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0" yWindow="-120" windowWidth="20475" windowHeight="11205" tabRatio="733"/>
  </bookViews>
  <sheets>
    <sheet name="DescriçãoGeral" sheetId="11" r:id="rId1"/>
    <sheet name="Cursos" sheetId="1" r:id="rId2"/>
    <sheet name="Populacao" sheetId="2" r:id="rId3"/>
    <sheet name="Idades" sheetId="3" r:id="rId4"/>
    <sheet name="Sexo" sheetId="4" r:id="rId5"/>
    <sheet name="Progressao" sheetId="10" r:id="rId6"/>
    <sheet name="Retencao" sheetId="7" r:id="rId7"/>
    <sheet name="Contexto" sheetId="15" r:id="rId8"/>
    <sheet name="Alinhamento" sheetId="9" r:id="rId9"/>
  </sheets>
  <externalReferences>
    <externalReference r:id="rId10"/>
  </externalReferences>
  <definedNames>
    <definedName name="_xlnm._FilterDatabase" localSheetId="8" hidden="1">Alinhamento!$A$7:$Q$576</definedName>
    <definedName name="_xlnm._FilterDatabase" localSheetId="7" hidden="1">Contexto!$A$7:$I$7</definedName>
    <definedName name="_xlnm._FilterDatabase" localSheetId="1" hidden="1">Cursos!$A$6:$I$612</definedName>
    <definedName name="_xlnm._FilterDatabase" localSheetId="3" hidden="1">Idades!$A$7:$AD$613</definedName>
    <definedName name="_xlnm._FilterDatabase" localSheetId="2" hidden="1">Populacao!$A$7:$O$614</definedName>
    <definedName name="_xlnm._FilterDatabase" localSheetId="5" hidden="1">Progressao!$A$7:$AJ$598</definedName>
    <definedName name="_xlnm._FilterDatabase" localSheetId="6" hidden="1">Retencao!$A$7:$P$613</definedName>
    <definedName name="_xlnm._FilterDatabase" localSheetId="4" hidden="1">Sexo!$A$7:$H$613</definedName>
    <definedName name="_xlnm.Print_Area" localSheetId="8">Alinhamento!$A$1:$O$610</definedName>
    <definedName name="_xlnm.Print_Area" localSheetId="7">Contexto!$A$1:$K$478</definedName>
    <definedName name="_xlnm.Print_Area" localSheetId="0">DescriçãoGeral!$A$1:$P$108</definedName>
    <definedName name="_xlnm.Print_Area" localSheetId="2">Populacao!$A$1:$O$621</definedName>
    <definedName name="_xlnm.Print_Area" localSheetId="5">Progressao!$A$1:$AF$598</definedName>
    <definedName name="_xlnm.Print_Area" localSheetId="6">Retencao!$A$1:$O$624</definedName>
    <definedName name="_xlnm.Print_Titles" localSheetId="8">Alinhamento!$1:$7</definedName>
    <definedName name="_xlnm.Print_Titles" localSheetId="7">Contexto!$1:$7</definedName>
    <definedName name="_xlnm.Print_Titles" localSheetId="1">Cursos!$1:$6</definedName>
    <definedName name="_xlnm.Print_Titles" localSheetId="3">Idades!$1:$7</definedName>
    <definedName name="_xlnm.Print_Titles" localSheetId="2">Populacao!$1:$7</definedName>
    <definedName name="_xlnm.Print_Titles" localSheetId="5">Progressao!$A:$C,Progressao!$1:$7</definedName>
    <definedName name="_xlnm.Print_Titles" localSheetId="6">Retencao!$A:$B,Retencao!$1:$7</definedName>
    <definedName name="_xlnm.Print_Titles" localSheetId="4">Sexo!$1:$7</definedName>
  </definedNames>
  <calcPr calcId="145621"/>
</workbook>
</file>

<file path=xl/calcChain.xml><?xml version="1.0" encoding="utf-8"?>
<calcChain xmlns="http://schemas.openxmlformats.org/spreadsheetml/2006/main">
  <c r="M15" i="10" l="1"/>
  <c r="N15" i="10"/>
  <c r="O15" i="10"/>
  <c r="M16" i="10"/>
  <c r="N16" i="10"/>
  <c r="O16" i="10"/>
  <c r="M17" i="10"/>
  <c r="N17" i="10"/>
  <c r="O17" i="10"/>
  <c r="M18" i="10"/>
  <c r="N18" i="10"/>
  <c r="O18" i="10"/>
  <c r="M19" i="10"/>
  <c r="N19" i="10"/>
  <c r="O19" i="10"/>
  <c r="M20" i="10"/>
  <c r="N20" i="10"/>
  <c r="O20" i="10"/>
  <c r="M21" i="10"/>
  <c r="N21" i="10"/>
  <c r="O21" i="10"/>
  <c r="M22" i="10"/>
  <c r="N22" i="10"/>
  <c r="O22" i="10"/>
  <c r="M23" i="10"/>
  <c r="N23" i="10"/>
  <c r="O23" i="10"/>
  <c r="M24" i="10"/>
  <c r="N24" i="10"/>
  <c r="O24" i="10"/>
  <c r="M25" i="10"/>
  <c r="N25" i="10"/>
  <c r="O25" i="10"/>
  <c r="M26" i="10"/>
  <c r="N26" i="10"/>
  <c r="O26" i="10"/>
  <c r="M27" i="10"/>
  <c r="N27" i="10"/>
  <c r="O27" i="10"/>
  <c r="P9" i="10" l="1"/>
  <c r="P10" i="10"/>
  <c r="P11" i="10"/>
  <c r="P12" i="10"/>
  <c r="P13" i="10"/>
  <c r="P15" i="10"/>
  <c r="P16" i="10"/>
  <c r="P17" i="10"/>
  <c r="P18" i="10"/>
  <c r="P19" i="10"/>
  <c r="P20" i="10"/>
  <c r="P21" i="10"/>
  <c r="P22" i="10"/>
  <c r="P23" i="10"/>
  <c r="P24" i="10"/>
  <c r="P25" i="10"/>
  <c r="P26" i="10"/>
  <c r="P27" i="10"/>
  <c r="P28" i="10"/>
  <c r="P29" i="10"/>
  <c r="P30" i="10"/>
  <c r="P31" i="10"/>
  <c r="P32" i="10"/>
  <c r="P33"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20" i="10"/>
  <c r="P321" i="10"/>
  <c r="P322" i="10"/>
  <c r="P323" i="10"/>
  <c r="P324" i="10"/>
  <c r="P325" i="10"/>
  <c r="P326" i="10"/>
  <c r="P327" i="10"/>
  <c r="P328" i="10"/>
  <c r="P329"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5" i="10"/>
  <c r="P366" i="10"/>
  <c r="P368" i="10"/>
  <c r="P370" i="10"/>
  <c r="P371" i="10"/>
  <c r="P373" i="10"/>
  <c r="P374" i="10"/>
  <c r="P375" i="10"/>
  <c r="P376" i="10"/>
  <c r="P377" i="10"/>
  <c r="P378" i="10"/>
  <c r="P379" i="10"/>
  <c r="P380" i="10"/>
  <c r="P381" i="10"/>
  <c r="P382"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6" i="10"/>
  <c r="P427" i="10"/>
  <c r="P428" i="10"/>
  <c r="P429" i="10"/>
  <c r="P430" i="10"/>
  <c r="P431" i="10"/>
  <c r="P433" i="10"/>
  <c r="P434" i="10"/>
  <c r="P435" i="10"/>
  <c r="P436" i="10"/>
  <c r="P437" i="10"/>
  <c r="P438" i="10"/>
  <c r="P439" i="10"/>
  <c r="P440" i="10"/>
  <c r="P441"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442" i="10"/>
  <c r="P8" i="10"/>
  <c r="O9" i="10"/>
  <c r="O10" i="10"/>
  <c r="O11" i="10"/>
  <c r="O12" i="10"/>
  <c r="O13" i="10"/>
  <c r="O28" i="10"/>
  <c r="O29" i="10"/>
  <c r="O30" i="10"/>
  <c r="O31" i="10"/>
  <c r="O32" i="10"/>
  <c r="O33"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20" i="10"/>
  <c r="O321" i="10"/>
  <c r="O322" i="10"/>
  <c r="O323" i="10"/>
  <c r="O324" i="10"/>
  <c r="O325" i="10"/>
  <c r="O326" i="10"/>
  <c r="O327" i="10"/>
  <c r="O328" i="10"/>
  <c r="O329"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5" i="10"/>
  <c r="O366" i="10"/>
  <c r="O368" i="10"/>
  <c r="O370" i="10"/>
  <c r="O371" i="10"/>
  <c r="O373" i="10"/>
  <c r="O374" i="10"/>
  <c r="O375" i="10"/>
  <c r="O376" i="10"/>
  <c r="O377" i="10"/>
  <c r="O378" i="10"/>
  <c r="O379" i="10"/>
  <c r="O380" i="10"/>
  <c r="O381" i="10"/>
  <c r="O382"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6" i="10"/>
  <c r="O427" i="10"/>
  <c r="O428" i="10"/>
  <c r="O429" i="10"/>
  <c r="O430" i="10"/>
  <c r="O431" i="10"/>
  <c r="O433" i="10"/>
  <c r="O434" i="10"/>
  <c r="O435" i="10"/>
  <c r="O436" i="10"/>
  <c r="O437" i="10"/>
  <c r="O438" i="10"/>
  <c r="O439" i="10"/>
  <c r="O440" i="10"/>
  <c r="O441" i="10"/>
  <c r="O443" i="10"/>
  <c r="O444" i="10"/>
  <c r="O445" i="10"/>
  <c r="O446" i="10"/>
  <c r="O447" i="10"/>
  <c r="O448" i="10"/>
  <c r="O449" i="10"/>
  <c r="O450" i="10"/>
  <c r="O451" i="10"/>
  <c r="O452" i="10"/>
  <c r="O453" i="10"/>
  <c r="O454" i="10"/>
  <c r="O455" i="10"/>
  <c r="O456" i="10"/>
  <c r="O457"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1" i="10"/>
  <c r="O522" i="10"/>
  <c r="O523"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442" i="10"/>
  <c r="O8" i="10"/>
  <c r="N9" i="10"/>
  <c r="N10" i="10"/>
  <c r="N11" i="10"/>
  <c r="N12" i="10"/>
  <c r="N13" i="10"/>
  <c r="N28" i="10"/>
  <c r="N29" i="10"/>
  <c r="N30" i="10"/>
  <c r="N31" i="10"/>
  <c r="N32" i="10"/>
  <c r="N33"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59" i="10"/>
  <c r="N260" i="10"/>
  <c r="N261" i="10"/>
  <c r="N262" i="10"/>
  <c r="N263" i="10"/>
  <c r="N264" i="10"/>
  <c r="N265" i="10"/>
  <c r="N266" i="10"/>
  <c r="N267" i="10"/>
  <c r="N268" i="10"/>
  <c r="N269" i="10"/>
  <c r="N270" i="10"/>
  <c r="N271" i="10"/>
  <c r="N272" i="10"/>
  <c r="N273" i="10"/>
  <c r="N274" i="10"/>
  <c r="N275" i="10"/>
  <c r="N276" i="10"/>
  <c r="N277" i="10"/>
  <c r="N278" i="10"/>
  <c r="N279" i="10"/>
  <c r="N280" i="10"/>
  <c r="N281" i="10"/>
  <c r="N282" i="10"/>
  <c r="N283" i="10"/>
  <c r="N284" i="10"/>
  <c r="N285" i="10"/>
  <c r="N286" i="10"/>
  <c r="N287" i="10"/>
  <c r="N288" i="10"/>
  <c r="N289" i="10"/>
  <c r="N290" i="10"/>
  <c r="N291" i="10"/>
  <c r="N292" i="10"/>
  <c r="N293" i="10"/>
  <c r="N294" i="10"/>
  <c r="N295" i="10"/>
  <c r="N296" i="10"/>
  <c r="N297" i="10"/>
  <c r="N298" i="10"/>
  <c r="N299" i="10"/>
  <c r="N300" i="10"/>
  <c r="N301" i="10"/>
  <c r="N302" i="10"/>
  <c r="N303" i="10"/>
  <c r="N304" i="10"/>
  <c r="N305" i="10"/>
  <c r="N306" i="10"/>
  <c r="N307" i="10"/>
  <c r="N308" i="10"/>
  <c r="N309" i="10"/>
  <c r="N310" i="10"/>
  <c r="N311" i="10"/>
  <c r="N312" i="10"/>
  <c r="N313" i="10"/>
  <c r="N314" i="10"/>
  <c r="N315" i="10"/>
  <c r="N316" i="10"/>
  <c r="N317" i="10"/>
  <c r="N318" i="10"/>
  <c r="N320" i="10"/>
  <c r="N321" i="10"/>
  <c r="N322" i="10"/>
  <c r="N323" i="10"/>
  <c r="N324" i="10"/>
  <c r="N325" i="10"/>
  <c r="N326" i="10"/>
  <c r="N327" i="10"/>
  <c r="N328" i="10"/>
  <c r="N329" i="10"/>
  <c r="N331" i="10"/>
  <c r="N332" i="10"/>
  <c r="N333" i="10"/>
  <c r="N334" i="10"/>
  <c r="N335" i="10"/>
  <c r="N336" i="10"/>
  <c r="N337" i="10"/>
  <c r="N338" i="10"/>
  <c r="N339" i="10"/>
  <c r="N340" i="10"/>
  <c r="N341" i="10"/>
  <c r="N342" i="10"/>
  <c r="N343" i="10"/>
  <c r="N344" i="10"/>
  <c r="N345" i="10"/>
  <c r="N346" i="10"/>
  <c r="N347" i="10"/>
  <c r="N348" i="10"/>
  <c r="N349" i="10"/>
  <c r="N350" i="10"/>
  <c r="N351" i="10"/>
  <c r="N352" i="10"/>
  <c r="N353" i="10"/>
  <c r="N354" i="10"/>
  <c r="N355" i="10"/>
  <c r="N356" i="10"/>
  <c r="N357" i="10"/>
  <c r="N358" i="10"/>
  <c r="N359" i="10"/>
  <c r="N360" i="10"/>
  <c r="N361" i="10"/>
  <c r="N362" i="10"/>
  <c r="N363" i="10"/>
  <c r="N365" i="10"/>
  <c r="N366" i="10"/>
  <c r="N368" i="10"/>
  <c r="N370" i="10"/>
  <c r="N371" i="10"/>
  <c r="N373" i="10"/>
  <c r="N374" i="10"/>
  <c r="N375" i="10"/>
  <c r="N376" i="10"/>
  <c r="N377" i="10"/>
  <c r="N378" i="10"/>
  <c r="N379" i="10"/>
  <c r="N380" i="10"/>
  <c r="N381" i="10"/>
  <c r="N382" i="10"/>
  <c r="N384" i="10"/>
  <c r="N385" i="10"/>
  <c r="N386" i="10"/>
  <c r="N387" i="10"/>
  <c r="N388" i="10"/>
  <c r="N389" i="10"/>
  <c r="N390" i="10"/>
  <c r="N391" i="10"/>
  <c r="N392" i="10"/>
  <c r="N393" i="10"/>
  <c r="N394" i="10"/>
  <c r="N395" i="10"/>
  <c r="N396" i="10"/>
  <c r="N397" i="10"/>
  <c r="N398" i="10"/>
  <c r="N399" i="10"/>
  <c r="N400" i="10"/>
  <c r="N401" i="10"/>
  <c r="N402" i="10"/>
  <c r="N403" i="10"/>
  <c r="N404" i="10"/>
  <c r="N405" i="10"/>
  <c r="N406" i="10"/>
  <c r="N407" i="10"/>
  <c r="N408" i="10"/>
  <c r="N409" i="10"/>
  <c r="N410" i="10"/>
  <c r="N411" i="10"/>
  <c r="N412" i="10"/>
  <c r="N413" i="10"/>
  <c r="N414" i="10"/>
  <c r="N415" i="10"/>
  <c r="N416" i="10"/>
  <c r="N417" i="10"/>
  <c r="N418" i="10"/>
  <c r="N419" i="10"/>
  <c r="N420" i="10"/>
  <c r="N421" i="10"/>
  <c r="N422" i="10"/>
  <c r="N423" i="10"/>
  <c r="N424" i="10"/>
  <c r="N426" i="10"/>
  <c r="N427" i="10"/>
  <c r="N428" i="10"/>
  <c r="N429" i="10"/>
  <c r="N430" i="10"/>
  <c r="N431" i="10"/>
  <c r="N433" i="10"/>
  <c r="N434" i="10"/>
  <c r="N435" i="10"/>
  <c r="N436" i="10"/>
  <c r="N437" i="10"/>
  <c r="N438" i="10"/>
  <c r="N439" i="10"/>
  <c r="N440" i="10"/>
  <c r="N441" i="10"/>
  <c r="N443" i="10"/>
  <c r="N444" i="10"/>
  <c r="N445" i="10"/>
  <c r="N446" i="10"/>
  <c r="N447" i="10"/>
  <c r="N448" i="10"/>
  <c r="N449" i="10"/>
  <c r="N450" i="10"/>
  <c r="N451" i="10"/>
  <c r="N452" i="10"/>
  <c r="N453" i="10"/>
  <c r="N454" i="10"/>
  <c r="N455" i="10"/>
  <c r="N456" i="10"/>
  <c r="N457" i="10"/>
  <c r="N458" i="10"/>
  <c r="N459" i="10"/>
  <c r="N460" i="10"/>
  <c r="N461" i="10"/>
  <c r="N462" i="10"/>
  <c r="N463" i="10"/>
  <c r="N464" i="10"/>
  <c r="N465" i="10"/>
  <c r="N466" i="10"/>
  <c r="N467" i="10"/>
  <c r="N468" i="10"/>
  <c r="N469" i="10"/>
  <c r="N470" i="10"/>
  <c r="N471" i="10"/>
  <c r="N472" i="10"/>
  <c r="N473" i="10"/>
  <c r="N474" i="10"/>
  <c r="N475" i="10"/>
  <c r="N476" i="10"/>
  <c r="N477" i="10"/>
  <c r="N478" i="10"/>
  <c r="N479" i="10"/>
  <c r="N480" i="10"/>
  <c r="N481" i="10"/>
  <c r="N482" i="10"/>
  <c r="N483" i="10"/>
  <c r="N484" i="10"/>
  <c r="N485" i="10"/>
  <c r="N486" i="10"/>
  <c r="N487" i="10"/>
  <c r="N488" i="10"/>
  <c r="N489" i="10"/>
  <c r="N490" i="10"/>
  <c r="N491" i="10"/>
  <c r="N492" i="10"/>
  <c r="N493" i="10"/>
  <c r="N494" i="10"/>
  <c r="N495" i="10"/>
  <c r="N496" i="10"/>
  <c r="N497" i="10"/>
  <c r="N498" i="10"/>
  <c r="N499" i="10"/>
  <c r="N500" i="10"/>
  <c r="N501" i="10"/>
  <c r="N502" i="10"/>
  <c r="N503" i="10"/>
  <c r="N504" i="10"/>
  <c r="N505" i="10"/>
  <c r="N506" i="10"/>
  <c r="N507" i="10"/>
  <c r="N508" i="10"/>
  <c r="N509" i="10"/>
  <c r="N510" i="10"/>
  <c r="N511" i="10"/>
  <c r="N512" i="10"/>
  <c r="N513" i="10"/>
  <c r="N514" i="10"/>
  <c r="N515" i="10"/>
  <c r="N516" i="10"/>
  <c r="N517" i="10"/>
  <c r="N518" i="10"/>
  <c r="N519" i="10"/>
  <c r="N520" i="10"/>
  <c r="N521" i="10"/>
  <c r="N522" i="10"/>
  <c r="N523" i="10"/>
  <c r="N525" i="10"/>
  <c r="N526" i="10"/>
  <c r="N527" i="10"/>
  <c r="N528" i="10"/>
  <c r="N529" i="10"/>
  <c r="N530" i="10"/>
  <c r="N531" i="10"/>
  <c r="N532" i="10"/>
  <c r="N533" i="10"/>
  <c r="N534" i="10"/>
  <c r="N535" i="10"/>
  <c r="N536" i="10"/>
  <c r="N537" i="10"/>
  <c r="N538" i="10"/>
  <c r="N539" i="10"/>
  <c r="N540" i="10"/>
  <c r="N541" i="10"/>
  <c r="N542" i="10"/>
  <c r="N543" i="10"/>
  <c r="N544" i="10"/>
  <c r="N545" i="10"/>
  <c r="N546" i="10"/>
  <c r="N547" i="10"/>
  <c r="N548" i="10"/>
  <c r="N549" i="10"/>
  <c r="N550" i="10"/>
  <c r="N551" i="10"/>
  <c r="N552" i="10"/>
  <c r="N553" i="10"/>
  <c r="N555" i="10"/>
  <c r="N556" i="10"/>
  <c r="N557" i="10"/>
  <c r="N558" i="10"/>
  <c r="N559" i="10"/>
  <c r="N560" i="10"/>
  <c r="N561" i="10"/>
  <c r="N562" i="10"/>
  <c r="N563" i="10"/>
  <c r="N564" i="10"/>
  <c r="N565" i="10"/>
  <c r="N566" i="10"/>
  <c r="N567" i="10"/>
  <c r="N568" i="10"/>
  <c r="N569" i="10"/>
  <c r="N570" i="10"/>
  <c r="N571" i="10"/>
  <c r="N572" i="10"/>
  <c r="N573" i="10"/>
  <c r="N574" i="10"/>
  <c r="N575" i="10"/>
  <c r="N576" i="10"/>
  <c r="N577" i="10"/>
  <c r="N578" i="10"/>
  <c r="N579" i="10"/>
  <c r="N580" i="10"/>
  <c r="N581" i="10"/>
  <c r="N582" i="10"/>
  <c r="N442" i="10"/>
  <c r="N8" i="10"/>
  <c r="M9" i="10"/>
  <c r="M10" i="10"/>
  <c r="M11" i="10"/>
  <c r="M12" i="10"/>
  <c r="M13" i="10"/>
  <c r="M28" i="10"/>
  <c r="M29" i="10"/>
  <c r="M30" i="10"/>
  <c r="M31" i="10"/>
  <c r="M32" i="10"/>
  <c r="M33"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20" i="10"/>
  <c r="M321" i="10"/>
  <c r="M322" i="10"/>
  <c r="M323" i="10"/>
  <c r="M324" i="10"/>
  <c r="M325" i="10"/>
  <c r="M326" i="10"/>
  <c r="M327" i="10"/>
  <c r="M328" i="10"/>
  <c r="M329"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8" i="10"/>
  <c r="M359" i="10"/>
  <c r="M360" i="10"/>
  <c r="M361" i="10"/>
  <c r="M362" i="10"/>
  <c r="M363" i="10"/>
  <c r="M365" i="10"/>
  <c r="M366" i="10"/>
  <c r="M368" i="10"/>
  <c r="M370" i="10"/>
  <c r="M371" i="10"/>
  <c r="M373" i="10"/>
  <c r="M374" i="10"/>
  <c r="M375" i="10"/>
  <c r="M376" i="10"/>
  <c r="M377" i="10"/>
  <c r="M378" i="10"/>
  <c r="M379" i="10"/>
  <c r="M380" i="10"/>
  <c r="M381" i="10"/>
  <c r="M382"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424" i="10"/>
  <c r="M426" i="10"/>
  <c r="M427" i="10"/>
  <c r="M428" i="10"/>
  <c r="M429" i="10"/>
  <c r="M430" i="10"/>
  <c r="M431" i="10"/>
  <c r="M433" i="10"/>
  <c r="M434" i="10"/>
  <c r="M435" i="10"/>
  <c r="M436" i="10"/>
  <c r="M437" i="10"/>
  <c r="M438" i="10"/>
  <c r="M439" i="10"/>
  <c r="M440" i="10"/>
  <c r="M441" i="10"/>
  <c r="M443" i="10"/>
  <c r="M444" i="10"/>
  <c r="M445" i="10"/>
  <c r="M446" i="10"/>
  <c r="M447" i="10"/>
  <c r="M448" i="10"/>
  <c r="M449" i="10"/>
  <c r="M450" i="10"/>
  <c r="M451" i="10"/>
  <c r="M452" i="10"/>
  <c r="M453" i="10"/>
  <c r="M454" i="10"/>
  <c r="M455" i="10"/>
  <c r="M456" i="10"/>
  <c r="M457" i="10"/>
  <c r="M458" i="10"/>
  <c r="M459" i="10"/>
  <c r="M460" i="10"/>
  <c r="M461" i="10"/>
  <c r="M462" i="10"/>
  <c r="M463" i="10"/>
  <c r="M464" i="10"/>
  <c r="M465" i="10"/>
  <c r="M466" i="10"/>
  <c r="M467" i="10"/>
  <c r="M468" i="10"/>
  <c r="M469" i="10"/>
  <c r="M470" i="10"/>
  <c r="M471" i="10"/>
  <c r="M472" i="10"/>
  <c r="M473" i="10"/>
  <c r="M474" i="10"/>
  <c r="M475" i="10"/>
  <c r="M476" i="10"/>
  <c r="M477" i="10"/>
  <c r="M478" i="10"/>
  <c r="M479" i="10"/>
  <c r="M480" i="10"/>
  <c r="M481" i="10"/>
  <c r="M482" i="10"/>
  <c r="M483" i="10"/>
  <c r="M484" i="10"/>
  <c r="M485" i="10"/>
  <c r="M486" i="10"/>
  <c r="M487" i="10"/>
  <c r="M488" i="10"/>
  <c r="M489" i="10"/>
  <c r="M490" i="10"/>
  <c r="M491" i="10"/>
  <c r="M492" i="10"/>
  <c r="M493" i="10"/>
  <c r="M494" i="10"/>
  <c r="M495" i="10"/>
  <c r="M496" i="10"/>
  <c r="M497" i="10"/>
  <c r="M498" i="10"/>
  <c r="M499" i="10"/>
  <c r="M500" i="10"/>
  <c r="M501" i="10"/>
  <c r="M502" i="10"/>
  <c r="M503" i="10"/>
  <c r="M504" i="10"/>
  <c r="M505" i="10"/>
  <c r="M506" i="10"/>
  <c r="M507" i="10"/>
  <c r="M508" i="10"/>
  <c r="M509" i="10"/>
  <c r="M510" i="10"/>
  <c r="M511" i="10"/>
  <c r="M512" i="10"/>
  <c r="M513" i="10"/>
  <c r="M514" i="10"/>
  <c r="M515" i="10"/>
  <c r="M516" i="10"/>
  <c r="M517" i="10"/>
  <c r="M518" i="10"/>
  <c r="M519" i="10"/>
  <c r="M520" i="10"/>
  <c r="M521" i="10"/>
  <c r="M522" i="10"/>
  <c r="M523" i="10"/>
  <c r="M525" i="10"/>
  <c r="M526" i="10"/>
  <c r="M527" i="10"/>
  <c r="M528" i="10"/>
  <c r="M529" i="10"/>
  <c r="M530" i="10"/>
  <c r="M531" i="10"/>
  <c r="M532" i="10"/>
  <c r="M533" i="10"/>
  <c r="M534" i="10"/>
  <c r="M535" i="10"/>
  <c r="M536" i="10"/>
  <c r="M537" i="10"/>
  <c r="M538" i="10"/>
  <c r="M539" i="10"/>
  <c r="M540" i="10"/>
  <c r="M541" i="10"/>
  <c r="M542" i="10"/>
  <c r="M543" i="10"/>
  <c r="M544" i="10"/>
  <c r="M545" i="10"/>
  <c r="M546" i="10"/>
  <c r="M547" i="10"/>
  <c r="M548" i="10"/>
  <c r="M549" i="10"/>
  <c r="M550" i="10"/>
  <c r="M551" i="10"/>
  <c r="M552" i="10"/>
  <c r="M553" i="10"/>
  <c r="M555" i="10"/>
  <c r="M556" i="10"/>
  <c r="M557" i="10"/>
  <c r="M558" i="10"/>
  <c r="M559" i="10"/>
  <c r="M560" i="10"/>
  <c r="M561" i="10"/>
  <c r="M562" i="10"/>
  <c r="M563" i="10"/>
  <c r="M564" i="10"/>
  <c r="M565" i="10"/>
  <c r="M566" i="10"/>
  <c r="M567" i="10"/>
  <c r="M568" i="10"/>
  <c r="M569" i="10"/>
  <c r="M570" i="10"/>
  <c r="M571" i="10"/>
  <c r="M572" i="10"/>
  <c r="M573" i="10"/>
  <c r="M574" i="10"/>
  <c r="M575" i="10"/>
  <c r="M576" i="10"/>
  <c r="M577" i="10"/>
  <c r="M578" i="10"/>
  <c r="M579" i="10"/>
  <c r="M580" i="10"/>
  <c r="M581" i="10"/>
  <c r="M582" i="10"/>
  <c r="M442" i="10"/>
  <c r="M8" i="10"/>
  <c r="AD9" i="3" l="1"/>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8" i="3"/>
</calcChain>
</file>

<file path=xl/sharedStrings.xml><?xml version="1.0" encoding="utf-8"?>
<sst xmlns="http://schemas.openxmlformats.org/spreadsheetml/2006/main" count="10381" uniqueCount="1366">
  <si>
    <t>NomeEscola</t>
  </si>
  <si>
    <t>CH_ArtesVisuais</t>
  </si>
  <si>
    <t>CH_Outros</t>
  </si>
  <si>
    <t>Código Escola DGEEC</t>
  </si>
  <si>
    <t>CH_Línguas e Humanidades</t>
  </si>
  <si>
    <t>CH_Ciências e Tecnologias</t>
  </si>
  <si>
    <t>CH_Ciências SocioEconómicas</t>
  </si>
  <si>
    <t>Total de Alunos CH</t>
  </si>
  <si>
    <r>
      <rPr>
        <b/>
        <sz val="8"/>
        <color theme="1"/>
        <rFont val="Calibri"/>
        <family val="2"/>
        <scheme val="minor"/>
      </rPr>
      <t>Fonte:</t>
    </r>
    <r>
      <rPr>
        <sz val="8"/>
        <color theme="1"/>
        <rFont val="Calibri"/>
        <family val="2"/>
        <scheme val="minor"/>
      </rPr>
      <t xml:space="preserve"> DGEEC/MEC (Dados reportados pelas escolas ao sistema de informação do MEC)</t>
    </r>
  </si>
  <si>
    <t>Alunos em 2010/2011</t>
  </si>
  <si>
    <t>Alunos em 2011/2012</t>
  </si>
  <si>
    <t>Alunos em 2012/2013</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</si>
  <si>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</si>
  <si>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</si>
  <si>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</si>
  <si>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</si>
  <si>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</si>
  <si>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</si>
  <si>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</si>
  <si>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</si>
  <si>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</si>
  <si>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</si>
  <si>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</si>
  <si>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</si>
  <si>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</si>
  <si>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</si>
  <si>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</si>
  <si>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</si>
  <si>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</si>
  <si>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</si>
  <si>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</si>
  <si>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</si>
  <si>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</si>
  <si>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</si>
  <si>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Percentagem na Escola</t>
  </si>
  <si>
    <t>Português</t>
  </si>
  <si>
    <t>Matemática</t>
  </si>
  <si>
    <t>2010/11</t>
  </si>
  <si>
    <t>2011/12</t>
  </si>
  <si>
    <t>2012/13</t>
  </si>
  <si>
    <t>2013/14</t>
  </si>
  <si>
    <t>Notas:</t>
  </si>
  <si>
    <t xml:space="preserve">Legenda: </t>
  </si>
  <si>
    <r>
      <t>Indicador da progressão dos resultados dos alunos entre os exames do 9º ano e do 12º ano, quando comparados com os outros alunos do país</t>
    </r>
    <r>
      <rPr>
        <b/>
        <vertAlign val="superscript"/>
        <sz val="12"/>
        <color theme="1"/>
        <rFont val="Calibri"/>
        <family val="2"/>
        <scheme val="minor"/>
      </rPr>
      <t xml:space="preserve"> (1)</t>
    </r>
  </si>
  <si>
    <t>Progressão em linha com a média nacional. Não existe certeza estatística forte de que os alunos da escola tenham uma progressão superior ou inferior à média.</t>
  </si>
  <si>
    <t>Os alunos da escola têm uma progressão superior à média nacional. O indicador de certeza estatística da escola está entre os 25% mais altos do país.</t>
  </si>
  <si>
    <t>Os alunos da escola têm uma progressão inferior à média nacional. O indicador de certeza estatística da escola está entre os 25% mais baixos do país.</t>
  </si>
  <si>
    <t>2010/2011</t>
  </si>
  <si>
    <t>2011/2012</t>
  </si>
  <si>
    <t>2012/2013</t>
  </si>
  <si>
    <t>Nome da Escola</t>
  </si>
  <si>
    <t>Indicador dos resultados em contexto (comparação dos resultados dos alunos da escola, no 12.º ano, com os resultados dos alunos de escolas em contextos semelhante)</t>
  </si>
  <si>
    <t>Resultados médios no biénio 2011-2012 entre os 25% mais altos do país.</t>
  </si>
  <si>
    <t xml:space="preserve">Resultados médios no biénio 2011-2012 entre os 25% mais baixos do país. </t>
  </si>
  <si>
    <t xml:space="preserve">Resultados médios no biénio 2011-2012 na faixa central,entre os 25% mais altos e os 25% mais baixos do país. </t>
  </si>
  <si>
    <r>
      <rPr>
        <b/>
        <sz val="8"/>
        <color theme="1"/>
        <rFont val="Calibri"/>
        <family val="2"/>
        <scheme val="minor"/>
      </rPr>
      <t>Fonte:</t>
    </r>
    <r>
      <rPr>
        <sz val="8"/>
        <color theme="1"/>
        <rFont val="Calibri"/>
        <family val="2"/>
        <scheme val="minor"/>
      </rPr>
      <t xml:space="preserve"> Base de dados do Júri Nacional de Exames; DGEEC/MEC (Produção dos indicadores)</t>
    </r>
  </si>
  <si>
    <t>Média 2 anos 2013-2014</t>
  </si>
  <si>
    <t>N.º de exames do 12.º ano - Português               (por ano letivo)</t>
  </si>
  <si>
    <t>N.º de exames do 12.º ano - Matemática               (por ano letivo)</t>
  </si>
  <si>
    <t>N.º de exames do 12º ano realizados pelos alunos que
concluíram o 9º ano três anos antes - Português               (por ano letivo)</t>
  </si>
  <si>
    <t>N.º de exames do 12º ano realizados pelos alunos que
concluíram o 9º ano três anos antes - Matemática               (por ano letivo)</t>
  </si>
  <si>
    <t>Média 2 anos 2012-2013</t>
  </si>
  <si>
    <t>Média 2 anos 2011-2012</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</si>
  <si>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</si>
  <si>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(V) a Português se a média das classificações de exame obtidas pelos alunos da escola nessa disciplina estiver entre as 25% que mais se distanciam, no sentido positivo, da média esperada em escolas com contextos semelhantes.</t>
  </si>
  <si>
    <t>Este indicador, ao contrário de todos os outros apresentados no Infoescolas, é calculado por agrupamento de escolas, pelo que duas escolas pertencentes ao mesmo agrupamento terão necessariamente os mesmos resultados.</t>
  </si>
  <si>
    <t>INDICADORES ESTATÍSTICOS SOBRE OS ESTABELECIMENTOS DE ENSINO</t>
  </si>
  <si>
    <t>1) Distribuição dos alunos da escola por curso</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</si>
  <si>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</si>
  <si>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</si>
  <si>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</si>
  <si>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4) Distribuição dos alunos da escola por sexo</t>
  </si>
  <si>
    <t>5) Indicador da progressão relativa dos resultados dos alunos da escola entre os exames do 9.º ano e do 12.º ano</t>
  </si>
  <si>
    <t>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t>
  </si>
  <si>
    <t>Por exemplo, se um aluno no 9º ano estava abaixo da média nacional e no 12.º estava acima da média, então tem uma progressão positiva. Um aluno que mantém a sua posição relativa tem uma progressão neutra, próxima de zero. Um aluno que no 9º ano estava muito acima da média nacional e no 12.º ano estava abaixo da média, ou só ligeiramente acima da média, tem um progressão negativa.</t>
  </si>
  <si>
    <t>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</si>
  <si>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t>
  </si>
  <si>
    <t>6) Taxa de retenção ou desistência dos alunos da escola por ano curricular</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</si>
  <si>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</si>
  <si>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7) Indicador dos resultados dos alunos no 12º ano tendo em conta o contexto da escola</t>
  </si>
  <si>
    <t>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</si>
  <si>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Para este indicador a unidade estatística de referência, tanto para as variáveis de contexto como para as variáveis de resultados, é o Agrupamento de Escolas/Escola não agrupada.</t>
  </si>
  <si>
    <t>8) Indicador do alinhamento das notas internas atribuídas pela escola com as notas atribuídas pela outras escolas do país a alunos com resultados semelhantes nos exames</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</si>
  <si>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</si>
  <si>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r>
      <rPr>
        <b/>
        <sz val="10"/>
        <color theme="1"/>
        <rFont val="Calibri"/>
        <family val="2"/>
        <scheme val="minor"/>
      </rPr>
      <t xml:space="preserve">Fonte: </t>
    </r>
    <r>
      <rPr>
        <sz val="10"/>
        <color theme="1"/>
        <rFont val="Calibri"/>
        <family val="2"/>
        <scheme val="minor"/>
      </rPr>
      <t>Base de dados do Júri Nacional de Exames;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</si>
  <si>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e base de dados do Júri Nacional de Exames; DGEEC/MEC (Produção dos indicadores)</t>
    </r>
  </si>
  <si>
    <r>
      <rPr>
        <b/>
        <sz val="10"/>
        <color theme="1"/>
        <rFont val="Calibri"/>
        <family val="2"/>
        <scheme val="minor"/>
      </rPr>
      <t>Fonte:</t>
    </r>
    <r>
      <rPr>
        <sz val="10"/>
        <color theme="1"/>
        <rFont val="Calibri"/>
        <family val="2"/>
        <scheme val="minor"/>
      </rPr>
      <t xml:space="preserve"> Base de dados do Júri Nacional de Exames; DGEEC/MEC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</si>
  <si>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MEC;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</si>
  <si>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DGEEC/MEC (Produção dos indicadores)</t>
    </r>
  </si>
  <si>
    <t>Taxa de Conclusão do ano</t>
  </si>
  <si>
    <t>Media 2 anos (2012 -2013)</t>
  </si>
  <si>
    <t>Não é possível calcular este indicador para os estabelecimentos de ensino particular e cooperativo, pois não dispomos de informação detalhada sobre o contexto social dos seus alunos. O mesmo acontece para um número reduzido de estabelecimentos públicos, onde a informação sobre o contexto foi considerada insuficiente.</t>
  </si>
  <si>
    <t>Para um número reduzido de estabelecimentos de ensino não é possível calcular o indicador de progressão. Isto pode acontecer, por exemplo, porque o número de alunos da escola que realizaram os exames nacionais de 12º ano de Português ou de Matemática A na 1ª fase, para aprovação, como alunos internos, foi muito reduzido.</t>
  </si>
  <si>
    <t>-</t>
  </si>
  <si>
    <t xml:space="preserve">Notas: </t>
  </si>
  <si>
    <t>(1)  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 Por exemplo, se um aluno no 9º ano estava abaixo da média nacional e no 12º estava acima da média, então tem uma progressão relativa positiva. Um aluno que mantém a sua posição relativa tem uma progressão neutra. Um aluno que no 9º ano estava muito acima da média nacional e no 12º ano estava abaixo da média, ou só ligeiramente acima da média, tem uma progressão relativa negativa.
O indicador de progressão associado à escola mede a progressão relativa (positiva ou negativa) do agregado dos seus alunos que realizaram exames à disciplina.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
O valor de progressão associado à escola é sempre uma média para dois anos consecutivos dos indicadores anuais de progressão dos seus alunos. Está portanto associado a biénios, e não a anos simples. O indicador de progressão associado ao biénio 2012-2013, por exemplo, é calculado a partir dos valores de progressão dos alunos que realizaram os exames de 12º ano em 2012 ou em 2013.
No cálculo do indicador de progressão consideram-se apenas os exames do 12º ano realizados na 1ª fase, para aprovação, pelos alunos internos da escola que concluíram o 9º ano três anos antes. Além disso, as comparações dos resultados dos alunos com as médias nacionais são sempre feitas dentro do mesmo curso; por exemplo, alunos de Ciências e Tecnologias são comparados com as médias nacionais dos outros alunos de Ciências e Tecnologias, e não com alunos de outros cursos.</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</si>
  <si>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</si>
  <si>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Por exemplo, a escola será assinalada com a cor Verde (categoria 1) a Português se a média das classificações de exame obtidas pelos alunos da escola nessa disciplina estiver entre as 25% que mais se distanciam, no sentido positivo, da média esperada em escolas com contextos semelhantes.</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</si>
  <si>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</si>
  <si>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</si>
  <si>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</si>
  <si>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</si>
  <si>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Número de provas de exame considerados no indicador</t>
  </si>
  <si>
    <t>Categoria da escola no indicador do alinhamento</t>
  </si>
  <si>
    <t xml:space="preserve">Legenda das categorias de alinhamento: </t>
  </si>
  <si>
    <t>Categoria de progressão - Português</t>
  </si>
  <si>
    <t>Categoria de progressão - Matemática</t>
  </si>
  <si>
    <t xml:space="preserve">Legenda das categorias de progressão: </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</si>
  <si>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</si>
  <si>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r>
      <t xml:space="preserve">As notas técnicas completas sobre os indicadores estatísticos referidos acima estão disponíveis no URL: </t>
    </r>
    <r>
      <rPr>
        <u/>
        <sz val="11"/>
        <color rgb="FF0000FF"/>
        <rFont val="Calibri"/>
        <family val="2"/>
        <scheme val="minor"/>
      </rPr>
      <t>http://infoescolas.mec.pt/nota.asp</t>
    </r>
  </si>
  <si>
    <t>Número de alunos matriculados em Cursos Científico-Humanísticos (CH) no ano letivo 2013/14, por curso</t>
  </si>
  <si>
    <t>Alunos em 2013/2014</t>
  </si>
  <si>
    <t>Distribuição dos alunos matriculados em Cursos Científico-Humanísticos (CH) no ano letivo 2013/14, por idade</t>
  </si>
  <si>
    <t>Distribuição dos alunos matriculados em Cursos Científico-Humanísticos (CH) no ano letivo 2013/14, por sexo</t>
  </si>
  <si>
    <t>Média 2 anos 2014-2015</t>
  </si>
  <si>
    <t>2014/15</t>
  </si>
  <si>
    <t>2013/2014</t>
  </si>
  <si>
    <t>Escola Secundária Marques de Castilho</t>
  </si>
  <si>
    <t>Águeda</t>
  </si>
  <si>
    <t>Escola Secundária Adolfo Portela</t>
  </si>
  <si>
    <t>Colégio de Albergaria</t>
  </si>
  <si>
    <t>Albergaria-a-Velha</t>
  </si>
  <si>
    <t>Escola Secundária de Albergaria-a-Velha</t>
  </si>
  <si>
    <t>Escola Básica e Secundária de Anadia</t>
  </si>
  <si>
    <t>Anadia</t>
  </si>
  <si>
    <t>Colégio de Nossa Senhora da Assunção</t>
  </si>
  <si>
    <t>Escola Secundária de Arouca</t>
  </si>
  <si>
    <t>Arouca</t>
  </si>
  <si>
    <t>Escola Secundária Dr. Mário Sacramento</t>
  </si>
  <si>
    <t>Aveiro</t>
  </si>
  <si>
    <t>Escola Secundária Dr. Jaime Magalhães Lima</t>
  </si>
  <si>
    <t>Escola Secundária Homem Cristo</t>
  </si>
  <si>
    <t>Escola Secundária José Estevão</t>
  </si>
  <si>
    <t>Escola Básica e Secundária de Castelo de Paiva</t>
  </si>
  <si>
    <t>Castelo de Paiva</t>
  </si>
  <si>
    <t>Escola Básica e Secundária Dr. Manuel Laranjeira</t>
  </si>
  <si>
    <t>Espinho</t>
  </si>
  <si>
    <t>Escola Básica e Secundária Dr. Manuel Gomes de Almeida</t>
  </si>
  <si>
    <t>Escola Secundária de Estarreja</t>
  </si>
  <si>
    <t>Estarreja</t>
  </si>
  <si>
    <t>Colégio Terras de Santa Maria</t>
  </si>
  <si>
    <t>Santa Maria da Feira</t>
  </si>
  <si>
    <t>Escola Básica e Secundária de Santa Maria da Feira</t>
  </si>
  <si>
    <t>Escola Básica e Secundária Coelho e Castro</t>
  </si>
  <si>
    <t>Colégio Liceal de Santa Maria de Lamas</t>
  </si>
  <si>
    <t>Escola Secundária de Gafanha da Nazaré</t>
  </si>
  <si>
    <t>Ílhavo</t>
  </si>
  <si>
    <t>Escola Secundária Dr. João Carlos Celestino Gomes</t>
  </si>
  <si>
    <t>Escola Secundária da Mealhada</t>
  </si>
  <si>
    <t>Mealhada</t>
  </si>
  <si>
    <t>Escola Básica e Secundária Pe. António Morais da Fonseca - Murtosa</t>
  </si>
  <si>
    <t>Murtosa</t>
  </si>
  <si>
    <t>*</t>
  </si>
  <si>
    <t>Escola Básica e Secundária Ferreira de Castro</t>
  </si>
  <si>
    <t>Oliveira de Azeméis</t>
  </si>
  <si>
    <t>Escola Secundária Soares Basto, Oliveira de Azeméis</t>
  </si>
  <si>
    <t>Escola Básica e Secundária de Fajões, Oliveira de Azeméis</t>
  </si>
  <si>
    <t>Escola Secundária de Oliveira do Bairro</t>
  </si>
  <si>
    <t>Oliveira do Bairro</t>
  </si>
  <si>
    <t>Instituto de Promoção Social de Bustos</t>
  </si>
  <si>
    <t>Escola Secundária Dr. José Macedo Fragateiro</t>
  </si>
  <si>
    <t>Ovar</t>
  </si>
  <si>
    <t>Escola Secundária Júlio Dinis</t>
  </si>
  <si>
    <t>Escola Secundária de Esmoriz</t>
  </si>
  <si>
    <t>Escola Secundária João Silva Correia</t>
  </si>
  <si>
    <t>São João da Madeira</t>
  </si>
  <si>
    <t>Escola Básica e Secundária Oliveira Júnior</t>
  </si>
  <si>
    <t>Escola Básica e Secundária Dr. Serafim Leite</t>
  </si>
  <si>
    <t>Centro de Educação Integral</t>
  </si>
  <si>
    <t>Escola Básica e Secundária de Sever do Vouga</t>
  </si>
  <si>
    <t>Sever do Vouga</t>
  </si>
  <si>
    <t>Colégio Diocesano de Nossa Senhora da Apresentação</t>
  </si>
  <si>
    <t>Vagos</t>
  </si>
  <si>
    <t>Escola Secundária de Vagos</t>
  </si>
  <si>
    <t>Escola Básica e Secundária de Búzio, Vale de Cambra</t>
  </si>
  <si>
    <t>Vale de Cambra</t>
  </si>
  <si>
    <t>Escola Secundária de Aljustrel</t>
  </si>
  <si>
    <t>Aljustrel</t>
  </si>
  <si>
    <t>Escola Básica e Secundária Dr. João de Brito Camacho, Almodôvar</t>
  </si>
  <si>
    <t>Almodôvar</t>
  </si>
  <si>
    <t>Escola Secundária D. Manuel I, Beja</t>
  </si>
  <si>
    <t>Beja</t>
  </si>
  <si>
    <t>Escola Secundária Diogo de Gouveia</t>
  </si>
  <si>
    <t>Escola Secundária de Castro Verde</t>
  </si>
  <si>
    <t>Castro Verde</t>
  </si>
  <si>
    <t>Escola Básica e Secundária José Gomes Ferreira, Ferreira do Alentejo</t>
  </si>
  <si>
    <t>Ferreira do Alentejo</t>
  </si>
  <si>
    <t>Escola Básica e Secundária de S. Sebastião de Mértola</t>
  </si>
  <si>
    <t>Mértola</t>
  </si>
  <si>
    <t>Escola Secundária de Moura</t>
  </si>
  <si>
    <t>Moura</t>
  </si>
  <si>
    <t>Escola Secundária Dr. Manuel Candeias Gonçalves, Odemira</t>
  </si>
  <si>
    <t>Odemira</t>
  </si>
  <si>
    <t>Colégio de Nossa Senhora da Graça</t>
  </si>
  <si>
    <t>Escola Básica e Secundária de Ourique</t>
  </si>
  <si>
    <t>Ourique</t>
  </si>
  <si>
    <t>Escola Secundária de Serpa</t>
  </si>
  <si>
    <t>Serpa</t>
  </si>
  <si>
    <t>Escola Secundária de Amares</t>
  </si>
  <si>
    <t>Amares</t>
  </si>
  <si>
    <t>Escola Secundária de Barcelos</t>
  </si>
  <si>
    <t>Barcelos</t>
  </si>
  <si>
    <t>Colégio La Salle</t>
  </si>
  <si>
    <t>Escola Básica e Secundária Vila Cova, Barcelos</t>
  </si>
  <si>
    <t>Escola Básica e Secundária Vale do Tamel , Lijó, Barcelos</t>
  </si>
  <si>
    <t>Escola Secundária Alcaides de Faria, Barcelos</t>
  </si>
  <si>
    <t>Escola Secundária de Barcelinhos</t>
  </si>
  <si>
    <t>Cooperativa de Ensino DIDALVI - Alvito</t>
  </si>
  <si>
    <t>Escola Secundária de Maximinos</t>
  </si>
  <si>
    <t>Braga</t>
  </si>
  <si>
    <t>Escola Secundária Carlos Amarante</t>
  </si>
  <si>
    <t>Colégio D. Diogo de Sousa</t>
  </si>
  <si>
    <t>Colégio João Paulo II</t>
  </si>
  <si>
    <t>Externato Carvalho Araújo</t>
  </si>
  <si>
    <t>Escola Secundária Alberto Sampaio</t>
  </si>
  <si>
    <t>Externato Infante D. Henrique</t>
  </si>
  <si>
    <t>Escola Secundária D. Maria II</t>
  </si>
  <si>
    <t>Escola Secundária Sá de Miranda</t>
  </si>
  <si>
    <t>Externato de São Miguel de Refojos</t>
  </si>
  <si>
    <t>Cabeceiras de Basto</t>
  </si>
  <si>
    <t>Escola Básica e Secundária de Celorico de Basto</t>
  </si>
  <si>
    <t>Celorico de Basto</t>
  </si>
  <si>
    <t>Escola Secundária Henrique Medina</t>
  </si>
  <si>
    <t>Esposende</t>
  </si>
  <si>
    <t>Escola Secundária de Fafe</t>
  </si>
  <si>
    <t>Fafe</t>
  </si>
  <si>
    <t>Escola Secundária Francisco de Holanda</t>
  </si>
  <si>
    <t>Guimarães</t>
  </si>
  <si>
    <t>Escola Secundária Martins Sarmento</t>
  </si>
  <si>
    <t>Escola Básica e Secundária Santos Simões</t>
  </si>
  <si>
    <t>Escola Secundária de Caldas de Vizela</t>
  </si>
  <si>
    <t>Vizela</t>
  </si>
  <si>
    <t>Escola Secundária de Caldas das Taipas</t>
  </si>
  <si>
    <t xml:space="preserve">Colégio Arautos do Evangelho </t>
  </si>
  <si>
    <t>Escola Secundária da Póvoa do Lanhoso</t>
  </si>
  <si>
    <t>Póvoa de Lanhoso</t>
  </si>
  <si>
    <t>Escola Básica e Secundária de Rio Caldo</t>
  </si>
  <si>
    <t>Terras de Bouro</t>
  </si>
  <si>
    <t>Escola Básica e Secundária de Terras de Bouro</t>
  </si>
  <si>
    <t>Escola Básica e Secundária Vieira de Araújo</t>
  </si>
  <si>
    <t>Vieira do Minho</t>
  </si>
  <si>
    <t>Externato Delfim Ferreira - Delfinopolis</t>
  </si>
  <si>
    <t>Vila Nova de Famalicão</t>
  </si>
  <si>
    <t>Escola Cooperativa Vale S. Cosme (Didaxis)</t>
  </si>
  <si>
    <t>Cooperativa de Ensino Didáxis</t>
  </si>
  <si>
    <t>Escola Secundária D. Sancho I</t>
  </si>
  <si>
    <t>Escola Secundária Camilo Castelo Branco, Vila Nova de Famalicão</t>
  </si>
  <si>
    <t>Escola Secundária Padre Benjamim Salgado, Joane</t>
  </si>
  <si>
    <t>Escola Secundária de Vila Verde</t>
  </si>
  <si>
    <t>Vila Verde</t>
  </si>
  <si>
    <t>Escola Básica e Secundária de Ínfias, Vizela</t>
  </si>
  <si>
    <t>Escola Básica e Secundária de Alfandega da Fé</t>
  </si>
  <si>
    <t>Alfândega da Fé</t>
  </si>
  <si>
    <t>Escola Secundária Emídio Garcia</t>
  </si>
  <si>
    <t>Bragança</t>
  </si>
  <si>
    <t>Escola Secundária Abade de Baçal</t>
  </si>
  <si>
    <t>Escola Secundária Miguel Torga, Bragança</t>
  </si>
  <si>
    <t>Escola Básica e Secundária de Carrazeda de Ansiães</t>
  </si>
  <si>
    <t>Carrazeda de Ansiães</t>
  </si>
  <si>
    <t>Escola Básica e Secundária de Macedo de Cavaleiros</t>
  </si>
  <si>
    <t>Macedo de Cavaleiros</t>
  </si>
  <si>
    <t>Escola Básica e Secundária de Miranda do Douro</t>
  </si>
  <si>
    <t>Miranda do Douro</t>
  </si>
  <si>
    <t>Colégio Torre Dona Chama</t>
  </si>
  <si>
    <t>Mirandela</t>
  </si>
  <si>
    <t>Escola Secundária de Mirandela</t>
  </si>
  <si>
    <t>Escola Básica e Secundária de Mogadouro</t>
  </si>
  <si>
    <t>Mogadouro</t>
  </si>
  <si>
    <t>Escola Básica e Secundária Dr. Ramiro Salgado, Torre de Moncorvo</t>
  </si>
  <si>
    <t>Torre de Moncorvo</t>
  </si>
  <si>
    <t>Escola Básica e Secundária de Vila Flor</t>
  </si>
  <si>
    <t>Vila Flor</t>
  </si>
  <si>
    <t>Escola Básica e Secundária D. Afonso III, Vinhais</t>
  </si>
  <si>
    <t>Vinhais</t>
  </si>
  <si>
    <t>Escola Básica e Secundária Pedro Álvares Cabral, Belmonte</t>
  </si>
  <si>
    <t>Belmonte</t>
  </si>
  <si>
    <t>Escola Secundária Amato Lusitano</t>
  </si>
  <si>
    <t>Castelo Branco</t>
  </si>
  <si>
    <t>Escola Básica e Secundária de Alcains</t>
  </si>
  <si>
    <t>Escola Secundária Nuno Álvares</t>
  </si>
  <si>
    <t>Externato de Nossa Senhora dos Remédios</t>
  </si>
  <si>
    <t>Covilhã</t>
  </si>
  <si>
    <t>Escola Secundária Campos de Melo</t>
  </si>
  <si>
    <t>Escola Secundária Quinta das Palmeiras</t>
  </si>
  <si>
    <t>Escola Secundária Frei Heitor Pinto</t>
  </si>
  <si>
    <t>Escola Secundária do Fundão</t>
  </si>
  <si>
    <t>Fundão</t>
  </si>
  <si>
    <t>Externato Capitão Santiago de Carvalho</t>
  </si>
  <si>
    <t>Escola Básica e Secundária José Silvestre Ribeiro</t>
  </si>
  <si>
    <t>Idanha-a-Nova</t>
  </si>
  <si>
    <t>Escola Básica e Secundária Padre António de Andrade</t>
  </si>
  <si>
    <t>Oleiros</t>
  </si>
  <si>
    <t>Escola Básica e Secundária Ribeiro Sanches</t>
  </si>
  <si>
    <t>Penamacor</t>
  </si>
  <si>
    <t>Escola Básica e Secundária Pedro da Fonseca</t>
  </si>
  <si>
    <t>Proença-a-Nova</t>
  </si>
  <si>
    <t>Instituto de S.Tiago - Cooperativa de Ensino, CRL</t>
  </si>
  <si>
    <t>Instituto Vaz Serra</t>
  </si>
  <si>
    <t>Sertã</t>
  </si>
  <si>
    <t>Escola Secundária da Sertã</t>
  </si>
  <si>
    <t>Escola Básica do Centro de Portugal</t>
  </si>
  <si>
    <t>Vila de Rei</t>
  </si>
  <si>
    <t>Escola Secundária de Arganil</t>
  </si>
  <si>
    <t>Arganil</t>
  </si>
  <si>
    <t>Escola Secundária Lima de Faria, Cantanhede</t>
  </si>
  <si>
    <t>Cantanhede</t>
  </si>
  <si>
    <t>Centro de Estudos Educativos de Ançã</t>
  </si>
  <si>
    <t>Colégio de São Martinho</t>
  </si>
  <si>
    <t>Coimbra</t>
  </si>
  <si>
    <t>Escola Secundária Avelar Brotero</t>
  </si>
  <si>
    <t>Escola Secundária Jaime Cortesão</t>
  </si>
  <si>
    <t>Colégio da Rainha Santa Isabel</t>
  </si>
  <si>
    <t>Escola Básica e Secundária Quinta das Flores</t>
  </si>
  <si>
    <t>Instituto Educativo de Souselas</t>
  </si>
  <si>
    <t>Escola Secundária Infanta D. Maria</t>
  </si>
  <si>
    <t>Escola Secundária D. Duarte</t>
  </si>
  <si>
    <t>Instituto Inácio Loyola/Colégio da Imaculada Conceição</t>
  </si>
  <si>
    <t>Instituto de Almalaguês</t>
  </si>
  <si>
    <t>Escola Secundária D. Dinis, Coimbra</t>
  </si>
  <si>
    <t>Escola Secundária José Falcão</t>
  </si>
  <si>
    <t>Colégio de São Teotónio</t>
  </si>
  <si>
    <t>Escola Secundária Fernando Namora, Condeixa-a-Nova</t>
  </si>
  <si>
    <t>Condeixa-a-Nova</t>
  </si>
  <si>
    <t>Escola Secundária Cristina Torres</t>
  </si>
  <si>
    <t>Figueira da Foz</t>
  </si>
  <si>
    <t>Escola Secundária Dr. Joaquim de Carvalho</t>
  </si>
  <si>
    <t>Escola Secundária Dr. Bernardino Machado</t>
  </si>
  <si>
    <t>Escola Secundária da Lousã</t>
  </si>
  <si>
    <t>Lousã</t>
  </si>
  <si>
    <t>Escola Secundária Dr.ª Maria Cândida</t>
  </si>
  <si>
    <t>Mira</t>
  </si>
  <si>
    <t>Escola Básica e Secundária José Falcão - Miranda do Corvo</t>
  </si>
  <si>
    <t>Miranda do Corvo</t>
  </si>
  <si>
    <t>Escola Secundária de Montemor-o-Velho</t>
  </si>
  <si>
    <t>Montemor-o-Velho</t>
  </si>
  <si>
    <t>Escola Secundária de Oliveira do Hospital</t>
  </si>
  <si>
    <t>Oliveira do Hospital</t>
  </si>
  <si>
    <t>Escola Básica e Secundária de Penacova</t>
  </si>
  <si>
    <t>Penacova</t>
  </si>
  <si>
    <t>Escola Básica e Secundária Martinho Árias, Soure</t>
  </si>
  <si>
    <t>Soure</t>
  </si>
  <si>
    <t>Instituto Pedro Hispano</t>
  </si>
  <si>
    <t>Escola Secundária de Tábua</t>
  </si>
  <si>
    <t>Tábua</t>
  </si>
  <si>
    <t>Escola Básica e Secundária Dr. Daniel de Matos, Vila Nova de Poiares</t>
  </si>
  <si>
    <t>Vila Nova de Poiares</t>
  </si>
  <si>
    <t>Escola Básica e Secundária Cunha Rivara, Arraiolos</t>
  </si>
  <si>
    <t>Arraiolos</t>
  </si>
  <si>
    <t>Escola Secundária Rainha Santa Isabel, Estremoz</t>
  </si>
  <si>
    <t>Estremoz</t>
  </si>
  <si>
    <t>Escola Secundária André de Gouveia</t>
  </si>
  <si>
    <t>Évora</t>
  </si>
  <si>
    <t>Escola Secundária de Severim de Faria</t>
  </si>
  <si>
    <t>Escola Secundária Gabriel Pereira</t>
  </si>
  <si>
    <t>Escola Secundária de Montemor-o-Novo</t>
  </si>
  <si>
    <t>Montemor-o-Novo</t>
  </si>
  <si>
    <t>Escola Básica e Secundária de Mora</t>
  </si>
  <si>
    <t>Mora</t>
  </si>
  <si>
    <t>Escola Básica e Secundária Dr. Hernâni Cidade</t>
  </si>
  <si>
    <t>Redondo</t>
  </si>
  <si>
    <t>Escola Secundária Conde de Monsaraz</t>
  </si>
  <si>
    <t>Reguengos de Monsaraz</t>
  </si>
  <si>
    <t>Escola Secundária de Vendas Novas</t>
  </si>
  <si>
    <t>Vendas Novas</t>
  </si>
  <si>
    <t>Escola Básica e Secundária Dr. Isidoro de Sousa</t>
  </si>
  <si>
    <t>Viana do Alentejo</t>
  </si>
  <si>
    <t>Escola Secundária Públia Hortênsia de Castro, Vila Viçosa</t>
  </si>
  <si>
    <t>Vila Viçosa</t>
  </si>
  <si>
    <t>Escola Básica e Secundária de Albufeira</t>
  </si>
  <si>
    <t>Albufeira</t>
  </si>
  <si>
    <t>Escola Secundária de Albufeira</t>
  </si>
  <si>
    <t>Escola Secundária de Pinheiro e Rosa</t>
  </si>
  <si>
    <t>Faro</t>
  </si>
  <si>
    <t>Escola Secundária Tomás Cabreira, Faro</t>
  </si>
  <si>
    <t>Escola Secundária João de Deus</t>
  </si>
  <si>
    <t>Escola Internacional do Algarve</t>
  </si>
  <si>
    <t>Lagoa</t>
  </si>
  <si>
    <t>Escola Secundária Padre Antº Martins Oliveira, Lagoa</t>
  </si>
  <si>
    <t>Escola Secundária Gil Eanes, Lagos</t>
  </si>
  <si>
    <t>Lagos</t>
  </si>
  <si>
    <t>Escola Secundária Júlio Dantas</t>
  </si>
  <si>
    <t>Colégio Internacional de Vilamoura</t>
  </si>
  <si>
    <t>Loulé</t>
  </si>
  <si>
    <t>Escola Secundária da Drª Laura Ayres, Quarteira</t>
  </si>
  <si>
    <t>Escola Secundária de Loulé</t>
  </si>
  <si>
    <t>Escola Secundária Dr. Francisco Fernandes Lopes</t>
  </si>
  <si>
    <t>Olhão</t>
  </si>
  <si>
    <t>Escola Secundária Manuel Teixeira Gomes, Portimão</t>
  </si>
  <si>
    <t>Portimão</t>
  </si>
  <si>
    <t>Escola Secundária Poeta António Aleixo</t>
  </si>
  <si>
    <t>Escola Secundária de José Belchior Viegas</t>
  </si>
  <si>
    <t>São Brás de Alportel</t>
  </si>
  <si>
    <t>Escola Secundária de Silves</t>
  </si>
  <si>
    <t>Silves</t>
  </si>
  <si>
    <t>Escola Secundária Dr. Jorge Augusto Correia</t>
  </si>
  <si>
    <t>Tavira</t>
  </si>
  <si>
    <t>Escola Secundária de Vila Real de Santo António</t>
  </si>
  <si>
    <t>Vila Real de Santo António</t>
  </si>
  <si>
    <t>Escola Básica e Secundária de Aguiar da Beira</t>
  </si>
  <si>
    <t>Aguiar da Beira</t>
  </si>
  <si>
    <t>Escola Básica e Secundária Dr. José Casimiro Matias</t>
  </si>
  <si>
    <t>Almeida</t>
  </si>
  <si>
    <t>Escola Básica e Secundária de Vilar Formoso</t>
  </si>
  <si>
    <t>Escola Básica e Secundária Sacadura Cabral, Celorico da Beira</t>
  </si>
  <si>
    <t>Celorico da Beira</t>
  </si>
  <si>
    <t>Escola Secundária de Figueira de Castelo Rodrigo</t>
  </si>
  <si>
    <t>Figueira de Castelo Rodrigo</t>
  </si>
  <si>
    <t>Escola Básica e Secundária de Fornos de Algodres</t>
  </si>
  <si>
    <t>Fornos de Algodres</t>
  </si>
  <si>
    <t>Escola Secundária de Gouveia</t>
  </si>
  <si>
    <t>Gouveia</t>
  </si>
  <si>
    <t>Escola Secundária da Sé, Guarda</t>
  </si>
  <si>
    <t>Guarda</t>
  </si>
  <si>
    <t>Escola Secundária Afonso de Albuquerque</t>
  </si>
  <si>
    <t>Escola Básica e Secundária de Mêda</t>
  </si>
  <si>
    <t>Meda</t>
  </si>
  <si>
    <t>Escola Secundária de Pinhel</t>
  </si>
  <si>
    <t>Pinhel</t>
  </si>
  <si>
    <t>Escola Secundária de Sabugal</t>
  </si>
  <si>
    <t>Sabugal</t>
  </si>
  <si>
    <t>Escola Secundária de Seia</t>
  </si>
  <si>
    <t>Seia</t>
  </si>
  <si>
    <t>Escola Secundária Gonçalo Anes Bandarra</t>
  </si>
  <si>
    <t>Trancoso</t>
  </si>
  <si>
    <t>Escola Básica e Secundária Tenente Coronel Adão Carrapatoso</t>
  </si>
  <si>
    <t>Vila Nova de Foz Côa</t>
  </si>
  <si>
    <t>Escola Secundária D. Inês de Castro, Alcobaça</t>
  </si>
  <si>
    <t>Alcobaça</t>
  </si>
  <si>
    <t>Externato Cooperativo da Benedita-Inst.NªSrªda Encarnação</t>
  </si>
  <si>
    <t>Escola Básica e Secundária de S. Martinho do Porto</t>
  </si>
  <si>
    <t>Escola Básica e Secundária Dr. Manuel Ribeiro Ferreira</t>
  </si>
  <si>
    <t>Alvaiázere</t>
  </si>
  <si>
    <t>Escola Básica e Secundária Dr. Pascoal José de Mello, Ansião</t>
  </si>
  <si>
    <t>Ansião</t>
  </si>
  <si>
    <t>Escola Básica e Secundária da Batalha</t>
  </si>
  <si>
    <t>Batalha</t>
  </si>
  <si>
    <t>Escola Básica e Secundária Fernão do Pó</t>
  </si>
  <si>
    <t>Bombarral</t>
  </si>
  <si>
    <t>Escola Secundária de Raúl Proença</t>
  </si>
  <si>
    <t>Caldas da Rainha</t>
  </si>
  <si>
    <t>Colégio Rainha D. Leonor</t>
  </si>
  <si>
    <t>Escola Secundária Rafael Bordalo Pinheiro</t>
  </si>
  <si>
    <t>Escola Secundária de Figueiró dos Vinhos</t>
  </si>
  <si>
    <t>Figueiró dos Vinhos</t>
  </si>
  <si>
    <t>Escola Básica e Secundária Henrique Sommer, Maceira</t>
  </si>
  <si>
    <t>Leiria</t>
  </si>
  <si>
    <t>Colégio Dr. Luís Pereira da Costa</t>
  </si>
  <si>
    <t>Escola Secundária Afonso Lopes Vieira</t>
  </si>
  <si>
    <t>Escola Secundária Francisco Rodrigues Lobo</t>
  </si>
  <si>
    <t>Escola Secundária Domingos Sequeira</t>
  </si>
  <si>
    <t>Escola Secundária José Loureiro Botas, Vieira de Leiria</t>
  </si>
  <si>
    <t>Marinha Grande</t>
  </si>
  <si>
    <t>Escola Secundária Eng. Acácio Calazans Duarte</t>
  </si>
  <si>
    <t>Escola Secundária Pinhal do Rei</t>
  </si>
  <si>
    <t>Externato D. Fuas Roupinho</t>
  </si>
  <si>
    <t>Nazaré</t>
  </si>
  <si>
    <t>Escola Básica e Secundária Josefa de Óbidos, Óbidos</t>
  </si>
  <si>
    <t>Óbidos</t>
  </si>
  <si>
    <t>Escola Secundária de Peniche</t>
  </si>
  <si>
    <t>Peniche</t>
  </si>
  <si>
    <t>Instituto D. João V</t>
  </si>
  <si>
    <t>Pombal</t>
  </si>
  <si>
    <t>Escola Secundária de Pombal</t>
  </si>
  <si>
    <t>Colégio João de Barros</t>
  </si>
  <si>
    <t>Escola Básica e Secundária da Guia</t>
  </si>
  <si>
    <t>Colégio Cidade Roda</t>
  </si>
  <si>
    <t>Escola Secundária de Porto de Mós</t>
  </si>
  <si>
    <t>Porto de Mós</t>
  </si>
  <si>
    <t>Instituto Educativo do Juncal</t>
  </si>
  <si>
    <t>Escola Secundária de Mira de Aire</t>
  </si>
  <si>
    <t>Escola Secundária Damião de Goes, Alenquer</t>
  </si>
  <si>
    <t>Alenquer</t>
  </si>
  <si>
    <t>Externato João Alberto Faria</t>
  </si>
  <si>
    <t>Arruda dos Vinhos</t>
  </si>
  <si>
    <t>Escola Secundária da Azambuja</t>
  </si>
  <si>
    <t>Azambuja</t>
  </si>
  <si>
    <t>Escola Básica e Secundária do Cadaval</t>
  </si>
  <si>
    <t>Cadaval</t>
  </si>
  <si>
    <t>Colégio Maristas de Carcavelos</t>
  </si>
  <si>
    <t>Cascais</t>
  </si>
  <si>
    <t>Salesianos do Estoril - Escola</t>
  </si>
  <si>
    <t>Colégio do Amor de Deus</t>
  </si>
  <si>
    <t>Escola Básica e Secundária de Alvide</t>
  </si>
  <si>
    <t>Escola Salesiana de Manique</t>
  </si>
  <si>
    <t>Escola Básica e Secundária Ibn Mucana</t>
  </si>
  <si>
    <t>Escola Secundária Fernando Lopes Graça, Parede</t>
  </si>
  <si>
    <t>Escola Secundária de Cascais</t>
  </si>
  <si>
    <t>Escola Básica e Secundária de Carcavelos</t>
  </si>
  <si>
    <t>Escola Básica e Secundária da Cidadela</t>
  </si>
  <si>
    <t>Escola Básica e Secundária Frei Gonçalo de Azevedo</t>
  </si>
  <si>
    <t>Escola Secundária de S. João do Estoril</t>
  </si>
  <si>
    <t>Escola Básica e Secundária Passos Manuel</t>
  </si>
  <si>
    <t>Lisboa</t>
  </si>
  <si>
    <t>Escola Secundária D. Dinis, Lisboa</t>
  </si>
  <si>
    <t>Escola Básica e Secundária Gil Vicente</t>
  </si>
  <si>
    <t>Colégio Mira Rio</t>
  </si>
  <si>
    <t>Colégio São Tomás</t>
  </si>
  <si>
    <t>Escola Secundária Vergílio Ferreira</t>
  </si>
  <si>
    <t>Colégio do Sagrado Coração de Maria</t>
  </si>
  <si>
    <t>Colégio Manuel Bernardes</t>
  </si>
  <si>
    <t>Colégio Oficinas de São José</t>
  </si>
  <si>
    <t>Colégio Militar</t>
  </si>
  <si>
    <t>Escola Básica e Secundária Josefa de Óbidos, Lisboa</t>
  </si>
  <si>
    <t>Escola Básica e Secundária D. Filipa de Lencastre</t>
  </si>
  <si>
    <t>Escola Secundária Rainha D. Leonor</t>
  </si>
  <si>
    <t>Colégio Amadeu Andrés</t>
  </si>
  <si>
    <t>Colégio de Santa Doroteia</t>
  </si>
  <si>
    <t>Escola Secundária do Restelo</t>
  </si>
  <si>
    <t>Colégio Valsassina</t>
  </si>
  <si>
    <t>Escola Secundária do Lumiar</t>
  </si>
  <si>
    <t>Academia de Música de Santa Cecília</t>
  </si>
  <si>
    <t>Escola Secundária Camões</t>
  </si>
  <si>
    <t>Escola Secundária Rainha D. Amélia</t>
  </si>
  <si>
    <t>Escola Secundária Padre António Vieira</t>
  </si>
  <si>
    <t>Escola Secundária com 3º Ciclo Pedro Nunes</t>
  </si>
  <si>
    <t>Escola Secundária D. Pedro V</t>
  </si>
  <si>
    <t>Escola Secundária de José Gomes Ferreira</t>
  </si>
  <si>
    <t>Colégio Moderno</t>
  </si>
  <si>
    <t>Externato Marista de Lisboa</t>
  </si>
  <si>
    <t>Escola Secundária Fonseca Benevides</t>
  </si>
  <si>
    <t>Escola Secundária Eça de Queirós, Lisboa</t>
  </si>
  <si>
    <t>Escola Secundária António Damásio</t>
  </si>
  <si>
    <t>Escola Secundária D. Luísa de Gusmão</t>
  </si>
  <si>
    <t>Colégio São João de Brito</t>
  </si>
  <si>
    <t>Escola Secundária Maria Amália Vaz de Carvalho</t>
  </si>
  <si>
    <t>Escola Secundária de Camarate</t>
  </si>
  <si>
    <t>Loures</t>
  </si>
  <si>
    <t>Escola Secundária de Odivelas</t>
  </si>
  <si>
    <t>Odivelas</t>
  </si>
  <si>
    <t>Escola Secundária de S. João da Talha</t>
  </si>
  <si>
    <t>Colégio Bartolomeu Dias</t>
  </si>
  <si>
    <t>Escola Secundária Braancamp Freire, Pontinha</t>
  </si>
  <si>
    <t>Colégio Pedro Arrupe</t>
  </si>
  <si>
    <t>Escola Secundária da Ramada</t>
  </si>
  <si>
    <t>Escola Secundária Dr. António Carvalho Figueiredo</t>
  </si>
  <si>
    <t>Escola Secundária de José Afonso, Loures</t>
  </si>
  <si>
    <t>Escola Secundária José Cardoso Pires</t>
  </si>
  <si>
    <t>Colégio Integrado de Monte Maior</t>
  </si>
  <si>
    <t>Instituto de Odivelas</t>
  </si>
  <si>
    <t>Escola Secundária Pedro Alexandrino</t>
  </si>
  <si>
    <t>Escola Secundária de Sacavém</t>
  </si>
  <si>
    <t>Externato Flor do Campo</t>
  </si>
  <si>
    <t>Escola Secundária de Caneças</t>
  </si>
  <si>
    <t>Instituto de Ciências Educativas</t>
  </si>
  <si>
    <t>Escola Secundária Arco-Irís</t>
  </si>
  <si>
    <t>Escola Secundária Dr. João Manuel da Costa Delgado, Lourinhã</t>
  </si>
  <si>
    <t>Lourinhã</t>
  </si>
  <si>
    <t>Colégio Miramar</t>
  </si>
  <si>
    <t>Mafra</t>
  </si>
  <si>
    <t>Escola Secundária José Saramago, Mafra</t>
  </si>
  <si>
    <t>Colégio Santo André</t>
  </si>
  <si>
    <t>Escola Secundária Luís de Freitas Branco</t>
  </si>
  <si>
    <t>Oeiras</t>
  </si>
  <si>
    <t>Escola Secundária Professor José Augusto Lucas</t>
  </si>
  <si>
    <t>Escola Secundária Camilo Castelo Branco, Carnaxide</t>
  </si>
  <si>
    <t>Escola Básica e Secundária Aquilino Ribeiro</t>
  </si>
  <si>
    <t>Escola Secundária Sebastião e Silva</t>
  </si>
  <si>
    <t>Escola Secundária de Miraflores</t>
  </si>
  <si>
    <t>Escola Básica e Secundária Amélia Rey Colaço</t>
  </si>
  <si>
    <t>Escola Secundária da Quinta do Marquês</t>
  </si>
  <si>
    <t>Escola Secundária Leal da Câmara</t>
  </si>
  <si>
    <t>Sintra</t>
  </si>
  <si>
    <t>Escola Básica e Secundária Gama Barros</t>
  </si>
  <si>
    <t>Escola Secundária Padre Alberto Neto</t>
  </si>
  <si>
    <t>Escola Secundária Santa Maria de Sintra</t>
  </si>
  <si>
    <t>Escola Secundária Matias Aires, Mira-Sintra</t>
  </si>
  <si>
    <t>Escola Secundária Stuart Carvalhais</t>
  </si>
  <si>
    <t>Escola Secundária Ferreira Dias</t>
  </si>
  <si>
    <t>Escola Secundária de Miguel Torga, Massamá</t>
  </si>
  <si>
    <t>Colégio D. Afonso V</t>
  </si>
  <si>
    <t>Escola Secundária de Mem Martins</t>
  </si>
  <si>
    <t>Escola Básica e Secundária Joaquim Inácio da Cruz Sobral</t>
  </si>
  <si>
    <t>Sobral de Monte Agraço</t>
  </si>
  <si>
    <t>Externato de Penafirme</t>
  </si>
  <si>
    <t>Torres Vedras</t>
  </si>
  <si>
    <t>Escola Secundária Madeira Torres</t>
  </si>
  <si>
    <t>Escola Secundária Henriques Nogueira</t>
  </si>
  <si>
    <t>Escola Internacional de Torres Vedras</t>
  </si>
  <si>
    <t>Escola Secundária Gago Coutinho</t>
  </si>
  <si>
    <t>Vila Franca de Xira</t>
  </si>
  <si>
    <t>Escola Secundária Alves Redol</t>
  </si>
  <si>
    <t>Escola Básica e Secundária Prof. Reynaldo dos Santos</t>
  </si>
  <si>
    <t>Escola Secundária do Forte da Casa</t>
  </si>
  <si>
    <t>Escola Secundária Seomara da Costa Primo</t>
  </si>
  <si>
    <t>Amadora</t>
  </si>
  <si>
    <t>Escola Secundária Fernando Namora, Amadora</t>
  </si>
  <si>
    <t>Escola Básica e Secundária Dr. Azevedo Neves</t>
  </si>
  <si>
    <t>Escola Secundária da Amadora</t>
  </si>
  <si>
    <t>Colégio D. Filipa</t>
  </si>
  <si>
    <t>Escola Básica e Secundária Mães de Água, Falagueira</t>
  </si>
  <si>
    <t>Escola Básica e Secundária D. João V, Damaia</t>
  </si>
  <si>
    <t>Escola Básica e Secundária Padre José Agostinho Rodrigues</t>
  </si>
  <si>
    <t>Alter do Chão</t>
  </si>
  <si>
    <t>Escola Secundária de Campo Maior</t>
  </si>
  <si>
    <t>Campo Maior</t>
  </si>
  <si>
    <t>Escola Secundária D. Sancho II, Elvas</t>
  </si>
  <si>
    <t>Elvas</t>
  </si>
  <si>
    <t>Escola Básica e Secundária Prof. Mendes Remédios, Nisa</t>
  </si>
  <si>
    <t>Nisa</t>
  </si>
  <si>
    <t>Escola Secundária de Ponte de Sor</t>
  </si>
  <si>
    <t>Ponte de Sor</t>
  </si>
  <si>
    <t>Escola Secundária Mouzinho da Silveira</t>
  </si>
  <si>
    <t>Portalegre</t>
  </si>
  <si>
    <t>Escola Secundária de S. Lourenço</t>
  </si>
  <si>
    <t>Escola Secundária de Amarante</t>
  </si>
  <si>
    <t>Amarante</t>
  </si>
  <si>
    <t>Colégio São Gonçalo</t>
  </si>
  <si>
    <t>Externato de Vila Meã</t>
  </si>
  <si>
    <t>Escola Básica e Secundária do Vale de Ovil, Baião</t>
  </si>
  <si>
    <t>Baião</t>
  </si>
  <si>
    <t>Escola Básica e Secundária de Felgueiras, Pombeiro</t>
  </si>
  <si>
    <t>Felgueiras</t>
  </si>
  <si>
    <t>Escola Secundária de Felgueiras</t>
  </si>
  <si>
    <t>Escola Básica e Secundária de Idães</t>
  </si>
  <si>
    <t>Escola Básica e Secundária de Airães</t>
  </si>
  <si>
    <t>Escola Secundária da Lixa, Felgueiras</t>
  </si>
  <si>
    <t>Externato Camões</t>
  </si>
  <si>
    <t>Gondomar</t>
  </si>
  <si>
    <t>Escola Secundária de S. Pedro da Cova</t>
  </si>
  <si>
    <t>Escola Básica e Secundária de Rio Tinto, Gondomar</t>
  </si>
  <si>
    <t>Escola Básica e Secundária à Beira Douro</t>
  </si>
  <si>
    <t>Colégio Paulo VI</t>
  </si>
  <si>
    <t>Escola Secundária de Valbom</t>
  </si>
  <si>
    <t>Escola Secundária de Gondomar</t>
  </si>
  <si>
    <t>Escola Básica e Secundária Dr. Mário Fonseca, Nogueira, Lousada</t>
  </si>
  <si>
    <t>Lousada</t>
  </si>
  <si>
    <t>Escola Secundária de Lousada</t>
  </si>
  <si>
    <t>Escola Básica e Secundária de Lousada Norte, Lustosa</t>
  </si>
  <si>
    <t>Escola Secundária do Castêlo da Maia, Maia</t>
  </si>
  <si>
    <t>Maia</t>
  </si>
  <si>
    <t>Escola Secundária da Maia</t>
  </si>
  <si>
    <t>Colégio Novo da Maia</t>
  </si>
  <si>
    <t>Escola Básica e Secundária do Levante da Maia, Nogueira da Maia</t>
  </si>
  <si>
    <t>Escola Básica e Secundária de Águas Santas</t>
  </si>
  <si>
    <t>Escola Secundária de Alpendurada</t>
  </si>
  <si>
    <t>Marco de Canaveses</t>
  </si>
  <si>
    <t>Escola Secundária de Marco de Canaveses</t>
  </si>
  <si>
    <t>Escola Secundária de Padrão da Légua</t>
  </si>
  <si>
    <t>Matosinhos</t>
  </si>
  <si>
    <t>Escola Secundária João Gonçalves Zarco</t>
  </si>
  <si>
    <t>Escola Secundária da Boa Nova, Leça da Palmeira</t>
  </si>
  <si>
    <t>Escola Secundária da Senhora da Hora</t>
  </si>
  <si>
    <t>Escola Secundária Augusto Gomes</t>
  </si>
  <si>
    <t>Escola Secundária Abel Salazar</t>
  </si>
  <si>
    <t>Colégio Euroatlântico</t>
  </si>
  <si>
    <t>Escola Secundária de Paços de Ferreira</t>
  </si>
  <si>
    <t>Paços de Ferreira</t>
  </si>
  <si>
    <t>Escola Básica e Secundária de Lordelo</t>
  </si>
  <si>
    <t>Paredes</t>
  </si>
  <si>
    <t>Escola Secundária Daniel Faria, Baltar</t>
  </si>
  <si>
    <t>Escola Secundária de Paredes</t>
  </si>
  <si>
    <t>Escola Básica e Secundária de Rebordosa, Paredes</t>
  </si>
  <si>
    <t>Escola Básica e Secundária de Vilela, Paredes</t>
  </si>
  <si>
    <t>Colégio Casa Mãe</t>
  </si>
  <si>
    <t>Escola Secundária de Penafiel</t>
  </si>
  <si>
    <t>Penafiel</t>
  </si>
  <si>
    <t>Escola Básica e Secundária de Pinheiro</t>
  </si>
  <si>
    <t>Escola Secundária Joaquim Araújo</t>
  </si>
  <si>
    <t>Escola Básica e Secundária Clara de Resende</t>
  </si>
  <si>
    <t>Porto</t>
  </si>
  <si>
    <t>Colégio D. Duarte</t>
  </si>
  <si>
    <t>Colégio Ellen Key</t>
  </si>
  <si>
    <t>Escola Básica e Secundária Carolina Michaelis</t>
  </si>
  <si>
    <t>Escola Secundária Infante D. Henrique</t>
  </si>
  <si>
    <t>Centro de Estudos Básico e Secundário - CEBES</t>
  </si>
  <si>
    <t>Colégio Nossa Senhora da Esperança</t>
  </si>
  <si>
    <t>Colégio Luso-Francês</t>
  </si>
  <si>
    <t>Externato Académico</t>
  </si>
  <si>
    <t>Escola Secundária António Nobre</t>
  </si>
  <si>
    <t>Escola Básica e Secundária do Cerco</t>
  </si>
  <si>
    <t>Colégio D. Dinis (Antº. Carneiro)</t>
  </si>
  <si>
    <t>Colégio Nossa Senhora do Rosário</t>
  </si>
  <si>
    <t>Externato Júlio Dinis</t>
  </si>
  <si>
    <t>Grande Colégio Universal</t>
  </si>
  <si>
    <t>Escola Secundária Filipa de Vilhena</t>
  </si>
  <si>
    <t>Externato Ribadouro</t>
  </si>
  <si>
    <t>Escola Básica e Secundária Fontes Pereira de Melo</t>
  </si>
  <si>
    <t>Colégio Liverpool</t>
  </si>
  <si>
    <t>Escola Secundária Aurélia de Sousa</t>
  </si>
  <si>
    <t>Escola INED - Nevogilde</t>
  </si>
  <si>
    <t>Escola Secundária Alexandre Herculano</t>
  </si>
  <si>
    <t>Escola Secundária Garcia de Orta</t>
  </si>
  <si>
    <t>Salesianos do Porto - Colégio</t>
  </si>
  <si>
    <t>Colégio Horizonte</t>
  </si>
  <si>
    <t>Escola Básica e Secundária Rodrigues de Freitas</t>
  </si>
  <si>
    <t>Colégio Nossa Senhora da Paz</t>
  </si>
  <si>
    <t>Escola Secundária Rocha Peixoto</t>
  </si>
  <si>
    <t>Póvoa de Varzim</t>
  </si>
  <si>
    <t>Escola Secundária Eça de Queirós, Póvoa de Varzim</t>
  </si>
  <si>
    <t>Colégio de Amorim</t>
  </si>
  <si>
    <t>Escola Secundária D. Afonso Henriques</t>
  </si>
  <si>
    <t>Santo Tirso</t>
  </si>
  <si>
    <t>Escola Secundária da Trofa</t>
  </si>
  <si>
    <t>Trofa</t>
  </si>
  <si>
    <t>Colégio da Trofa</t>
  </si>
  <si>
    <t>Instituto Nun'Álvares - Santo Tirso</t>
  </si>
  <si>
    <t>Escola Secundária Tomaz Pelayo</t>
  </si>
  <si>
    <t>Escola Básica e Secundária D. Dinis, Santo Tirso</t>
  </si>
  <si>
    <t>Escola Básica e Secundária de Ermesinde</t>
  </si>
  <si>
    <t>Valongo</t>
  </si>
  <si>
    <t>Escola Secundária de Valongo</t>
  </si>
  <si>
    <t>Escola Básica e Secundária de Campo</t>
  </si>
  <si>
    <t>Escola Secundária de Alfena</t>
  </si>
  <si>
    <t>Escola Secundária D. Afonso Sanches</t>
  </si>
  <si>
    <t>Vila do Conde</t>
  </si>
  <si>
    <t>Escola Secundária José Régio</t>
  </si>
  <si>
    <t>Colégio Nossa Senhora da Bonança</t>
  </si>
  <si>
    <t>Vila Nova de Gaia</t>
  </si>
  <si>
    <t>Escola Secundária Diogo de Macedo</t>
  </si>
  <si>
    <t>Escola Secundária de Gaia Nascente, Vila Nova de Gaia</t>
  </si>
  <si>
    <t>Escola Secundária Dr. Joaquim Gomes Ferreira Alves</t>
  </si>
  <si>
    <t>Escola Básica e Secundária de Canelas</t>
  </si>
  <si>
    <t>Escola Secundária de Carvalhos</t>
  </si>
  <si>
    <t>Escola Secundária António Sérgio</t>
  </si>
  <si>
    <t>Escola Secundária de Almeida Garrett</t>
  </si>
  <si>
    <t>Escola Secundária de Inês de Castro</t>
  </si>
  <si>
    <t>Colégio Cedros</t>
  </si>
  <si>
    <t>Escola Secundária Arquitecto Oliveira Ferreira</t>
  </si>
  <si>
    <t>Escola Secundária Dr. Manuel Fernandes</t>
  </si>
  <si>
    <t>Abrantes</t>
  </si>
  <si>
    <t>Escola Secundária Dr. Solano de Abreu</t>
  </si>
  <si>
    <t>Escola Secundária de Alcanena</t>
  </si>
  <si>
    <t>Alcanena</t>
  </si>
  <si>
    <t>Escola Secundária Marquesa de Alorna, Almeirim</t>
  </si>
  <si>
    <t>Almeirim</t>
  </si>
  <si>
    <t>Escola Básica e Secundária de José Relvas, Alpiarça</t>
  </si>
  <si>
    <t>Alpiarça</t>
  </si>
  <si>
    <t>Escola Secundária de Benavente</t>
  </si>
  <si>
    <t>Benavente</t>
  </si>
  <si>
    <t>Escola Secundária do Cartaxo</t>
  </si>
  <si>
    <t>Cartaxo</t>
  </si>
  <si>
    <t>Escola Básica e Secundária de Chamusca</t>
  </si>
  <si>
    <t>Chamusca</t>
  </si>
  <si>
    <t>Escola Secundária de Coruche</t>
  </si>
  <si>
    <t>Coruche</t>
  </si>
  <si>
    <t>Escola Secundária do Entroncamento</t>
  </si>
  <si>
    <t>Entroncamento</t>
  </si>
  <si>
    <t>Escola Básica e Secundária Pedro Ferreiro</t>
  </si>
  <si>
    <t>Ferreira do Zêzere</t>
  </si>
  <si>
    <t>Escola Básica e Secundária de Mestre Martins Correia, Golegã</t>
  </si>
  <si>
    <t>Golegã</t>
  </si>
  <si>
    <t>Escola Básica e Secundária de Mação</t>
  </si>
  <si>
    <t>Mação</t>
  </si>
  <si>
    <t>Escola Secundária Dr. Augusto César S. Ferreira</t>
  </si>
  <si>
    <t>Rio Maior</t>
  </si>
  <si>
    <t>Escola Básica e Secundária de Salvaterra de Magos</t>
  </si>
  <si>
    <t>Salvaterra de Magos</t>
  </si>
  <si>
    <t>Escola Secundária Dr. Ginestal Machado</t>
  </si>
  <si>
    <t>Santarém</t>
  </si>
  <si>
    <t>Escola Secundária Sá da Bandeira</t>
  </si>
  <si>
    <t>Escola Básica e Secundária Dr.ª Maria Judite Serrão Andrade, Sardoal</t>
  </si>
  <si>
    <t>Sardoal</t>
  </si>
  <si>
    <t>Escola Secundária Santa Maria do Olival</t>
  </si>
  <si>
    <t>Tomar</t>
  </si>
  <si>
    <t>Escola Secundária Jácome Ratton</t>
  </si>
  <si>
    <t>Escola Secundária Artur Gonçalves</t>
  </si>
  <si>
    <t>Torres Novas</t>
  </si>
  <si>
    <t>Escola Secundária Maria Lamas</t>
  </si>
  <si>
    <t>Escola Básica e Secundária D. Maria II de Vila Nova da Barquinha</t>
  </si>
  <si>
    <t>Vila Nova da Barquinha</t>
  </si>
  <si>
    <t>Colégio São Miguel</t>
  </si>
  <si>
    <t>Ourém</t>
  </si>
  <si>
    <t>Escola Básica e Secundária de Ourém</t>
  </si>
  <si>
    <t>Centro de Estudos de Fátima - CEF</t>
  </si>
  <si>
    <t>Escola Secundária de Alcácer do Sal</t>
  </si>
  <si>
    <t>Alcácer do Sal</t>
  </si>
  <si>
    <t>Escola Secundária de Alcochete</t>
  </si>
  <si>
    <t>Alcochete</t>
  </si>
  <si>
    <t>Escola Básica e Secundária Anselmo de Andrade</t>
  </si>
  <si>
    <t>Almada</t>
  </si>
  <si>
    <t>Externato Frei Luís de Sousa</t>
  </si>
  <si>
    <t>Colégio Campo de Flores</t>
  </si>
  <si>
    <t>Escola Secundária do Monte da Caparica</t>
  </si>
  <si>
    <t>Escola Secundária António Gedeão</t>
  </si>
  <si>
    <t>Escola Básica e Secundária Francisco Simões</t>
  </si>
  <si>
    <t>Escola Secundária Daniel Sampaio</t>
  </si>
  <si>
    <t>Escola Secundária Cacilhas - Tejo</t>
  </si>
  <si>
    <t>Escola Secundária Fernão Mendes Pinto</t>
  </si>
  <si>
    <t>Escola Secundária de Romeu Correia, Feijó</t>
  </si>
  <si>
    <t>Escola Básica e Secundária Prof. Ruy Luís Gomes</t>
  </si>
  <si>
    <t>Escola Secundária Emídio Navarro, Almada</t>
  </si>
  <si>
    <t>Escola Secundária de Casquilhos</t>
  </si>
  <si>
    <t>Barreiro</t>
  </si>
  <si>
    <t>Escola Secundária Augusto Cabrita, Alto do Seixalinho</t>
  </si>
  <si>
    <t>Escola Secundária Santo André-Barreiro</t>
  </si>
  <si>
    <t>Escola Básica e Secundária Alfredo da Silva</t>
  </si>
  <si>
    <t>Escola Básica e Secundária de Santo António</t>
  </si>
  <si>
    <t>Escola Secundária António Inácio da Cruz</t>
  </si>
  <si>
    <t>Grândola</t>
  </si>
  <si>
    <t>Escola Secundária da Baixa da Banheira</t>
  </si>
  <si>
    <t>Moita</t>
  </si>
  <si>
    <t>Escola Secundária da Moita</t>
  </si>
  <si>
    <t>Escola Secundária Jorge Peixinho</t>
  </si>
  <si>
    <t>Montijo</t>
  </si>
  <si>
    <t>Escola Secundária Poeta Joaquim Serra</t>
  </si>
  <si>
    <t>Colégio St. Peter's School</t>
  </si>
  <si>
    <t>Palmela</t>
  </si>
  <si>
    <t>Escola Secundária do Pinhal Novo</t>
  </si>
  <si>
    <t>Escola Secundária de Palmela</t>
  </si>
  <si>
    <t>Escola Secundária Padre António Macedo</t>
  </si>
  <si>
    <t>Santiago do Cacém</t>
  </si>
  <si>
    <t>Escola Secundária Manuel da Fonseca</t>
  </si>
  <si>
    <t>Escola Secundária José Afonso</t>
  </si>
  <si>
    <t>Seixal</t>
  </si>
  <si>
    <t>Escola Secundária Alfredo dos Reis Silveira</t>
  </si>
  <si>
    <t>Escola Secundária João de Barros</t>
  </si>
  <si>
    <t>Escola Secundária da Amora</t>
  </si>
  <si>
    <t>Colégio Guadalupe</t>
  </si>
  <si>
    <t>Escola Secundária Manuel Cargaleiro</t>
  </si>
  <si>
    <t>Escola Secundária de Sampaio</t>
  </si>
  <si>
    <t>Sesimbra</t>
  </si>
  <si>
    <t>Escola Básica e Secundária de Michel Giacometti</t>
  </si>
  <si>
    <t>Escola Básica e Secundária Lima de Freitas</t>
  </si>
  <si>
    <t>Setúbal</t>
  </si>
  <si>
    <t>Escola Secundária Bocage</t>
  </si>
  <si>
    <t>Escola Secundária D. Manuel Martins</t>
  </si>
  <si>
    <t>Escola Secundária D. João II</t>
  </si>
  <si>
    <t>Escola Secundária Sebastião da Gama</t>
  </si>
  <si>
    <t>Escola Secundária Poeta Al Berto</t>
  </si>
  <si>
    <t>Sines</t>
  </si>
  <si>
    <t>Escola Básica e Secundária de Valdevez</t>
  </si>
  <si>
    <t>Arcos de Valdevez</t>
  </si>
  <si>
    <t>Escola Básica e Secundária Sidónio Pais, Caminha</t>
  </si>
  <si>
    <t>Caminha</t>
  </si>
  <si>
    <t>Cooperativa de Ensino Ancorensis</t>
  </si>
  <si>
    <t>Escola Básica e Secundária de Melgaço</t>
  </si>
  <si>
    <t>Melgaço</t>
  </si>
  <si>
    <t>Escola Secundária de Monção</t>
  </si>
  <si>
    <t>Monção</t>
  </si>
  <si>
    <t>Escola Básica e Secundária de Paredes de Coura</t>
  </si>
  <si>
    <t>Paredes de Coura</t>
  </si>
  <si>
    <t>Escola Básica e Secundária de Ponte da Barca</t>
  </si>
  <si>
    <t>Ponte da Barca</t>
  </si>
  <si>
    <t>Escola Básica e Secundária de Arcozelo</t>
  </si>
  <si>
    <t>Ponte de Lima</t>
  </si>
  <si>
    <t>Escola Secundária de Ponte de Lima</t>
  </si>
  <si>
    <t>Escola Básica e Secundária de Muralhas do Minho, Valença</t>
  </si>
  <si>
    <t>Valença</t>
  </si>
  <si>
    <t>Escola Básica e Secundária de Monte da Ola</t>
  </si>
  <si>
    <t>Viana do Castelo</t>
  </si>
  <si>
    <t>Colégio do Minho</t>
  </si>
  <si>
    <t>Escola Básica e Secundária Pintor José de Brito</t>
  </si>
  <si>
    <t>Escola Básica e Secundária Arga e Lima, Lanheses</t>
  </si>
  <si>
    <t>Escola Secundária de Monserrate</t>
  </si>
  <si>
    <t>Escola Secundária de Santa Maria Maior</t>
  </si>
  <si>
    <t>Escola Básica e Secundária de Barroselas</t>
  </si>
  <si>
    <t>Colégio de Campos</t>
  </si>
  <si>
    <t>Vila Nova de Cerveira</t>
  </si>
  <si>
    <t>Escola Básica e Secundária de Vila Nova de Cerveira</t>
  </si>
  <si>
    <t>Escola Básica e Secundária D. Sancho II, Alijó</t>
  </si>
  <si>
    <t>Alijó</t>
  </si>
  <si>
    <t>Escola Básica e Secundária Fernão de Magalhães, Chaves</t>
  </si>
  <si>
    <t>Chaves</t>
  </si>
  <si>
    <t>Escola Secundária Dr. António Granjo</t>
  </si>
  <si>
    <t>Escola Secundária Dr. Júlio Martins</t>
  </si>
  <si>
    <t>Escola Básica e Secundária Prof.António da Natividade, Mesão Frio</t>
  </si>
  <si>
    <t>Mesão Frio</t>
  </si>
  <si>
    <t>Escola Básica e Secundária de Mondim de Basto</t>
  </si>
  <si>
    <t>Mondim de Basto</t>
  </si>
  <si>
    <t>Escola Básica e Secundária de Baixo Barroso</t>
  </si>
  <si>
    <t>Montalegre</t>
  </si>
  <si>
    <t>Escola Básica e Secundária Dr. Bento da Cruz, Montalegre</t>
  </si>
  <si>
    <t>Escola Básica e Secundária de Murça</t>
  </si>
  <si>
    <t>Murça</t>
  </si>
  <si>
    <t>Escola Secundária Dr. João de Araújo Correia</t>
  </si>
  <si>
    <t>Peso da Régua</t>
  </si>
  <si>
    <t>Escola Básica e Secundária de Ribeira de Pena</t>
  </si>
  <si>
    <t>Ribeira de Pena</t>
  </si>
  <si>
    <t>Escola Básica e Secundária Miguel Torga, Sabrosa</t>
  </si>
  <si>
    <t>Sabrosa</t>
  </si>
  <si>
    <t>Escola Secundária de Valpaços</t>
  </si>
  <si>
    <t>Valpaços</t>
  </si>
  <si>
    <t>Escola Básica e Secundária de Vila Pouca de Aguiar - Sul</t>
  </si>
  <si>
    <t>Vila Pouca de Aguiar</t>
  </si>
  <si>
    <t>Colégio de Nossa Senhora da Boavista</t>
  </si>
  <si>
    <t>Vila Real</t>
  </si>
  <si>
    <t>Escola Secundária Camilo Castelo Branco, Vila Real</t>
  </si>
  <si>
    <t>Escola Secundária de S. Pedro</t>
  </si>
  <si>
    <t>Escola Secundária Morgado de Mateus, Vila Real</t>
  </si>
  <si>
    <t>Escola Secundária de Carregal do Sal</t>
  </si>
  <si>
    <t>Carregal do Sal</t>
  </si>
  <si>
    <t>Escola Secundária de Castro Daire</t>
  </si>
  <si>
    <t>Castro Daire</t>
  </si>
  <si>
    <t>Escola Secundária Prof. Dr. Flávio F. Pinto Resende</t>
  </si>
  <si>
    <t>Cinfães</t>
  </si>
  <si>
    <t>Escola Secundária Latino Coelho</t>
  </si>
  <si>
    <t>Lamego</t>
  </si>
  <si>
    <t>Escola Básica e Secundária da Sé, Lamego</t>
  </si>
  <si>
    <t>Colégio de Lamego</t>
  </si>
  <si>
    <t>Escola Secundária Dra. Felismina Alcântara, Mangualde</t>
  </si>
  <si>
    <t>Mangualde</t>
  </si>
  <si>
    <t>Escola Básica e Secundária de Moimenta da Beira</t>
  </si>
  <si>
    <t>Moimenta da Beira</t>
  </si>
  <si>
    <t>Escola Secundária Dr. João Lopes de Morais, Mortágua</t>
  </si>
  <si>
    <t>Mortágua</t>
  </si>
  <si>
    <t>Escola Básica e Secundária Eng. Dionísio Augusto Cunha</t>
  </si>
  <si>
    <t>Nelas</t>
  </si>
  <si>
    <t>Escola Secundária de Nelas</t>
  </si>
  <si>
    <t>Escola Básica e Secundária de Oliveira de Frades</t>
  </si>
  <si>
    <t>Oliveira de Frades</t>
  </si>
  <si>
    <t>Escola Básica e Secundária de Penalva do Castelo</t>
  </si>
  <si>
    <t>Penalva do Castelo</t>
  </si>
  <si>
    <t>Externato D. Afonso Henriques</t>
  </si>
  <si>
    <t>Resende</t>
  </si>
  <si>
    <t>Escola Secundária de Resende</t>
  </si>
  <si>
    <t>Escola Secundária de Santa Comba Dão</t>
  </si>
  <si>
    <t>Santa Comba Dão</t>
  </si>
  <si>
    <t>Escola Básica e Secundária de São João da Pesqueira</t>
  </si>
  <si>
    <t>São João da Pesqueira</t>
  </si>
  <si>
    <t>Escola Secundária de São Pedro do Sul</t>
  </si>
  <si>
    <t>São Pedro do Sul</t>
  </si>
  <si>
    <t>Escola Secundária Frei Rosa Viterbo</t>
  </si>
  <si>
    <t>Sátão</t>
  </si>
  <si>
    <t>Escola Básica e Secundária Abel Botelho</t>
  </si>
  <si>
    <t>Tabuaço</t>
  </si>
  <si>
    <t>Escola Básica e Secundária Dr. José Leite de Vasconcelos</t>
  </si>
  <si>
    <t>Tarouca</t>
  </si>
  <si>
    <t>Escola Secundária de Molelos</t>
  </si>
  <si>
    <t>Tondela</t>
  </si>
  <si>
    <t>Escola Secundária de Tondela</t>
  </si>
  <si>
    <t>Escola Secundária de Vila Nova de Paiva</t>
  </si>
  <si>
    <t>Vila Nova de Paiva</t>
  </si>
  <si>
    <t>Escola Secundária Emídio Navarro, Viseu</t>
  </si>
  <si>
    <t>Viseu</t>
  </si>
  <si>
    <t>Escola Secundária Alves Martins</t>
  </si>
  <si>
    <t>Escola Secundária Viriato</t>
  </si>
  <si>
    <t>Escola Secundária de Vouzela</t>
  </si>
  <si>
    <t>Vouzela</t>
  </si>
  <si>
    <t>Concelho</t>
  </si>
  <si>
    <t xml:space="preserve">Código Júri Nacional de Exames 2015 (JNE) </t>
  </si>
  <si>
    <t>Classificações internas na escola desalinhadas para cima com uma certeza estatística entre as 10% mais fortes do país.</t>
  </si>
  <si>
    <t>Classificações internas na escola desalinhadas para cima com uma certeza estatística entre as 30% e as 10% mais fortes do país.</t>
  </si>
  <si>
    <t>Classificações internas na escola alinhadas com a média das classificações internas nas outras escolas do país.</t>
  </si>
  <si>
    <t>Classificações internas na escola desalinhadas para baixo com uma certeza estatística entre as 30% e as 10% mais fortes do país.</t>
  </si>
  <si>
    <t>Classificações internas na escola desalinhadas para baixo com uma certeza estatística entre as 10% mais fortes do país.</t>
  </si>
  <si>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 Nestes casos, o valor do indicador foi substituído pelo símbolo *.</t>
  </si>
  <si>
    <t xml:space="preserve">É disponibilizada informação sobre todos os estabelecimentos de ensino, públicos e privados, que tiveram alunos matriculados em cursos Científico-Humanísticos no ano letivo de 2013/14. </t>
  </si>
  <si>
    <t>Mostram-se os diversos cursos onde estavam matriculados os alunos desta escola no ano letivo 2013/14.</t>
  </si>
  <si>
    <t>Mostra-se a distribuição por idades dos alunos matriculados nesta escola no ano letivo 2013/14.</t>
  </si>
  <si>
    <t>Mostra-se a distribuição por sexo dos alunos matriculados nesta escola no ano letivo 2013/14.</t>
  </si>
  <si>
    <t>Colégio Internato dos Carvalhos</t>
  </si>
  <si>
    <t>Escola Secundária Marques de Castilho, Águeda</t>
  </si>
  <si>
    <t>Escola Secundária Adolfo Portela, Águeda</t>
  </si>
  <si>
    <t>Escola Básica e Secundária de Escariz, Arouca</t>
  </si>
  <si>
    <t>Escola Secundária Dr. Mário Sacramento, Aveiro</t>
  </si>
  <si>
    <t>Escola Básica e Secundária Dr. Jaime Magalhães Lima, Esgueira, Aveiro</t>
  </si>
  <si>
    <t>Escola Secundária Homem Cristo, Aveiro</t>
  </si>
  <si>
    <t>Escola Secundária José Estevão, Aveiro</t>
  </si>
  <si>
    <t>Escola Básica e Secundária Dr. Manuel Laranjeira, Espinho</t>
  </si>
  <si>
    <t>Escola Básica e Secundária Dr. Manuel Gomes Almeida, Espinho</t>
  </si>
  <si>
    <t>Colégio das Terras de Santa Maria</t>
  </si>
  <si>
    <t>Escola Básica e Secundária Coelho e Castro, Fiães, Santa Maria da Feira</t>
  </si>
  <si>
    <t>Escola Secundária de Gafanha da Nazaré, Ílhavo</t>
  </si>
  <si>
    <t>Escola Secundária Dr. João Carlos Celestino Gomes, Ílhavo</t>
  </si>
  <si>
    <t>Escola Secundária de Mealhada</t>
  </si>
  <si>
    <t>Escola Básica e Secundária Padre António Morais da Fonseca, Murtosa</t>
  </si>
  <si>
    <t>Escola Básica e Secundária Ferreira de Castro, Oliveira de Azeméis</t>
  </si>
  <si>
    <t>Escola Básica e Secundária Dr. Ferreira da Silva, Cucujães, Oliveira de Azeméis</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</si>
  <si>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</si>
  <si>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</si>
  <si>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</si>
  <si>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</si>
  <si>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</si>
  <si>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</si>
  <si>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Escola Básica e Secundária Dr. João Brito Camacho, Almodôvar</t>
  </si>
  <si>
    <t>Escola Secundária Diogo de Gouveia, Beja</t>
  </si>
  <si>
    <t>Escola Básica e Secundária de São Sebastião, Mértola</t>
  </si>
  <si>
    <t>Escola Básica e Secundária de Ourique, Ourique</t>
  </si>
  <si>
    <t>Escola Básica e Secundária Vale D Este, Viatodos, Barcelos</t>
  </si>
  <si>
    <t>Colégio "La Salle"</t>
  </si>
  <si>
    <t>Escola Básica e Secundária de Vila Cova, Barcelos</t>
  </si>
  <si>
    <t>Escola Básica e Secundária de Vale do Tamel, Lijó, Barcelos</t>
  </si>
  <si>
    <t>Escola Secundária de Barcelinhos, Barcelos</t>
  </si>
  <si>
    <t>DIDÁLVI - Cooperativa de Ensino de Alvito - S. Pedro, CRL.</t>
  </si>
  <si>
    <t>Escola Secundária de Maximinos, Braga</t>
  </si>
  <si>
    <t>Escola Secundária Carlos Amarante, Braga</t>
  </si>
  <si>
    <t>Colégio "D. Diogo de Sousa"</t>
  </si>
  <si>
    <t>Colégio Luso-Internacional de Braga</t>
  </si>
  <si>
    <t>Externato "Carvalho Araújo"</t>
  </si>
  <si>
    <t>Escola Secundária Alberto Sampaio, Braga</t>
  </si>
  <si>
    <t>Externato "Infante D. Henrique"</t>
  </si>
  <si>
    <t>Escola Secundária D. Maria II, Braga</t>
  </si>
  <si>
    <t>Escola Secundária Sá de Miranda, Braga</t>
  </si>
  <si>
    <t>Externato de S. Miguel de Refojos</t>
  </si>
  <si>
    <t>Escola Secundária Henrique Medina, Esposende</t>
  </si>
  <si>
    <t>Associação Cultural e Recreativa de Fornelos</t>
  </si>
  <si>
    <t>Escola Secundária Francisco de Holanda, Guimarães</t>
  </si>
  <si>
    <t>Escola Secundária Martins Sarmento, Guimarães</t>
  </si>
  <si>
    <t>Escola Básica e Secundária Santos Simões, Guimarães</t>
  </si>
  <si>
    <t>Escola Secundária de Caldas de Vizela, Vizela</t>
  </si>
  <si>
    <t>Escola Secundária de Caldas das Taipas, Guimarães</t>
  </si>
  <si>
    <t>Colégio Sezim - Egas Moniz</t>
  </si>
  <si>
    <t>Colégio Arautos do Evangelho</t>
  </si>
  <si>
    <t>Escola Secundária de Póvoa de Lanhoso</t>
  </si>
  <si>
    <t>Escola Básica e Secundária de Rio Caldo, Terras de Bouro</t>
  </si>
  <si>
    <t>Escola Básica e Secundária Vieira de Araújo, Vieira do Minho</t>
  </si>
  <si>
    <t>Externato "Delfim Ferreira"</t>
  </si>
  <si>
    <t>Escola Cooperativa de Vale - S. Cosme</t>
  </si>
  <si>
    <t>Cooperativa de Ensino "Didáxis"</t>
  </si>
  <si>
    <t>Escola Secundária D. Sancho I, Vila Nova de Famalicão</t>
  </si>
  <si>
    <t>Escola Secundária Padre Benjamim Salgado, Vila Nova de Famalicão</t>
  </si>
  <si>
    <t>Escola Básica e Secundária de Alfândega da Fé</t>
  </si>
  <si>
    <t>Escola Secundária Emídio Garcia, Bragança</t>
  </si>
  <si>
    <t>Escola Secundária Abade de Baçal, Bragança</t>
  </si>
  <si>
    <t>Escola Básica e Secundária Miguel Torga, Bragança</t>
  </si>
  <si>
    <t>Colégio da Torre Dona Chama</t>
  </si>
  <si>
    <t>Escola Básica e Secundária do Mogadouro</t>
  </si>
  <si>
    <t>Escola Secundária Amato Lusitano, Castelo Branco</t>
  </si>
  <si>
    <t>Escola Básica e Secundária de Alcains, Castelo Branco</t>
  </si>
  <si>
    <t>Escola Secundária Nuno Álvares, Castelo Branco</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</si>
  <si>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</si>
  <si>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</si>
  <si>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</si>
  <si>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</si>
  <si>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</si>
  <si>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</si>
  <si>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</si>
  <si>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</si>
  <si>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</si>
  <si>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"Vaz Serra"</t>
  </si>
  <si>
    <t>Escola Secundária de Sertã</t>
  </si>
  <si>
    <t>Escola Básica e Secundária do Centro de Portugal, Vila de Rei</t>
  </si>
  <si>
    <t>Escola Secundária Lima-de-Faria, Cantanhede</t>
  </si>
  <si>
    <t>Instituto Educativo de Lordemão</t>
  </si>
  <si>
    <t>Escola Secundária Avelar Brotero, Coimbra</t>
  </si>
  <si>
    <t>Escola Secundária Jaime Cortesão, Coimbra</t>
  </si>
  <si>
    <t>Colégio da Rainha Stª Isabel</t>
  </si>
  <si>
    <t>Escola Básica e Secundária Quinta das Flores, Coimbra</t>
  </si>
  <si>
    <t>Escola Secundária Infanta D. Maria, Coimbra</t>
  </si>
  <si>
    <t>Escola Secundária D. Duarte, Coimbra</t>
  </si>
  <si>
    <t>Colégio da Imaculada Conceição</t>
  </si>
  <si>
    <t>Escola Secundária José Falcão, Coimbra</t>
  </si>
  <si>
    <t>Colégio de S. Teotónio</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</si>
  <si>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</si>
  <si>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</si>
  <si>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</si>
  <si>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</si>
  <si>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</si>
  <si>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</si>
  <si>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Básica e Secundária de Montemor-o-Velho</t>
  </si>
  <si>
    <t>Instituto "Pedro Hispano"</t>
  </si>
  <si>
    <t>Escola Secundária André de Gouveia, Évora</t>
  </si>
  <si>
    <t>Escola Secundária Severim de Faria, Évora</t>
  </si>
  <si>
    <t>Escola Secundária Gabriel Pereira, Évora</t>
  </si>
  <si>
    <t>Escola Básica e Secundária Dr. Hernâni Cidade, Redondo</t>
  </si>
  <si>
    <t>Escola Secundária Conde de Monsaraz, Reguengos de Monsaraz</t>
  </si>
  <si>
    <t>Escola Básica e Secundária Dr. Isidoro de Sousa, Viana do Alentejo</t>
  </si>
  <si>
    <t>Escola Secundária Pinheiro e Rosa, Faro</t>
  </si>
  <si>
    <t>Escola Secundária João de Deus, Faro</t>
  </si>
  <si>
    <t>Escola Secundária Padre António Martins de Oliveira, Lagoa</t>
  </si>
  <si>
    <t>Escola Internacional Vale Verde</t>
  </si>
  <si>
    <t>Escola Secundária Júlio Dantas, Lagos</t>
  </si>
  <si>
    <t>Escola Internacional de S. Lourenço</t>
  </si>
  <si>
    <t>Escola Secundária Dr.ª Laura Ayres, Quarteira, Loulé</t>
  </si>
  <si>
    <t>Escola Secundária Dr. Francisco Fernandes Lopes, Olhão</t>
  </si>
  <si>
    <t>Escola Secundária Poeta António Aleixo, Portimão</t>
  </si>
  <si>
    <t>Escola Secundária José Belchior Viegas, São Brás de Alportel</t>
  </si>
  <si>
    <t>DSA - Escola Alemã do Algarve</t>
  </si>
  <si>
    <t>Escola Secundária Dr. Jorge Augusto Correia, Tavira</t>
  </si>
  <si>
    <t>Escola Básica e Secundária Padre José Augusto da Fonseca, Aguiar da Beira</t>
  </si>
  <si>
    <t>Escola Básica e Secundária Dr. José Casimiro Matias, Almeida</t>
  </si>
  <si>
    <t>Escola Básica e Secundária de Vilar Formoso, Almeida</t>
  </si>
  <si>
    <t>Escola Básica e Secundária da Sé, Guarda</t>
  </si>
  <si>
    <t>Escola Secundária Afonso de Albuquerque, Guarda</t>
  </si>
  <si>
    <t>Externato de Nª Srª de Fátima</t>
  </si>
  <si>
    <t>Escola Básica e Secundária de Meda</t>
  </si>
  <si>
    <t>Escola Secundária Gonçalo Anes Bandarra, Trancoso</t>
  </si>
  <si>
    <t>Escola Básica e Secundária Tenente Coronel Adão Carrapatoso, Vila Nova de Foz Côa</t>
  </si>
  <si>
    <t>Externato Cooperativo da Benedita</t>
  </si>
  <si>
    <t>Escola Básica e Secundária de São Martinho do Porto, Alcobaça</t>
  </si>
  <si>
    <t>Escola Básica e Secundária Dr. Manuel Ribeiro Ferreira, Alvaiázere</t>
  </si>
  <si>
    <t>Escola Básica e Secundária Fernão do Pó, Bombarral</t>
  </si>
  <si>
    <t>Escola Secundária Raul Proença, Caldas da Rainha</t>
  </si>
  <si>
    <t>Escola Secundária Rafael Bordalo Pinheiro, Caldas da Rainha</t>
  </si>
  <si>
    <t>Escola Básica e Secundária Henrique Sommer, Maceira, Leiria</t>
  </si>
  <si>
    <t>Escola Secundária Afonso Lopes Vieira, Leiria</t>
  </si>
  <si>
    <t>Escola Secundária Francisco Rodrigues Lobo, Leiria</t>
  </si>
  <si>
    <t>Escola Secundária Domingos Sequeira, Leiria</t>
  </si>
  <si>
    <t>Escola Secundária José Loureiro Botas, Vieira de Leiria, Marinha Grande</t>
  </si>
  <si>
    <t>Colégio Luso Internacional do Centro - CLIC</t>
  </si>
  <si>
    <t>Escola Secundária Eng. Acácio Calazans Duarte, Marinha Grande</t>
  </si>
  <si>
    <t>Escola Secundária Pinhal do Rei, Marinha Grande</t>
  </si>
  <si>
    <t>Instituto "D. João V"</t>
  </si>
  <si>
    <t>Colégio "João de Barros"</t>
  </si>
  <si>
    <t>Escola Básica e Secundária de Guia, Pombal</t>
  </si>
  <si>
    <t>Colégio de Cidade Roda</t>
  </si>
  <si>
    <t>Escola Secundária de Mira de Aire, Porto de Mós</t>
  </si>
  <si>
    <t>Colégio Marista de Carcavelos</t>
  </si>
  <si>
    <t>Escola Técnica e Liceal Salesiana de Stº António</t>
  </si>
  <si>
    <t>Colégio "Amor de Deus"</t>
  </si>
  <si>
    <t>Escola Básica e Secundária de Alvide, Cascais</t>
  </si>
  <si>
    <t>Escola Salesianos de Manique</t>
  </si>
  <si>
    <t>Colégio da Cidadela - Prime School of Portugal</t>
  </si>
  <si>
    <t>Escola Básica e Secundária Ibn Mucana, Alcabideche, Cascais</t>
  </si>
  <si>
    <t>Saint Dominic´s International School</t>
  </si>
  <si>
    <t>Escola Secundária Fernando Lopes Graça, Parede, Cascais</t>
  </si>
  <si>
    <t>Escola Básica e Secundária de Carcavelos, Cascais</t>
  </si>
  <si>
    <t>Escola Básica e Secundária da Cidadela, Cascais</t>
  </si>
  <si>
    <t>Escola Inglesa de S. Julião</t>
  </si>
  <si>
    <t>Escola Básica e Secundária Frei Gonçalo de Azevedo, São Domingos de Rana, Cascais</t>
  </si>
  <si>
    <t>Escola Secundária de São João do Estoril, Cascais</t>
  </si>
  <si>
    <t>Escola Básica e Secundária Passos Manuel, Lisboa</t>
  </si>
  <si>
    <t>Escola Básica e Secundária Gil Vicente, Lisboa</t>
  </si>
  <si>
    <t>Externato "Mira Rio"</t>
  </si>
  <si>
    <t>Colégio de S. Tomás</t>
  </si>
  <si>
    <t>Escola Secundária Vergilio Ferreira, Lisboa</t>
  </si>
  <si>
    <t>Escola Alemã de Lisboa</t>
  </si>
  <si>
    <t>Colégio Salesiano Oficinas de S. José</t>
  </si>
  <si>
    <t>Escola Básica e Secundária D. Filipa de Lencastre, Lisboa</t>
  </si>
  <si>
    <t>Escola Secundária Rainha Dona Leonor, Lisboa</t>
  </si>
  <si>
    <t>Escola Selecta Prof. Doutor Amadeu Andrés</t>
  </si>
  <si>
    <t>Colégio de Stª Doroteia</t>
  </si>
  <si>
    <t>Escola Secundária do Restelo, Lisboa</t>
  </si>
  <si>
    <t>Escola Secundária do Lumiar, Lisboa</t>
  </si>
  <si>
    <t>Escola Secundária de Camões, Lisboa</t>
  </si>
  <si>
    <t>Escola Secundária Rainha Dona Amélia, Lisboa</t>
  </si>
  <si>
    <t>Escola Secundária Padre António Vieira, Lisboa</t>
  </si>
  <si>
    <t>Escola Secundária Pedro Nunes, Lisboa</t>
  </si>
  <si>
    <t>Escola Secundária D. Pedro V, Lisboa</t>
  </si>
  <si>
    <t>Escola Secundária José Gomes Ferreira, Lisboa</t>
  </si>
  <si>
    <t>Escola Secundária Fonseca Benevides, Lisboa</t>
  </si>
  <si>
    <t>Escola Secundária António Damásio, Lisboa</t>
  </si>
  <si>
    <t>Externato "Álvares Cabral"</t>
  </si>
  <si>
    <t>Escola Secundária D. Luísa de Gusmão, Lisboa</t>
  </si>
  <si>
    <t>Lycée Français Charles Lepièrre</t>
  </si>
  <si>
    <t>Escola Artística António Arroio, Lisboa</t>
  </si>
  <si>
    <t>Colégio de São João de Brito</t>
  </si>
  <si>
    <t>Escola Secundária Maria Amália Vaz de Carvalho, Lisboa</t>
  </si>
  <si>
    <t>Escola Secundária de Camarate, Loures</t>
  </si>
  <si>
    <t>Escola Secundária de São João da Talha, Loures</t>
  </si>
  <si>
    <t>Escola Secundária Braancamp Freire, Pontinha, Odivelas</t>
  </si>
  <si>
    <t>Escola Secundária da Ramada, Odivelas</t>
  </si>
  <si>
    <t>Escola Secundária Dr. António Carvalho Figueiredo, Loures</t>
  </si>
  <si>
    <t>Escola Secundária José Afonso, Loures</t>
  </si>
  <si>
    <t>Escola Secundária José Cardoso Pires, Loures</t>
  </si>
  <si>
    <t>Instituto de Odivelas do Exército Português</t>
  </si>
  <si>
    <t>Escola Secundária Pedro Alexandrino, Póvoa de Santo Adrião, Odivelas</t>
  </si>
  <si>
    <t>Escola Secundária de Sacavém, Loures</t>
  </si>
  <si>
    <t>Externato "Flor do Campo"</t>
  </si>
  <si>
    <t>Escola Secundária de Caneças, Odivelas</t>
  </si>
  <si>
    <t>Escola Secundária do Arco-Íris, Portela, Loures</t>
  </si>
  <si>
    <t>Escola Secundária Luís de Freitas Branco, Paço de Arcos, Oeiras</t>
  </si>
  <si>
    <t>Instituto Espanhol de Lisboa</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</si>
  <si>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</si>
  <si>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</si>
  <si>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</si>
  <si>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</si>
  <si>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</si>
  <si>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</si>
  <si>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</si>
  <si>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Colégio Infanta D. Maria de Portugal - Prime School of Portugal</t>
  </si>
  <si>
    <t>Escola Secundária Leal da Câmara, Rio de Mouro, Sintra</t>
  </si>
  <si>
    <t>Escola Básica e Secundária Gama Barros, Cacém, Sintra</t>
  </si>
  <si>
    <t>Escola Básica e Secundária Padre Alberto Neto, Queluz, Sintra</t>
  </si>
  <si>
    <t>CAISL - Carlucci American International School of Lisbon</t>
  </si>
  <si>
    <t>Escola Secundária de Santa Maria, Sintra</t>
  </si>
  <si>
    <t>Escola Secundária Matias Aires, Agualva, Sintra</t>
  </si>
  <si>
    <t>Escola Secundária Stuart Carvalhais, Massamá, Sintra</t>
  </si>
  <si>
    <t>Escola Secundária Ferreira Dias, Agualva, Sintra</t>
  </si>
  <si>
    <t>Colégio "Vasco da Gama"</t>
  </si>
  <si>
    <t>Escola Secundária Miguel Torga, Monte Abraão, Sintra</t>
  </si>
  <si>
    <t>Colégio "D. Afonso V"</t>
  </si>
  <si>
    <t>Escola Secundária de Mem Martins, Sintra</t>
  </si>
  <si>
    <t>Escola Básica e Secundária Joaquim Inácio da Cruz Sobral, Sobral de Monte Agraço</t>
  </si>
  <si>
    <t>Escola Secundária Madeira Torres, Torres Vedras</t>
  </si>
  <si>
    <t>Escola Secundária Henriques Nogueira,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</si>
  <si>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</si>
  <si>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</si>
  <si>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</si>
  <si>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</si>
  <si>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</si>
  <si>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</si>
  <si>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Básica e Secundária Dr. Azevedo Neves, Damaia, Amadora</t>
  </si>
  <si>
    <t>Colégio "Dona Filipa"</t>
  </si>
  <si>
    <t>Escola Básica e Secundária de Mães D´Água, Falagueira, Amadora</t>
  </si>
  <si>
    <t>Escola Básica e Secundária D. João V, Damaia, Amadora</t>
  </si>
  <si>
    <t>Escola Básica e Secundária Padre José Agostinho Rodrigues, Alter do Chão</t>
  </si>
  <si>
    <t>Escola Básica e Secundária Prof. Mendes dos Remédios, Nisa</t>
  </si>
  <si>
    <t>Escola Secundária de Ponte de Sôr</t>
  </si>
  <si>
    <t>Escola Secundária Mouzinho da Silveira, Portalegre</t>
  </si>
  <si>
    <t>Escola Secundária de S. Lourenço, Portalegre</t>
  </si>
  <si>
    <t>Colégio de S. Gonçalo de Amarante</t>
  </si>
  <si>
    <t>Escola Básica e Secundária de Felgueiras</t>
  </si>
  <si>
    <t>Escola Básica e Secundária de Idães, Felgueiras</t>
  </si>
  <si>
    <t>Escola Básica e Secundária de Airães, Felgueiras</t>
  </si>
  <si>
    <t>Externato "Camões"</t>
  </si>
  <si>
    <t>Escola Secundária de São Pedro da Cova, Gondomar</t>
  </si>
  <si>
    <t>Escola Básica e Secundária À Beira Douro, Gondomar</t>
  </si>
  <si>
    <t>Externato Liceal "Paulo VI"</t>
  </si>
  <si>
    <t>Escola Secundária de Valbom, Gondomar</t>
  </si>
  <si>
    <t>Escola Básica e Secundária de Nogueira, Lousada</t>
  </si>
  <si>
    <t>Externato Senhora do Carmo</t>
  </si>
  <si>
    <t>Escola Básica e Secundária de Lousada Norte</t>
  </si>
  <si>
    <t>Escola Básica e Secundária de Lousada Oeste</t>
  </si>
  <si>
    <t>Escola Básica e Secundária Dr. Vieira de Carvalho, Moreira da Maia, Maia</t>
  </si>
  <si>
    <t>Escola Básica e Secundária do Levante da Maia, Nogueira da Maia, Maia</t>
  </si>
  <si>
    <t>Escola Básica e Secundária de Águas Santas, Maia</t>
  </si>
  <si>
    <t>Escola Secundária de Alpendurada, Marco de Canaveses</t>
  </si>
  <si>
    <t>Escola Básica e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</si>
  <si>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</si>
  <si>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</si>
  <si>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</si>
  <si>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</si>
  <si>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Escola Secundária Abel Salazar, São Mamede de Infesta, Matosinhos</t>
  </si>
  <si>
    <t>Colégio Euro Atlântico</t>
  </si>
  <si>
    <t>Escola Secundária de Freamunde, Paços de Ferreira</t>
  </si>
  <si>
    <t>Colégio Nova Encosta</t>
  </si>
  <si>
    <t>Escola Básica e Secundária de Lordelo, Paredes</t>
  </si>
  <si>
    <t>Escola Secundária Daniel Faria, Baltar, Paredes</t>
  </si>
  <si>
    <t>Colégio "Casa Mãe"</t>
  </si>
  <si>
    <t>Escola Básica e Secundária de Pinheiro, Penafiel</t>
  </si>
  <si>
    <t>Escola Secundária Joaquim de Araújo, Guilhufe, Penafiel</t>
  </si>
  <si>
    <t>Escola Básica e Secundária Clara de Resende, Porto</t>
  </si>
  <si>
    <t>Externato "Ellen Key"</t>
  </si>
  <si>
    <t>Escola Básica e Secundária Carolina Michaelis, Porto</t>
  </si>
  <si>
    <t>Escola Secundária Infante D. Henrique, Porto</t>
  </si>
  <si>
    <t>CEBES - Centro de Estudos Básicos e Secundários</t>
  </si>
  <si>
    <t>Colégio de Nossa Senhora da Esperança</t>
  </si>
  <si>
    <t>Colégio "Luso Francês"</t>
  </si>
  <si>
    <t>Escola Secundária António Nobre, Porto</t>
  </si>
  <si>
    <t>Escola Francesa do Porto</t>
  </si>
  <si>
    <t>Escola Básica e Secundária do Cerco, Porto</t>
  </si>
  <si>
    <t>Colégio D. Dinis, Porto</t>
  </si>
  <si>
    <t>Colégio "Nossa Senhora do Rosário"</t>
  </si>
  <si>
    <t>Colégio "Júlio Dinis"</t>
  </si>
  <si>
    <t>Grande Colégio "Universal"</t>
  </si>
  <si>
    <t>Escola Secundária Filipa de Vilhena, Porto</t>
  </si>
  <si>
    <t>Oporto British School - Instituto Cultural Britânico do Porto</t>
  </si>
  <si>
    <t>Externato "Ribadouro"</t>
  </si>
  <si>
    <t>Escola Básica e Secundária Fontes Pereira de Melo, Porto</t>
  </si>
  <si>
    <t>Colégio de Liverpool</t>
  </si>
  <si>
    <t>Colégio Alemão do Porto</t>
  </si>
  <si>
    <t>Escola Secundária Aurélia de Sousa, Porto</t>
  </si>
  <si>
    <t>Escola Secundária Alexandre Herculano, Porto</t>
  </si>
  <si>
    <t>Escola Secundária Garcia de Orta, Porto</t>
  </si>
  <si>
    <t>Colégio Salesianos Porto</t>
  </si>
  <si>
    <t>Escola Básica e Secundária Rodrigues de Freitas, Porto</t>
  </si>
  <si>
    <t>CLIP - Colégio Luso-Internacional do Porto</t>
  </si>
  <si>
    <t>Externato de Nossa Senhora da Paz</t>
  </si>
  <si>
    <t>Escola Secundária Rocha Peixoto, Póvoa de Varzim</t>
  </si>
  <si>
    <t>Escola Secundária D. Afonso Henriques, Aves, Santo Tirso</t>
  </si>
  <si>
    <t>Escola Básica e Secundária de Coronado e Castro, São Romão do Coronado, Trofa</t>
  </si>
  <si>
    <t>Instituto Nun´ Álvres</t>
  </si>
  <si>
    <t>Escola Secundária Tomaz Pelayo, Santo Tirso</t>
  </si>
  <si>
    <t>Escola Básica e Secundária de Ermesinde,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</si>
  <si>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</si>
  <si>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</si>
  <si>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</si>
  <si>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</si>
  <si>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</si>
  <si>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</si>
  <si>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Escola Secundária Diogo de Macedo, Olival, Vila Nova de Gaia</t>
  </si>
  <si>
    <t>Escola Secundária Gaia Nascente, Vila Nova de Gaia</t>
  </si>
  <si>
    <t>Escola Secundária Dr. Joaquim Gomes Ferreira Alves, Valadares, Vila Nova de Gaia</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</si>
  <si>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</si>
  <si>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</si>
  <si>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</si>
  <si>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</si>
  <si>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</si>
  <si>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Externato "Cedros"</t>
  </si>
  <si>
    <t>Escola Secundária Arquitecto Oliveira Ferreira, Praia da Granja, Vila Nova de Gaia</t>
  </si>
  <si>
    <t>Escola Básica e Secundária Dr. Manuel Fernandes, Abrantes</t>
  </si>
  <si>
    <t>Escola Secundária Dr. Solano de Abreu, Abrantes</t>
  </si>
  <si>
    <t>Escola Básica e Secundária José Relvas, Alpiarça</t>
  </si>
  <si>
    <t>Escola Básica e Secundária da Chamusca</t>
  </si>
  <si>
    <t>Escola Básica e Secundária Pedro Ferreiro, Ferreira do Zêzere</t>
  </si>
  <si>
    <t>Escola Básica e Secundária Mestre Martins Correia, Golegã</t>
  </si>
  <si>
    <t>Escola Secundária Dr. Augusto César da Silva Ferreira, Rio Maior</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</si>
  <si>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</si>
  <si>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</si>
  <si>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</si>
  <si>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</si>
  <si>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</si>
  <si>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</si>
  <si>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</si>
  <si>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</si>
  <si>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</si>
  <si>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Centro de Estudos de Fátima</t>
  </si>
  <si>
    <t>Escola Básica e Secundária Anselmo de Andrade, Almada</t>
  </si>
  <si>
    <t>Externato "Frei Luís de Sousa"</t>
  </si>
  <si>
    <t>Escola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</si>
  <si>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</si>
  <si>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</si>
  <si>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</si>
  <si>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</si>
  <si>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 Almada</t>
  </si>
  <si>
    <t>Escola Secundária Romeu Correia, Feijó, Almada</t>
  </si>
  <si>
    <t>Escola Básica e Secundária Professor Ruy Luís Gomes, Laranjeiro, Almada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</si>
  <si>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</si>
  <si>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</si>
  <si>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</si>
  <si>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</si>
  <si>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</si>
  <si>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</si>
  <si>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</si>
  <si>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Jorge Peixinho, Montijo</t>
  </si>
  <si>
    <t>Escola Secundária Poeta Joaquim Serra, Montijo</t>
  </si>
  <si>
    <t>St. Peters´s School</t>
  </si>
  <si>
    <t>Escola Secundária de Pinhal Novo, Palmela</t>
  </si>
  <si>
    <t>Escola Básica da Comunidade Islâmica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</si>
  <si>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</si>
  <si>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</si>
  <si>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</si>
  <si>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</si>
  <si>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</si>
  <si>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</si>
  <si>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Escola Secundária Manuel Cargaleiro, Amora, Seixal</t>
  </si>
  <si>
    <t>Escola Secundária de Sampaio, Sesimbra</t>
  </si>
  <si>
    <t>Escola Básica e Secundária Michel Giacometti, Quinta do Conde, Sesimbra</t>
  </si>
  <si>
    <t>Escola Básica e Secundária Lima de Freitas, Setúbal</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</si>
  <si>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</si>
  <si>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</si>
  <si>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</si>
  <si>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</si>
  <si>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</si>
  <si>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</si>
  <si>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</si>
  <si>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ANCORENSIS - "Cooperativa de Ensino"</t>
  </si>
  <si>
    <t>Escola Básica e Secundária de Arcozelo, Ponte de Lima</t>
  </si>
  <si>
    <t>Escola Básica e Secundária de Monte da Ola, Viana do Castelo</t>
  </si>
  <si>
    <t>Escola Básica e Secundária Pintor José de Brito, Santa Marta de Portuzelo, Viana do Castelo</t>
  </si>
  <si>
    <t>Escola Básica e Secundária de Arga e Lima, Lanheses, Viana do Castelo</t>
  </si>
  <si>
    <t>Escola Secundária de Monserrate, Viana do Castelo</t>
  </si>
  <si>
    <t>Escola Secundária de Santa Maria Maior, Viana do Castelo</t>
  </si>
  <si>
    <t>Escola Básica e Secundária de Barroselas, Viana do Castelo</t>
  </si>
  <si>
    <t>Escola Secundária Dr. António Granjo, Chaves</t>
  </si>
  <si>
    <t>Escola Secundária Dr. Júlio Martins, Chaves</t>
  </si>
  <si>
    <t>Escola Básica e Secundária Professor António da Natividade, Mesão Frio</t>
  </si>
  <si>
    <t>Escola Básica e Secundária do Baixo Barroso, Venda Nova, Montalegre</t>
  </si>
  <si>
    <t>Escola Secundária Dr. João de Araújo Correia, Peso da Régua</t>
  </si>
  <si>
    <t>Colégio "Nossa Senhora da Boavista"</t>
  </si>
  <si>
    <t>Escola Secundária São Pedro, Vila Real</t>
  </si>
  <si>
    <t>Escola Básica e Secundária Gomes Teixeira, Armamar</t>
  </si>
  <si>
    <t>Escola Secundária Professor Doutor Flávio F. Pinto Resende, Cinfães</t>
  </si>
  <si>
    <t>Escola Secundária Latino Coelho, Lamego</t>
  </si>
  <si>
    <t>Escola Secundária Dr.ª Felismina Alcântara, Mangualde</t>
  </si>
  <si>
    <t>Escola Básica e Secundária Eng. Dionísio Augusto Cunha, Canas de Senhorim, Nelas</t>
  </si>
  <si>
    <t>Escola Secundária Frei Rosa Viterbo, Sátão</t>
  </si>
  <si>
    <t>Escola Básica e Secundária Abel Botelho, Tabuaço</t>
  </si>
  <si>
    <t>Escola Básica e Secundária Dr. José Leite de Vasconcelos, Tarouca</t>
  </si>
  <si>
    <t>Escola Secundária de Molelos, Tondela</t>
  </si>
  <si>
    <t>Escola Secundária Alves Martins, Viseu</t>
  </si>
  <si>
    <t>Escola Secundária Viriato, Abraveses, Viseu</t>
  </si>
  <si>
    <t>Escola Secundária de Martins Sarmento, Guimarães</t>
  </si>
  <si>
    <t>Escola Secundária de Padre Benjamim Salgado, Vila Nova de Famalicão</t>
  </si>
  <si>
    <t>Escola Secundária Júlio Dantas - Lagos</t>
  </si>
  <si>
    <t>Escola Básica e Secundária de Vale de Ovil, Baião</t>
  </si>
  <si>
    <r>
      <t>Os dados refletem a informação disponível em dezembro de 2015 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(http://infoescolas.mec.pt)</t>
    </r>
    <r>
      <rPr>
        <sz val="10"/>
        <color theme="3" tint="0.79998168889431442"/>
        <rFont val="Calibri"/>
        <family val="2"/>
        <scheme val="minor"/>
      </rPr>
      <t xml:space="preserve"> </t>
    </r>
    <r>
      <rPr>
        <sz val="10"/>
        <color theme="1"/>
        <rFont val="Calibri"/>
        <family val="2"/>
        <scheme val="minor"/>
      </rPr>
      <t>do Ministério da Educação e Ciência.</t>
    </r>
  </si>
  <si>
    <t>Dados disponíveis no site http://infoescolas.mec.pt em dezembro de 2015.</t>
  </si>
  <si>
    <t>Escola Básica e Secundária de Lousada Oeste, Nevogilde</t>
  </si>
  <si>
    <t>Escola Básica e Secundária de Vale D'Este -  Viatodos</t>
  </si>
  <si>
    <t>Escola Básica e Secundária Dr. Vieira de Carvalho</t>
  </si>
  <si>
    <t>Armamar</t>
  </si>
  <si>
    <t>Escola Básica e Secundária Dr. Ferreira da Silva</t>
  </si>
  <si>
    <t>Escola Básica e Secundária D. Martinho Vaz de Castelo Branco</t>
  </si>
  <si>
    <t>Escola Básica e Secundária de Coronado e Castro, Trofa</t>
  </si>
  <si>
    <t>Manteigas</t>
  </si>
  <si>
    <t>Colégio Vasco da Gama</t>
  </si>
  <si>
    <t>Media 2 anos (2011 -2012)</t>
  </si>
  <si>
    <t>Escola Básica e Secundária de Mira de Aire, Porto de Mós</t>
  </si>
  <si>
    <t>Escola Secundária Camões, Lisboa</t>
  </si>
  <si>
    <r>
      <rPr>
        <b/>
        <sz val="8"/>
        <color theme="1"/>
        <rFont val="Calibri"/>
        <family val="2"/>
        <scheme val="minor"/>
      </rPr>
      <t>Fonte:</t>
    </r>
    <r>
      <rPr>
        <sz val="8"/>
        <color theme="1"/>
        <rFont val="Calibri"/>
        <family val="2"/>
        <scheme val="minor"/>
      </rPr>
      <t xml:space="preserve"> Base de dados do Júri Nacional de Exames; dados reportados pelas escolas ao sistema de informação do MEC.</t>
    </r>
  </si>
  <si>
    <t xml:space="preserve">PORTAL INFOESCOLAS 2015 - ENSINO SECUNDÁRIO - CURSOS CIENTÍFICO-HUMANÍSTICOS </t>
  </si>
  <si>
    <t xml:space="preserve"> ENSINO SECUNDÁRIO - CURSOS CIENTÍFICO-HUMANÍSTICOS </t>
  </si>
  <si>
    <t>PORTAL INFOESCOLAS 2015 - DADOS POR ESCOLA</t>
  </si>
  <si>
    <t>Indicador do alinhamento das classificações internas atribuídas pela escola face às classificações atribuídas pelas outras escolas a alunos com resultados semelhantes nos exames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</si>
</sst>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u/>
      <sz val="11"/>
      <color rgb="FF0000FF"/>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ABF8F"/>
        <bgColor indexed="64"/>
      </patternFill>
    </fill>
    <fill>
      <patternFill patternType="solid">
        <fgColor rgb="FFB8C9D0"/>
        <bgColor indexed="64"/>
      </patternFill>
    </fill>
    <fill>
      <patternFill patternType="solid">
        <fgColor rgb="FFCCFF33"/>
        <bgColor indexed="64"/>
      </patternFill>
    </fill>
    <fill>
      <patternFill patternType="solid">
        <fgColor theme="0"/>
        <bgColor rgb="FFB6B7D2"/>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130">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7" fillId="2" borderId="0" xfId="0" applyFont="1" applyFill="1"/>
    <xf numFmtId="0" fontId="3"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9" fontId="2" fillId="2" borderId="0" xfId="1" applyNumberFormat="1" applyFont="1" applyFill="1"/>
    <xf numFmtId="0" fontId="1" fillId="2" borderId="0" xfId="0" applyFont="1" applyFill="1" applyAlignment="1">
      <alignment horizontal="center" vertical="center"/>
    </xf>
    <xf numFmtId="0" fontId="3" fillId="3" borderId="9" xfId="0" applyFont="1" applyFill="1" applyBorder="1" applyAlignment="1">
      <alignment horizontal="center" vertical="center" wrapText="1"/>
    </xf>
    <xf numFmtId="0" fontId="9" fillId="2" borderId="0" xfId="0" applyFont="1" applyFill="1" applyAlignment="1">
      <alignment horizontal="left"/>
    </xf>
    <xf numFmtId="0" fontId="9" fillId="2" borderId="0" xfId="0" applyFont="1" applyFill="1" applyAlignment="1">
      <alignment horizontal="center" vertical="center"/>
    </xf>
    <xf numFmtId="0" fontId="7"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vertical="justify" wrapText="1"/>
    </xf>
    <xf numFmtId="0" fontId="9" fillId="2" borderId="0" xfId="0" applyFont="1" applyFill="1" applyAlignment="1">
      <alignment horizontal="left" vertical="center"/>
    </xf>
    <xf numFmtId="0" fontId="3" fillId="3" borderId="2" xfId="0" applyFont="1" applyFill="1" applyBorder="1" applyAlignment="1">
      <alignment horizontal="center" vertical="center"/>
    </xf>
    <xf numFmtId="0" fontId="4" fillId="5" borderId="0" xfId="0" applyFont="1" applyFill="1" applyAlignment="1">
      <alignment horizontal="center" vertical="center"/>
    </xf>
    <xf numFmtId="0" fontId="8" fillId="2" borderId="0" xfId="0" applyFont="1" applyFill="1" applyAlignment="1">
      <alignment horizontal="center" vertical="center"/>
    </xf>
    <xf numFmtId="0" fontId="3" fillId="3" borderId="12" xfId="0" applyFont="1" applyFill="1" applyBorder="1" applyAlignment="1">
      <alignment horizontal="center" vertical="center" wrapText="1"/>
    </xf>
    <xf numFmtId="9" fontId="2" fillId="2" borderId="0" xfId="1" applyFont="1" applyFill="1"/>
    <xf numFmtId="0" fontId="5" fillId="3" borderId="12" xfId="0" applyFont="1" applyFill="1" applyBorder="1" applyAlignment="1">
      <alignment horizontal="center" vertical="center" wrapText="1"/>
    </xf>
    <xf numFmtId="0" fontId="8" fillId="2" borderId="0" xfId="0" applyFont="1" applyFill="1" applyAlignment="1">
      <alignment horizontal="center"/>
    </xf>
    <xf numFmtId="0" fontId="8" fillId="2" borderId="0" xfId="0" applyFont="1" applyFill="1" applyAlignment="1">
      <alignment horizontal="left" vertic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11" fillId="2" borderId="0" xfId="0" applyFont="1" applyFill="1" applyAlignment="1">
      <alignment horizontal="left"/>
    </xf>
    <xf numFmtId="0" fontId="2" fillId="2" borderId="0" xfId="0" applyFont="1" applyFill="1" applyAlignment="1"/>
    <xf numFmtId="0" fontId="2" fillId="2" borderId="0" xfId="0" applyFont="1" applyFill="1" applyAlignment="1">
      <alignment horizontal="left" wrapText="1"/>
    </xf>
    <xf numFmtId="0" fontId="13" fillId="2" borderId="0" xfId="2" applyFill="1"/>
    <xf numFmtId="0" fontId="2" fillId="2" borderId="0" xfId="0" applyFont="1" applyFill="1" applyAlignment="1">
      <alignment horizontal="justify" wrapText="1"/>
    </xf>
    <xf numFmtId="0" fontId="0" fillId="2" borderId="0" xfId="0" applyFont="1" applyFill="1"/>
    <xf numFmtId="0" fontId="13" fillId="2" borderId="0" xfId="2" applyFill="1" applyAlignment="1"/>
    <xf numFmtId="0" fontId="14" fillId="2" borderId="0" xfId="2" applyFont="1" applyFill="1" applyAlignment="1"/>
    <xf numFmtId="0" fontId="7" fillId="2" borderId="0" xfId="0" applyFont="1" applyFill="1" applyAlignment="1">
      <alignment horizontal="left" vertical="center" wrapText="1"/>
    </xf>
    <xf numFmtId="0" fontId="3" fillId="3" borderId="7" xfId="0" applyFont="1" applyFill="1" applyBorder="1" applyAlignment="1">
      <alignment horizontal="center" vertical="center"/>
    </xf>
    <xf numFmtId="0" fontId="0" fillId="2" borderId="0" xfId="0" applyFill="1" applyAlignment="1">
      <alignment horizontal="center"/>
    </xf>
    <xf numFmtId="0" fontId="2" fillId="2" borderId="0" xfId="0" applyFont="1" applyFill="1" applyAlignment="1">
      <alignment vertical="justify" wrapText="1"/>
    </xf>
    <xf numFmtId="0" fontId="2" fillId="2" borderId="0" xfId="0" applyFont="1" applyFill="1" applyAlignment="1">
      <alignment horizontal="left"/>
    </xf>
    <xf numFmtId="0" fontId="8" fillId="2" borderId="0" xfId="0" applyFont="1" applyFill="1" applyAlignment="1">
      <alignment horizontal="justify"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2" fontId="0" fillId="2" borderId="0" xfId="0" applyNumberFormat="1" applyFill="1"/>
    <xf numFmtId="0" fontId="7" fillId="2" borderId="0" xfId="0" applyFont="1" applyFill="1" applyAlignment="1">
      <alignment horizontal="left"/>
    </xf>
    <xf numFmtId="0" fontId="2" fillId="2" borderId="0" xfId="0" applyFont="1" applyFill="1" applyAlignment="1">
      <alignment horizontal="justify" wrapText="1"/>
    </xf>
    <xf numFmtId="0" fontId="13" fillId="2" borderId="0" xfId="2" applyFill="1" applyAlignment="1">
      <alignment horizontal="left"/>
    </xf>
    <xf numFmtId="0" fontId="2" fillId="2" borderId="0" xfId="0" applyFont="1" applyFill="1" applyAlignment="1">
      <alignment horizontal="left"/>
    </xf>
    <xf numFmtId="0" fontId="8" fillId="2" borderId="0" xfId="0" applyFont="1" applyFill="1" applyAlignment="1">
      <alignment horizontal="left"/>
    </xf>
    <xf numFmtId="0" fontId="2" fillId="2" borderId="0" xfId="0" applyFont="1" applyFill="1" applyAlignment="1">
      <alignment horizontal="center"/>
    </xf>
    <xf numFmtId="0" fontId="3" fillId="3" borderId="10" xfId="0" applyFont="1" applyFill="1" applyBorder="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left"/>
    </xf>
    <xf numFmtId="0" fontId="2" fillId="2" borderId="0" xfId="0" applyFont="1" applyFill="1" applyAlignment="1">
      <alignment horizontal="center" vertical="center" wrapText="1"/>
    </xf>
    <xf numFmtId="9" fontId="2" fillId="2" borderId="0" xfId="1"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2" borderId="0" xfId="0" applyFont="1" applyFill="1" applyAlignment="1">
      <alignment horizontal="left"/>
    </xf>
    <xf numFmtId="0" fontId="2" fillId="2" borderId="0" xfId="0" applyFont="1" applyFill="1" applyAlignment="1">
      <alignment horizontal="center"/>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7" borderId="0" xfId="0" applyFont="1" applyFill="1" applyAlignment="1">
      <alignment horizontal="center"/>
    </xf>
    <xf numFmtId="0" fontId="2" fillId="2" borderId="0" xfId="0" applyFont="1" applyFill="1" applyAlignment="1">
      <alignment horizontal="left"/>
    </xf>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NumberFormat="1" applyFont="1" applyFill="1" applyBorder="1"/>
    <xf numFmtId="0" fontId="2" fillId="2" borderId="0" xfId="0" applyFont="1" applyFill="1" applyBorder="1" applyAlignment="1">
      <alignment vertical="center"/>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2" borderId="0" xfId="0" applyFont="1" applyFill="1" applyBorder="1"/>
    <xf numFmtId="9" fontId="2" fillId="2" borderId="0" xfId="1" applyFont="1" applyFill="1" applyBorder="1" applyAlignment="1">
      <alignment horizontal="right"/>
    </xf>
    <xf numFmtId="9" fontId="2" fillId="2" borderId="0" xfId="1" applyFont="1" applyFill="1" applyBorder="1"/>
    <xf numFmtId="2" fontId="2" fillId="2" borderId="0" xfId="0" applyNumberFormat="1" applyFont="1" applyFill="1" applyBorder="1"/>
    <xf numFmtId="0" fontId="2" fillId="7" borderId="0" xfId="0" applyFont="1" applyFill="1" applyBorder="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2" fillId="2" borderId="0" xfId="0" applyNumberFormat="1" applyFont="1" applyFill="1" applyBorder="1" applyAlignment="1">
      <alignment horizontal="right"/>
    </xf>
    <xf numFmtId="9" fontId="2" fillId="2" borderId="0" xfId="1" applyFont="1" applyFill="1" applyBorder="1" applyAlignment="1">
      <alignment horizontal="center" vertical="center"/>
    </xf>
    <xf numFmtId="0" fontId="2" fillId="6" borderId="0" xfId="0" applyFont="1" applyFill="1" applyBorder="1" applyAlignment="1">
      <alignment horizontal="right"/>
    </xf>
    <xf numFmtId="0" fontId="2" fillId="6" borderId="0" xfId="0" applyNumberFormat="1" applyFont="1" applyFill="1" applyBorder="1" applyAlignment="1">
      <alignment horizontal="right"/>
    </xf>
    <xf numFmtId="0" fontId="2" fillId="4" borderId="0" xfId="0" applyFont="1" applyFill="1" applyBorder="1" applyAlignment="1">
      <alignment horizontal="right"/>
    </xf>
    <xf numFmtId="0" fontId="2" fillId="4" borderId="0" xfId="0" applyNumberFormat="1" applyFont="1" applyFill="1" applyBorder="1" applyAlignment="1">
      <alignment horizontal="right"/>
    </xf>
    <xf numFmtId="0" fontId="2" fillId="5" borderId="0" xfId="0" applyFont="1" applyFill="1" applyBorder="1" applyAlignment="1">
      <alignment horizontal="right"/>
    </xf>
    <xf numFmtId="0" fontId="2" fillId="5" borderId="0" xfId="0" applyNumberFormat="1" applyFont="1" applyFill="1" applyBorder="1" applyAlignment="1">
      <alignment horizontal="right"/>
    </xf>
    <xf numFmtId="0" fontId="2" fillId="2" borderId="0" xfId="0" applyFont="1" applyFill="1" applyAlignment="1">
      <alignment horizontal="justify" vertical="center" wrapText="1"/>
    </xf>
    <xf numFmtId="0" fontId="2" fillId="2" borderId="0" xfId="0" applyFont="1" applyFill="1" applyAlignment="1">
      <alignment horizontal="justify" wrapText="1"/>
    </xf>
    <xf numFmtId="0" fontId="13" fillId="2" borderId="0" xfId="2" applyFill="1" applyAlignment="1">
      <alignment horizontal="left" vertical="center" wrapText="1"/>
    </xf>
    <xf numFmtId="0" fontId="13" fillId="2" borderId="0" xfId="2"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left"/>
    </xf>
    <xf numFmtId="0" fontId="7" fillId="2" borderId="0" xfId="0" applyFont="1" applyFill="1" applyAlignment="1">
      <alignment horizontal="left"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6" borderId="0" xfId="0" applyFont="1" applyFill="1" applyAlignment="1">
      <alignment horizontal="center" vertical="center"/>
    </xf>
    <xf numFmtId="0" fontId="4" fillId="5" borderId="0" xfId="0" applyFont="1" applyFill="1" applyAlignment="1">
      <alignment horizontal="center" vertical="center"/>
    </xf>
    <xf numFmtId="0" fontId="4" fillId="4" borderId="0" xfId="0" applyFont="1" applyFill="1" applyAlignment="1">
      <alignment horizontal="center" vertical="center"/>
    </xf>
    <xf numFmtId="0" fontId="8" fillId="2" borderId="0" xfId="0" applyFont="1" applyFill="1" applyAlignment="1">
      <alignment horizontal="left"/>
    </xf>
    <xf numFmtId="0" fontId="0" fillId="2" borderId="0" xfId="0" applyFill="1" applyAlignment="1">
      <alignment horizontal="center" vertical="center" wrapText="1"/>
    </xf>
    <xf numFmtId="0" fontId="3" fillId="3" borderId="8" xfId="0" applyFont="1" applyFill="1" applyBorder="1" applyAlignment="1">
      <alignment horizontal="center" vertical="center" wrapText="1"/>
    </xf>
    <xf numFmtId="0" fontId="8" fillId="2" borderId="0" xfId="0" applyFont="1" applyFill="1" applyAlignment="1">
      <alignment horizontal="justify" vertical="center" wrapText="1"/>
    </xf>
    <xf numFmtId="0" fontId="8" fillId="2" borderId="0" xfId="0" applyFont="1" applyFill="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2" borderId="0" xfId="0" applyFont="1" applyFill="1" applyAlignment="1">
      <alignment horizontal="justify" vertical="justify" wrapText="1"/>
    </xf>
    <xf numFmtId="0" fontId="3" fillId="3" borderId="7" xfId="0" applyFont="1" applyFill="1" applyBorder="1" applyAlignment="1">
      <alignment horizontal="center" vertical="center" wrapText="1"/>
    </xf>
  </cellXfs>
  <cellStyles count="3">
    <cellStyle name="Hiperligação" xfId="2" builtinId="8"/>
    <cellStyle name="Normal" xfId="0" builtinId="0"/>
    <cellStyle name="Percentagem" xfId="1" builtinId="5"/>
  </cellStyles>
  <dxfs count="12">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B8C9D0"/>
        </patternFill>
      </fill>
    </dxf>
    <dxf>
      <fill>
        <patternFill>
          <bgColor rgb="FFB8C9D0"/>
        </patternFill>
      </fill>
    </dxf>
    <dxf>
      <fill>
        <patternFill>
          <bgColor rgb="FFB8C9D0"/>
        </patternFill>
      </fill>
    </dxf>
    <dxf>
      <fill>
        <patternFill>
          <bgColor rgb="FFB8C9D0"/>
        </patternFill>
      </fill>
    </dxf>
  </dxfs>
  <tableStyles count="0" defaultTableStyle="TableStyleMedium9" defaultPivotStyle="PivotStyleLight16"/>
  <colors>
    <mruColors>
      <color rgb="FFB8C9D0"/>
      <color rgb="FFFABF8F"/>
      <color rgb="FFCCFF33"/>
      <color rgb="FF99FF33"/>
      <color rgb="FF0000FF"/>
      <color rgb="FF99FF66"/>
      <color rgb="FFCCFFFF"/>
      <color rgb="FF99CC00"/>
      <color rgb="FFB6B7D2"/>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nota.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9</xdr:row>
      <xdr:rowOff>10585</xdr:rowOff>
    </xdr:from>
    <xdr:to>
      <xdr:col>10</xdr:col>
      <xdr:colOff>148167</xdr:colOff>
      <xdr:row>10</xdr:row>
      <xdr:rowOff>1</xdr:rowOff>
    </xdr:to>
    <xdr:sp macro="" textlink="">
      <xdr:nvSpPr>
        <xdr:cNvPr id="2" name="Rectângulo arredondado 1">
          <a:hlinkClick xmlns:r="http://schemas.openxmlformats.org/officeDocument/2006/relationships" r:id="rId1"/>
        </xdr:cNvPr>
        <xdr:cNvSpPr/>
      </xdr:nvSpPr>
      <xdr:spPr>
        <a:xfrm>
          <a:off x="4720167" y="1322918"/>
          <a:ext cx="15663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109</xdr:row>
      <xdr:rowOff>179917</xdr:rowOff>
    </xdr:from>
    <xdr:to>
      <xdr:col>13</xdr:col>
      <xdr:colOff>328084</xdr:colOff>
      <xdr:row>111</xdr:row>
      <xdr:rowOff>84667</xdr:rowOff>
    </xdr:to>
    <xdr:sp macro="" textlink="">
      <xdr:nvSpPr>
        <xdr:cNvPr id="3" name="CaixaDeTexto 2">
          <a:hlinkClick xmlns:r="http://schemas.openxmlformats.org/officeDocument/2006/relationships" r:id="rId2"/>
        </xdr:cNvPr>
        <xdr:cNvSpPr txBox="1"/>
      </xdr:nvSpPr>
      <xdr:spPr>
        <a:xfrm>
          <a:off x="6106583" y="19134667"/>
          <a:ext cx="220133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Escolas_DadosPorEscola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çãoGeral"/>
      <sheetName val="Cursos"/>
      <sheetName val="Populacao"/>
      <sheetName val="Idades"/>
      <sheetName val="Sexo"/>
      <sheetName val="Progressao"/>
      <sheetName val="Retencao"/>
      <sheetName val="Contexto"/>
      <sheetName val="Alinhamento"/>
    </sheetNames>
    <sheetDataSet>
      <sheetData sheetId="0"/>
      <sheetData sheetId="1"/>
      <sheetData sheetId="2"/>
      <sheetData sheetId="3"/>
      <sheetData sheetId="4"/>
      <sheetData sheetId="5">
        <row r="6">
          <cell r="A6" t="str">
            <v>Código Escola DGEEC</v>
          </cell>
          <cell r="B6" t="str">
            <v>Nome da Escola</v>
          </cell>
          <cell r="C6" t="str">
            <v>Natureza</v>
          </cell>
          <cell r="D6" t="str">
            <v>Categoria de progressão - Português</v>
          </cell>
          <cell r="H6" t="str">
            <v>Categoria de progressão - Matemática</v>
          </cell>
          <cell r="L6" t="str">
            <v>N.º de exames do 12.º ano - Português               (por ano letivo)</v>
          </cell>
          <cell r="Q6" t="str">
            <v>N.º de exames do 12º ano realizados pelos alunos que
concluíram o 9º ano três anos antes - Português               (por ano letivo)</v>
          </cell>
        </row>
        <row r="7">
          <cell r="D7" t="str">
            <v>Média 2 anos 2010-2011</v>
          </cell>
          <cell r="E7" t="str">
            <v>Média 2 anos 2011-2012</v>
          </cell>
          <cell r="F7" t="str">
            <v>Média 2 anos 2012-2013</v>
          </cell>
          <cell r="G7" t="str">
            <v>Média 2 anos 2013-2014</v>
          </cell>
          <cell r="H7" t="str">
            <v>Média 2 anos 2010-2011</v>
          </cell>
          <cell r="I7" t="str">
            <v>Média 2 anos 2011-2012</v>
          </cell>
          <cell r="J7" t="str">
            <v>Média 2 anos 2012-2013</v>
          </cell>
          <cell r="K7" t="str">
            <v>Média 2 anos 2013-2014</v>
          </cell>
          <cell r="L7" t="str">
            <v>2009/10</v>
          </cell>
          <cell r="M7" t="str">
            <v>2010/11</v>
          </cell>
          <cell r="N7" t="str">
            <v>2011/12</v>
          </cell>
          <cell r="O7" t="str">
            <v>2012/13</v>
          </cell>
          <cell r="P7" t="str">
            <v>2013/14</v>
          </cell>
          <cell r="Q7" t="str">
            <v>2009/10</v>
          </cell>
          <cell r="R7" t="str">
            <v>2010/11</v>
          </cell>
          <cell r="S7" t="str">
            <v>2011/12</v>
          </cell>
          <cell r="T7" t="str">
            <v>2012/13</v>
          </cell>
          <cell r="U7" t="str">
            <v>2013/14</v>
          </cell>
        </row>
        <row r="8">
          <cell r="A8">
            <v>101615</v>
          </cell>
          <cell r="B8" t="str">
            <v>Escola Secundária Marques de Castilho, Águeda</v>
          </cell>
          <cell r="C8" t="str">
            <v>Público</v>
          </cell>
          <cell r="D8">
            <v>0</v>
          </cell>
          <cell r="E8">
            <v>0</v>
          </cell>
          <cell r="F8">
            <v>-1</v>
          </cell>
          <cell r="G8">
            <v>-1</v>
          </cell>
          <cell r="H8">
            <v>0</v>
          </cell>
          <cell r="I8">
            <v>0</v>
          </cell>
          <cell r="J8">
            <v>0</v>
          </cell>
          <cell r="K8">
            <v>0</v>
          </cell>
          <cell r="L8">
            <v>77</v>
          </cell>
          <cell r="M8">
            <v>77</v>
          </cell>
          <cell r="N8">
            <v>77</v>
          </cell>
          <cell r="O8">
            <v>66</v>
          </cell>
          <cell r="P8">
            <v>59</v>
          </cell>
          <cell r="Q8">
            <v>67</v>
          </cell>
          <cell r="R8">
            <v>61</v>
          </cell>
          <cell r="S8">
            <v>52</v>
          </cell>
          <cell r="T8">
            <v>44</v>
          </cell>
          <cell r="U8">
            <v>47</v>
          </cell>
        </row>
        <row r="9">
          <cell r="A9">
            <v>101928</v>
          </cell>
          <cell r="B9" t="str">
            <v>Escola Secundária Adolfo Portela, Águeda</v>
          </cell>
          <cell r="C9" t="str">
            <v>Público</v>
          </cell>
          <cell r="D9">
            <v>0</v>
          </cell>
          <cell r="E9">
            <v>0</v>
          </cell>
          <cell r="F9">
            <v>0</v>
          </cell>
          <cell r="G9">
            <v>-1</v>
          </cell>
          <cell r="H9">
            <v>0</v>
          </cell>
          <cell r="I9">
            <v>-1</v>
          </cell>
          <cell r="J9">
            <v>-1</v>
          </cell>
          <cell r="K9">
            <v>-1</v>
          </cell>
          <cell r="L9">
            <v>105</v>
          </cell>
          <cell r="M9">
            <v>108</v>
          </cell>
          <cell r="N9">
            <v>114</v>
          </cell>
          <cell r="O9">
            <v>105</v>
          </cell>
          <cell r="P9">
            <v>144</v>
          </cell>
          <cell r="Q9">
            <v>89</v>
          </cell>
          <cell r="R9">
            <v>97</v>
          </cell>
          <cell r="S9">
            <v>93</v>
          </cell>
          <cell r="T9">
            <v>82</v>
          </cell>
          <cell r="U9">
            <v>117</v>
          </cell>
        </row>
        <row r="10">
          <cell r="A10">
            <v>102475</v>
          </cell>
          <cell r="B10" t="str">
            <v>Colégio de Albergaria</v>
          </cell>
          <cell r="C10" t="str">
            <v>Privado</v>
          </cell>
          <cell r="D10">
            <v>0</v>
          </cell>
          <cell r="E10">
            <v>0</v>
          </cell>
          <cell r="F10">
            <v>0</v>
          </cell>
          <cell r="G10">
            <v>-1</v>
          </cell>
          <cell r="H10">
            <v>-1</v>
          </cell>
          <cell r="I10">
            <v>-1</v>
          </cell>
          <cell r="J10">
            <v>0</v>
          </cell>
          <cell r="K10">
            <v>0</v>
          </cell>
          <cell r="L10">
            <v>31</v>
          </cell>
          <cell r="M10">
            <v>56</v>
          </cell>
          <cell r="N10">
            <v>59</v>
          </cell>
          <cell r="O10">
            <v>46</v>
          </cell>
          <cell r="P10">
            <v>74</v>
          </cell>
          <cell r="Q10">
            <v>29</v>
          </cell>
          <cell r="R10">
            <v>48</v>
          </cell>
          <cell r="S10">
            <v>42</v>
          </cell>
          <cell r="T10">
            <v>39</v>
          </cell>
          <cell r="U10">
            <v>63</v>
          </cell>
        </row>
        <row r="11">
          <cell r="A11">
            <v>102604</v>
          </cell>
          <cell r="B11" t="str">
            <v>Escola Secundária de Albergaria-a-Velha</v>
          </cell>
          <cell r="C11" t="str">
            <v>Público</v>
          </cell>
          <cell r="D11">
            <v>0</v>
          </cell>
          <cell r="E11">
            <v>0</v>
          </cell>
          <cell r="F11">
            <v>0</v>
          </cell>
          <cell r="G11">
            <v>0</v>
          </cell>
          <cell r="H11">
            <v>0</v>
          </cell>
          <cell r="I11">
            <v>0</v>
          </cell>
          <cell r="J11">
            <v>1</v>
          </cell>
          <cell r="K11">
            <v>0</v>
          </cell>
          <cell r="L11">
            <v>55</v>
          </cell>
          <cell r="M11">
            <v>61</v>
          </cell>
          <cell r="N11">
            <v>77</v>
          </cell>
          <cell r="O11">
            <v>63</v>
          </cell>
          <cell r="P11">
            <v>49</v>
          </cell>
          <cell r="Q11">
            <v>54</v>
          </cell>
          <cell r="R11">
            <v>57</v>
          </cell>
          <cell r="S11">
            <v>65</v>
          </cell>
          <cell r="T11">
            <v>55</v>
          </cell>
          <cell r="U11">
            <v>38</v>
          </cell>
        </row>
        <row r="12">
          <cell r="A12">
            <v>103434</v>
          </cell>
          <cell r="B12" t="str">
            <v>Escola Básica e Secundária de Anadia</v>
          </cell>
          <cell r="C12" t="str">
            <v>Público</v>
          </cell>
          <cell r="D12">
            <v>-1</v>
          </cell>
          <cell r="E12">
            <v>-1</v>
          </cell>
          <cell r="F12">
            <v>-1</v>
          </cell>
          <cell r="G12">
            <v>-1</v>
          </cell>
          <cell r="H12">
            <v>1</v>
          </cell>
          <cell r="I12">
            <v>1</v>
          </cell>
          <cell r="J12">
            <v>1</v>
          </cell>
          <cell r="K12">
            <v>0</v>
          </cell>
          <cell r="L12">
            <v>102</v>
          </cell>
          <cell r="M12">
            <v>63</v>
          </cell>
          <cell r="N12">
            <v>86</v>
          </cell>
          <cell r="O12">
            <v>88</v>
          </cell>
          <cell r="P12">
            <v>96</v>
          </cell>
          <cell r="Q12">
            <v>85</v>
          </cell>
          <cell r="R12">
            <v>55</v>
          </cell>
          <cell r="S12">
            <v>72</v>
          </cell>
          <cell r="T12">
            <v>64</v>
          </cell>
          <cell r="U12">
            <v>82</v>
          </cell>
        </row>
        <row r="13">
          <cell r="A13">
            <v>103685</v>
          </cell>
          <cell r="B13" t="str">
            <v>Colégio de Nossa Senhora da Assunção</v>
          </cell>
          <cell r="C13" t="str">
            <v>Privado</v>
          </cell>
          <cell r="D13">
            <v>1</v>
          </cell>
          <cell r="E13">
            <v>0</v>
          </cell>
          <cell r="F13">
            <v>0</v>
          </cell>
          <cell r="G13">
            <v>-1</v>
          </cell>
          <cell r="H13">
            <v>1</v>
          </cell>
          <cell r="I13">
            <v>0</v>
          </cell>
          <cell r="J13">
            <v>0</v>
          </cell>
          <cell r="K13">
            <v>0</v>
          </cell>
          <cell r="L13">
            <v>49</v>
          </cell>
          <cell r="M13">
            <v>56</v>
          </cell>
          <cell r="N13">
            <v>47</v>
          </cell>
          <cell r="O13">
            <v>40</v>
          </cell>
          <cell r="P13">
            <v>45</v>
          </cell>
          <cell r="Q13">
            <v>48</v>
          </cell>
          <cell r="R13">
            <v>55</v>
          </cell>
          <cell r="S13">
            <v>43</v>
          </cell>
          <cell r="T13">
            <v>39</v>
          </cell>
          <cell r="U13">
            <v>42</v>
          </cell>
        </row>
        <row r="14">
          <cell r="A14">
            <v>104548</v>
          </cell>
          <cell r="B14" t="str">
            <v>Escola Secundária de Arouca</v>
          </cell>
          <cell r="C14" t="str">
            <v>Público</v>
          </cell>
          <cell r="D14">
            <v>1</v>
          </cell>
          <cell r="E14">
            <v>1</v>
          </cell>
          <cell r="F14">
            <v>0</v>
          </cell>
          <cell r="G14">
            <v>0</v>
          </cell>
          <cell r="H14">
            <v>-1</v>
          </cell>
          <cell r="I14">
            <v>-1</v>
          </cell>
          <cell r="J14">
            <v>-1</v>
          </cell>
          <cell r="K14">
            <v>-1</v>
          </cell>
          <cell r="L14">
            <v>68</v>
          </cell>
          <cell r="M14">
            <v>86</v>
          </cell>
          <cell r="N14">
            <v>98</v>
          </cell>
          <cell r="O14">
            <v>86</v>
          </cell>
          <cell r="P14">
            <v>112</v>
          </cell>
          <cell r="Q14">
            <v>58</v>
          </cell>
          <cell r="R14">
            <v>80</v>
          </cell>
          <cell r="S14">
            <v>87</v>
          </cell>
          <cell r="T14">
            <v>82</v>
          </cell>
          <cell r="U14">
            <v>99</v>
          </cell>
        </row>
        <row r="15">
          <cell r="A15">
            <v>105250</v>
          </cell>
          <cell r="B15" t="str">
            <v>Escola Secundária Dr. Mário Sacramento, Aveiro</v>
          </cell>
          <cell r="C15" t="str">
            <v>Público</v>
          </cell>
          <cell r="D15">
            <v>0</v>
          </cell>
          <cell r="E15">
            <v>-1</v>
          </cell>
          <cell r="F15">
            <v>0</v>
          </cell>
          <cell r="G15">
            <v>-1</v>
          </cell>
          <cell r="H15">
            <v>0</v>
          </cell>
          <cell r="I15">
            <v>0</v>
          </cell>
          <cell r="J15">
            <v>0</v>
          </cell>
          <cell r="K15">
            <v>0</v>
          </cell>
          <cell r="L15">
            <v>153</v>
          </cell>
          <cell r="M15">
            <v>165</v>
          </cell>
          <cell r="N15">
            <v>129</v>
          </cell>
          <cell r="O15">
            <v>169</v>
          </cell>
          <cell r="P15">
            <v>158</v>
          </cell>
          <cell r="Q15">
            <v>138</v>
          </cell>
          <cell r="R15">
            <v>136</v>
          </cell>
          <cell r="S15">
            <v>122</v>
          </cell>
          <cell r="T15">
            <v>159</v>
          </cell>
          <cell r="U15">
            <v>143</v>
          </cell>
        </row>
        <row r="16">
          <cell r="A16">
            <v>105411</v>
          </cell>
          <cell r="B16" t="str">
            <v>Escola Secundária Dr. Jaime Magalhães Lima, Esgueira, Aveiro</v>
          </cell>
          <cell r="C16" t="str">
            <v>Público</v>
          </cell>
          <cell r="D16">
            <v>-1</v>
          </cell>
          <cell r="E16">
            <v>-1</v>
          </cell>
          <cell r="F16">
            <v>-1</v>
          </cell>
          <cell r="G16">
            <v>0</v>
          </cell>
          <cell r="H16">
            <v>0</v>
          </cell>
          <cell r="I16">
            <v>-1</v>
          </cell>
          <cell r="J16">
            <v>-1</v>
          </cell>
          <cell r="K16">
            <v>0</v>
          </cell>
          <cell r="L16">
            <v>138</v>
          </cell>
          <cell r="M16">
            <v>83</v>
          </cell>
          <cell r="N16">
            <v>113</v>
          </cell>
          <cell r="O16">
            <v>109</v>
          </cell>
          <cell r="P16">
            <v>119</v>
          </cell>
          <cell r="Q16">
            <v>123</v>
          </cell>
          <cell r="R16">
            <v>67</v>
          </cell>
          <cell r="S16">
            <v>103</v>
          </cell>
          <cell r="T16">
            <v>95</v>
          </cell>
          <cell r="U16">
            <v>93</v>
          </cell>
        </row>
        <row r="17">
          <cell r="A17">
            <v>105758</v>
          </cell>
          <cell r="B17" t="str">
            <v>Escola Secundária Homem Cristo, Aveiro</v>
          </cell>
          <cell r="C17" t="str">
            <v>Público</v>
          </cell>
          <cell r="D17">
            <v>-1</v>
          </cell>
          <cell r="E17">
            <v>0</v>
          </cell>
          <cell r="F17">
            <v>-1</v>
          </cell>
          <cell r="G17">
            <v>-1</v>
          </cell>
          <cell r="H17">
            <v>0</v>
          </cell>
          <cell r="I17">
            <v>0</v>
          </cell>
          <cell r="J17">
            <v>-1</v>
          </cell>
          <cell r="K17">
            <v>-1</v>
          </cell>
          <cell r="L17">
            <v>113</v>
          </cell>
          <cell r="M17">
            <v>125</v>
          </cell>
          <cell r="N17">
            <v>157</v>
          </cell>
          <cell r="O17">
            <v>133</v>
          </cell>
          <cell r="P17">
            <v>103</v>
          </cell>
          <cell r="Q17">
            <v>97</v>
          </cell>
          <cell r="R17">
            <v>101</v>
          </cell>
          <cell r="S17">
            <v>124</v>
          </cell>
          <cell r="T17">
            <v>104</v>
          </cell>
          <cell r="U17">
            <v>77</v>
          </cell>
        </row>
        <row r="18">
          <cell r="A18">
            <v>105783</v>
          </cell>
          <cell r="B18" t="str">
            <v>Escola Secundária José Estevão, Aveiro</v>
          </cell>
          <cell r="C18" t="str">
            <v>Público</v>
          </cell>
          <cell r="D18">
            <v>0</v>
          </cell>
          <cell r="E18">
            <v>0</v>
          </cell>
          <cell r="F18">
            <v>0</v>
          </cell>
          <cell r="G18">
            <v>0</v>
          </cell>
          <cell r="H18">
            <v>-1</v>
          </cell>
          <cell r="I18">
            <v>-1</v>
          </cell>
          <cell r="J18">
            <v>-1</v>
          </cell>
          <cell r="K18">
            <v>-1</v>
          </cell>
          <cell r="L18">
            <v>58</v>
          </cell>
          <cell r="M18">
            <v>118</v>
          </cell>
          <cell r="N18">
            <v>131</v>
          </cell>
          <cell r="O18">
            <v>132</v>
          </cell>
          <cell r="P18">
            <v>166</v>
          </cell>
          <cell r="Q18">
            <v>53</v>
          </cell>
          <cell r="R18">
            <v>100</v>
          </cell>
          <cell r="S18">
            <v>101</v>
          </cell>
          <cell r="T18">
            <v>110</v>
          </cell>
          <cell r="U18">
            <v>139</v>
          </cell>
        </row>
        <row r="19">
          <cell r="A19">
            <v>106146</v>
          </cell>
          <cell r="B19" t="str">
            <v>Escola Básica e Secundária de Castelo de Paiva</v>
          </cell>
          <cell r="C19" t="str">
            <v>Público</v>
          </cell>
          <cell r="D19">
            <v>0</v>
          </cell>
          <cell r="E19">
            <v>1</v>
          </cell>
          <cell r="F19">
            <v>1</v>
          </cell>
          <cell r="G19">
            <v>1</v>
          </cell>
          <cell r="H19">
            <v>0</v>
          </cell>
          <cell r="I19">
            <v>0</v>
          </cell>
          <cell r="J19">
            <v>0</v>
          </cell>
          <cell r="K19">
            <v>0</v>
          </cell>
          <cell r="L19">
            <v>79</v>
          </cell>
          <cell r="M19">
            <v>59</v>
          </cell>
          <cell r="N19">
            <v>55</v>
          </cell>
          <cell r="O19">
            <v>81</v>
          </cell>
          <cell r="P19">
            <v>64</v>
          </cell>
          <cell r="Q19">
            <v>70</v>
          </cell>
          <cell r="R19">
            <v>52</v>
          </cell>
          <cell r="S19">
            <v>47</v>
          </cell>
          <cell r="T19">
            <v>67</v>
          </cell>
          <cell r="U19">
            <v>60</v>
          </cell>
        </row>
        <row r="20">
          <cell r="A20">
            <v>107083</v>
          </cell>
          <cell r="B20" t="str">
            <v>Escola Básica e Secundária Dr. Manuel Laranjeira, Espinho</v>
          </cell>
          <cell r="C20" t="str">
            <v>Público</v>
          </cell>
          <cell r="D20">
            <v>0</v>
          </cell>
          <cell r="E20">
            <v>1</v>
          </cell>
          <cell r="F20">
            <v>1</v>
          </cell>
          <cell r="G20">
            <v>0</v>
          </cell>
          <cell r="H20">
            <v>-1</v>
          </cell>
          <cell r="I20">
            <v>-1</v>
          </cell>
          <cell r="J20">
            <v>-1</v>
          </cell>
          <cell r="K20">
            <v>-1</v>
          </cell>
          <cell r="L20">
            <v>133</v>
          </cell>
          <cell r="M20">
            <v>121</v>
          </cell>
          <cell r="N20">
            <v>140</v>
          </cell>
          <cell r="O20">
            <v>117</v>
          </cell>
          <cell r="P20">
            <v>149</v>
          </cell>
          <cell r="Q20">
            <v>123</v>
          </cell>
          <cell r="R20">
            <v>106</v>
          </cell>
          <cell r="S20">
            <v>124</v>
          </cell>
          <cell r="T20">
            <v>107</v>
          </cell>
          <cell r="U20">
            <v>142</v>
          </cell>
        </row>
        <row r="21">
          <cell r="A21">
            <v>107743</v>
          </cell>
          <cell r="B21" t="str">
            <v>Escola Secundária Dr. Manuel Gomes Almeida, Espinho</v>
          </cell>
          <cell r="C21" t="str">
            <v>Público</v>
          </cell>
          <cell r="D21">
            <v>1</v>
          </cell>
          <cell r="E21">
            <v>0</v>
          </cell>
          <cell r="F21">
            <v>1</v>
          </cell>
          <cell r="G21">
            <v>1</v>
          </cell>
          <cell r="H21">
            <v>1</v>
          </cell>
          <cell r="I21">
            <v>0</v>
          </cell>
          <cell r="J21">
            <v>0</v>
          </cell>
          <cell r="K21">
            <v>1</v>
          </cell>
          <cell r="L21">
            <v>144</v>
          </cell>
          <cell r="M21">
            <v>175</v>
          </cell>
          <cell r="N21">
            <v>171</v>
          </cell>
          <cell r="O21">
            <v>154</v>
          </cell>
          <cell r="P21">
            <v>167</v>
          </cell>
          <cell r="Q21">
            <v>127</v>
          </cell>
          <cell r="R21">
            <v>162</v>
          </cell>
          <cell r="S21">
            <v>145</v>
          </cell>
          <cell r="T21">
            <v>138</v>
          </cell>
          <cell r="U21">
            <v>139</v>
          </cell>
        </row>
        <row r="22">
          <cell r="A22">
            <v>108163</v>
          </cell>
          <cell r="B22" t="str">
            <v>Escola Secundária de Estarreja</v>
          </cell>
          <cell r="C22" t="str">
            <v>Público</v>
          </cell>
          <cell r="D22">
            <v>-1</v>
          </cell>
          <cell r="E22">
            <v>0</v>
          </cell>
          <cell r="F22">
            <v>0</v>
          </cell>
          <cell r="G22">
            <v>-1</v>
          </cell>
          <cell r="H22">
            <v>-1</v>
          </cell>
          <cell r="I22">
            <v>0</v>
          </cell>
          <cell r="J22">
            <v>0</v>
          </cell>
          <cell r="K22">
            <v>-1</v>
          </cell>
          <cell r="L22">
            <v>96</v>
          </cell>
          <cell r="M22">
            <v>93</v>
          </cell>
          <cell r="N22">
            <v>97</v>
          </cell>
          <cell r="O22">
            <v>75</v>
          </cell>
          <cell r="P22">
            <v>113</v>
          </cell>
          <cell r="Q22">
            <v>86</v>
          </cell>
          <cell r="R22">
            <v>82</v>
          </cell>
          <cell r="S22">
            <v>88</v>
          </cell>
          <cell r="T22">
            <v>67</v>
          </cell>
          <cell r="U22">
            <v>103</v>
          </cell>
        </row>
        <row r="23">
          <cell r="A23">
            <v>109416</v>
          </cell>
          <cell r="B23" t="str">
            <v>Colégio das Terras de Santa Maria</v>
          </cell>
          <cell r="C23" t="str">
            <v>Privado</v>
          </cell>
          <cell r="D23">
            <v>0</v>
          </cell>
          <cell r="E23">
            <v>0</v>
          </cell>
          <cell r="F23">
            <v>0</v>
          </cell>
          <cell r="G23">
            <v>0</v>
          </cell>
          <cell r="H23">
            <v>0</v>
          </cell>
          <cell r="I23">
            <v>0</v>
          </cell>
          <cell r="J23">
            <v>-1</v>
          </cell>
          <cell r="K23">
            <v>-1</v>
          </cell>
          <cell r="L23">
            <v>0</v>
          </cell>
          <cell r="M23">
            <v>0</v>
          </cell>
          <cell r="N23">
            <v>0</v>
          </cell>
          <cell r="O23">
            <v>22</v>
          </cell>
          <cell r="P23">
            <v>24</v>
          </cell>
          <cell r="Q23">
            <v>0</v>
          </cell>
          <cell r="R23">
            <v>0</v>
          </cell>
          <cell r="S23">
            <v>0</v>
          </cell>
          <cell r="T23">
            <v>21</v>
          </cell>
          <cell r="U23">
            <v>13</v>
          </cell>
        </row>
        <row r="24">
          <cell r="A24">
            <v>109630</v>
          </cell>
          <cell r="B24" t="str">
            <v>Escola Básica e Secundária de Santa Maria da Feira</v>
          </cell>
          <cell r="C24" t="str">
            <v>Público</v>
          </cell>
          <cell r="D24">
            <v>-1</v>
          </cell>
          <cell r="E24">
            <v>0</v>
          </cell>
          <cell r="F24">
            <v>1</v>
          </cell>
          <cell r="G24">
            <v>1</v>
          </cell>
          <cell r="H24">
            <v>0</v>
          </cell>
          <cell r="I24">
            <v>1</v>
          </cell>
          <cell r="J24">
            <v>1</v>
          </cell>
          <cell r="K24">
            <v>-1</v>
          </cell>
          <cell r="L24">
            <v>242</v>
          </cell>
          <cell r="M24">
            <v>267</v>
          </cell>
          <cell r="N24">
            <v>178</v>
          </cell>
          <cell r="O24">
            <v>251</v>
          </cell>
          <cell r="P24">
            <v>279</v>
          </cell>
          <cell r="Q24">
            <v>220</v>
          </cell>
          <cell r="R24">
            <v>237</v>
          </cell>
          <cell r="S24">
            <v>157</v>
          </cell>
          <cell r="T24">
            <v>222</v>
          </cell>
          <cell r="U24">
            <v>258</v>
          </cell>
        </row>
        <row r="25">
          <cell r="A25">
            <v>109632</v>
          </cell>
          <cell r="B25" t="str">
            <v>Escola Básica e Secundária Coelho e Castro, Fiães, Santa Maria da Feira</v>
          </cell>
          <cell r="C25" t="str">
            <v>Público</v>
          </cell>
          <cell r="D25">
            <v>0</v>
          </cell>
          <cell r="E25">
            <v>1</v>
          </cell>
          <cell r="F25">
            <v>1</v>
          </cell>
          <cell r="G25">
            <v>1</v>
          </cell>
          <cell r="H25">
            <v>-1</v>
          </cell>
          <cell r="I25">
            <v>-1</v>
          </cell>
          <cell r="J25">
            <v>0</v>
          </cell>
          <cell r="K25">
            <v>0</v>
          </cell>
          <cell r="L25">
            <v>127</v>
          </cell>
          <cell r="M25">
            <v>108</v>
          </cell>
          <cell r="N25">
            <v>77</v>
          </cell>
          <cell r="O25">
            <v>79</v>
          </cell>
          <cell r="P25">
            <v>79</v>
          </cell>
          <cell r="Q25">
            <v>119</v>
          </cell>
          <cell r="R25">
            <v>97</v>
          </cell>
          <cell r="S25">
            <v>62</v>
          </cell>
          <cell r="T25">
            <v>68</v>
          </cell>
          <cell r="U25">
            <v>74</v>
          </cell>
        </row>
        <row r="26">
          <cell r="A26">
            <v>109937</v>
          </cell>
          <cell r="B26" t="str">
            <v>Colégio Liceal de Santa Maria de Lamas</v>
          </cell>
          <cell r="C26" t="str">
            <v>Privado</v>
          </cell>
          <cell r="D26">
            <v>-1</v>
          </cell>
          <cell r="E26">
            <v>0</v>
          </cell>
          <cell r="F26">
            <v>0</v>
          </cell>
          <cell r="G26">
            <v>0</v>
          </cell>
          <cell r="H26">
            <v>0</v>
          </cell>
          <cell r="I26">
            <v>1</v>
          </cell>
          <cell r="J26">
            <v>1</v>
          </cell>
          <cell r="K26">
            <v>0</v>
          </cell>
          <cell r="L26">
            <v>192</v>
          </cell>
          <cell r="M26">
            <v>190</v>
          </cell>
          <cell r="N26">
            <v>206</v>
          </cell>
          <cell r="O26">
            <v>209</v>
          </cell>
          <cell r="P26">
            <v>223</v>
          </cell>
          <cell r="Q26">
            <v>178</v>
          </cell>
          <cell r="R26">
            <v>176</v>
          </cell>
          <cell r="S26">
            <v>183</v>
          </cell>
          <cell r="T26">
            <v>179</v>
          </cell>
          <cell r="U26">
            <v>203</v>
          </cell>
        </row>
        <row r="27">
          <cell r="A27">
            <v>110395</v>
          </cell>
          <cell r="B27" t="str">
            <v>Escola Secundária de Gafanha da Nazaré, Ílhavo</v>
          </cell>
          <cell r="C27" t="str">
            <v>Público</v>
          </cell>
          <cell r="D27">
            <v>0</v>
          </cell>
          <cell r="E27">
            <v>0</v>
          </cell>
          <cell r="F27">
            <v>0</v>
          </cell>
          <cell r="G27">
            <v>0</v>
          </cell>
          <cell r="H27">
            <v>-1</v>
          </cell>
          <cell r="I27">
            <v>0</v>
          </cell>
          <cell r="J27">
            <v>0</v>
          </cell>
          <cell r="K27">
            <v>0</v>
          </cell>
          <cell r="L27">
            <v>52</v>
          </cell>
          <cell r="M27">
            <v>68</v>
          </cell>
          <cell r="N27">
            <v>64</v>
          </cell>
          <cell r="O27">
            <v>63</v>
          </cell>
          <cell r="P27">
            <v>62</v>
          </cell>
          <cell r="Q27">
            <v>48</v>
          </cell>
          <cell r="R27">
            <v>58</v>
          </cell>
          <cell r="S27">
            <v>53</v>
          </cell>
          <cell r="T27">
            <v>53</v>
          </cell>
          <cell r="U27">
            <v>52</v>
          </cell>
        </row>
        <row r="28">
          <cell r="A28">
            <v>110638</v>
          </cell>
          <cell r="B28" t="str">
            <v>Escola Secundária Dr. João Carlos Celestino Gomes, Ílhavo</v>
          </cell>
          <cell r="C28" t="str">
            <v>Público</v>
          </cell>
          <cell r="D28">
            <v>-1</v>
          </cell>
          <cell r="E28">
            <v>-1</v>
          </cell>
          <cell r="F28">
            <v>-1</v>
          </cell>
          <cell r="G28">
            <v>-1</v>
          </cell>
          <cell r="H28">
            <v>-1</v>
          </cell>
          <cell r="I28">
            <v>-1</v>
          </cell>
          <cell r="J28">
            <v>-1</v>
          </cell>
          <cell r="K28">
            <v>-1</v>
          </cell>
          <cell r="L28">
            <v>53</v>
          </cell>
          <cell r="M28">
            <v>52</v>
          </cell>
          <cell r="N28">
            <v>59</v>
          </cell>
          <cell r="O28">
            <v>59</v>
          </cell>
          <cell r="P28">
            <v>70</v>
          </cell>
          <cell r="Q28">
            <v>49</v>
          </cell>
          <cell r="R28">
            <v>38</v>
          </cell>
          <cell r="S28">
            <v>52</v>
          </cell>
          <cell r="T28">
            <v>49</v>
          </cell>
          <cell r="U28">
            <v>55</v>
          </cell>
        </row>
        <row r="29">
          <cell r="A29">
            <v>111920</v>
          </cell>
          <cell r="B29" t="str">
            <v>Escola Secundária de Mealhada</v>
          </cell>
          <cell r="C29" t="str">
            <v>Público</v>
          </cell>
          <cell r="D29">
            <v>0</v>
          </cell>
          <cell r="E29">
            <v>0</v>
          </cell>
          <cell r="F29">
            <v>1</v>
          </cell>
          <cell r="G29">
            <v>1</v>
          </cell>
          <cell r="H29">
            <v>0</v>
          </cell>
          <cell r="I29">
            <v>-1</v>
          </cell>
          <cell r="J29">
            <v>0</v>
          </cell>
          <cell r="K29">
            <v>1</v>
          </cell>
          <cell r="L29">
            <v>45</v>
          </cell>
          <cell r="M29">
            <v>47</v>
          </cell>
          <cell r="N29">
            <v>49</v>
          </cell>
          <cell r="O29">
            <v>35</v>
          </cell>
          <cell r="P29">
            <v>42</v>
          </cell>
          <cell r="Q29">
            <v>35</v>
          </cell>
          <cell r="R29">
            <v>39</v>
          </cell>
          <cell r="S29">
            <v>46</v>
          </cell>
          <cell r="T29">
            <v>28</v>
          </cell>
          <cell r="U29">
            <v>35</v>
          </cell>
        </row>
        <row r="30">
          <cell r="A30">
            <v>112573</v>
          </cell>
          <cell r="B30" t="str">
            <v>Escola Básica e Secundária Padre António Morais da Fonseca, Murtosa</v>
          </cell>
          <cell r="C30" t="str">
            <v>Público</v>
          </cell>
          <cell r="D30">
            <v>0</v>
          </cell>
          <cell r="E30">
            <v>-1</v>
          </cell>
          <cell r="F30">
            <v>0</v>
          </cell>
          <cell r="G30">
            <v>0</v>
          </cell>
          <cell r="H30">
            <v>0</v>
          </cell>
          <cell r="I30">
            <v>0</v>
          </cell>
          <cell r="J30">
            <v>0</v>
          </cell>
          <cell r="K30">
            <v>0</v>
          </cell>
          <cell r="L30">
            <v>0</v>
          </cell>
          <cell r="M30">
            <v>0</v>
          </cell>
          <cell r="N30">
            <v>17</v>
          </cell>
          <cell r="O30">
            <v>18</v>
          </cell>
          <cell r="P30">
            <v>9</v>
          </cell>
          <cell r="Q30">
            <v>0</v>
          </cell>
          <cell r="R30">
            <v>0</v>
          </cell>
          <cell r="S30">
            <v>17</v>
          </cell>
          <cell r="T30">
            <v>18</v>
          </cell>
          <cell r="U30">
            <v>9</v>
          </cell>
        </row>
        <row r="31">
          <cell r="A31">
            <v>113147</v>
          </cell>
          <cell r="B31" t="str">
            <v>Escola Básica e Secundária Ferreira de Castro, Oliveira de Azeméis</v>
          </cell>
          <cell r="C31" t="str">
            <v>Público</v>
          </cell>
          <cell r="D31">
            <v>0</v>
          </cell>
          <cell r="E31">
            <v>1</v>
          </cell>
          <cell r="F31">
            <v>0</v>
          </cell>
          <cell r="G31">
            <v>0</v>
          </cell>
          <cell r="H31">
            <v>0</v>
          </cell>
          <cell r="I31">
            <v>-1</v>
          </cell>
          <cell r="J31">
            <v>-1</v>
          </cell>
          <cell r="K31">
            <v>-1</v>
          </cell>
          <cell r="L31">
            <v>123</v>
          </cell>
          <cell r="M31">
            <v>103</v>
          </cell>
          <cell r="N31">
            <v>102</v>
          </cell>
          <cell r="O31">
            <v>150</v>
          </cell>
          <cell r="P31">
            <v>143</v>
          </cell>
          <cell r="Q31">
            <v>116</v>
          </cell>
          <cell r="R31">
            <v>93</v>
          </cell>
          <cell r="S31">
            <v>92</v>
          </cell>
          <cell r="T31">
            <v>139</v>
          </cell>
          <cell r="U31">
            <v>129</v>
          </cell>
        </row>
        <row r="32">
          <cell r="A32">
            <v>113278</v>
          </cell>
          <cell r="B32" t="str">
            <v>Escola Secundária Soares Basto, Oliveira de Azeméis</v>
          </cell>
          <cell r="C32" t="str">
            <v>Público</v>
          </cell>
          <cell r="D32">
            <v>0</v>
          </cell>
          <cell r="E32">
            <v>0</v>
          </cell>
          <cell r="F32">
            <v>-1</v>
          </cell>
          <cell r="G32">
            <v>-1</v>
          </cell>
          <cell r="H32">
            <v>-1</v>
          </cell>
          <cell r="I32">
            <v>-1</v>
          </cell>
          <cell r="J32">
            <v>-1</v>
          </cell>
          <cell r="K32">
            <v>-1</v>
          </cell>
          <cell r="L32">
            <v>86</v>
          </cell>
          <cell r="M32">
            <v>106</v>
          </cell>
          <cell r="N32">
            <v>87</v>
          </cell>
          <cell r="O32">
            <v>64</v>
          </cell>
          <cell r="P32">
            <v>101</v>
          </cell>
          <cell r="Q32">
            <v>78</v>
          </cell>
          <cell r="R32">
            <v>97</v>
          </cell>
          <cell r="S32">
            <v>79</v>
          </cell>
          <cell r="T32">
            <v>63</v>
          </cell>
          <cell r="U32">
            <v>87</v>
          </cell>
        </row>
        <row r="33">
          <cell r="A33">
            <v>113401</v>
          </cell>
          <cell r="B33" t="str">
            <v>Escola Básica e Secundária de Fajões, Oliveira de Azeméis</v>
          </cell>
          <cell r="C33" t="str">
            <v>Público</v>
          </cell>
          <cell r="D33">
            <v>0</v>
          </cell>
          <cell r="E33">
            <v>0</v>
          </cell>
          <cell r="F33">
            <v>0</v>
          </cell>
          <cell r="G33">
            <v>0</v>
          </cell>
          <cell r="H33">
            <v>0</v>
          </cell>
          <cell r="I33">
            <v>-1</v>
          </cell>
          <cell r="J33">
            <v>-1</v>
          </cell>
          <cell r="K33">
            <v>-1</v>
          </cell>
          <cell r="L33">
            <v>0</v>
          </cell>
          <cell r="M33">
            <v>0</v>
          </cell>
          <cell r="N33">
            <v>17</v>
          </cell>
          <cell r="O33">
            <v>14</v>
          </cell>
          <cell r="P33">
            <v>17</v>
          </cell>
          <cell r="Q33">
            <v>0</v>
          </cell>
          <cell r="R33">
            <v>0</v>
          </cell>
          <cell r="S33">
            <v>17</v>
          </cell>
          <cell r="T33">
            <v>13</v>
          </cell>
          <cell r="U33">
            <v>16</v>
          </cell>
        </row>
        <row r="34">
          <cell r="A34">
            <v>114598</v>
          </cell>
          <cell r="B34" t="str">
            <v>Escola Secundária de Oliveira do Bairro</v>
          </cell>
          <cell r="C34" t="str">
            <v>Público</v>
          </cell>
          <cell r="D34">
            <v>0</v>
          </cell>
          <cell r="E34">
            <v>-1</v>
          </cell>
          <cell r="F34">
            <v>0</v>
          </cell>
          <cell r="G34">
            <v>0</v>
          </cell>
          <cell r="H34">
            <v>0</v>
          </cell>
          <cell r="I34">
            <v>-1</v>
          </cell>
          <cell r="J34">
            <v>0</v>
          </cell>
          <cell r="K34">
            <v>1</v>
          </cell>
          <cell r="L34">
            <v>55</v>
          </cell>
          <cell r="M34">
            <v>42</v>
          </cell>
          <cell r="N34">
            <v>63</v>
          </cell>
          <cell r="O34">
            <v>56</v>
          </cell>
          <cell r="P34">
            <v>36</v>
          </cell>
          <cell r="Q34">
            <v>52</v>
          </cell>
          <cell r="R34">
            <v>39</v>
          </cell>
          <cell r="S34">
            <v>46</v>
          </cell>
          <cell r="T34">
            <v>49</v>
          </cell>
          <cell r="U34">
            <v>30</v>
          </cell>
        </row>
        <row r="35">
          <cell r="A35">
            <v>114711</v>
          </cell>
          <cell r="B35" t="str">
            <v>Instituto de Promoção Social de Bustos</v>
          </cell>
          <cell r="C35" t="str">
            <v>Privado</v>
          </cell>
          <cell r="D35">
            <v>0</v>
          </cell>
          <cell r="E35">
            <v>1</v>
          </cell>
          <cell r="F35">
            <v>0</v>
          </cell>
          <cell r="G35">
            <v>0</v>
          </cell>
          <cell r="H35">
            <v>1</v>
          </cell>
          <cell r="I35">
            <v>1</v>
          </cell>
          <cell r="J35">
            <v>0</v>
          </cell>
          <cell r="K35">
            <v>0</v>
          </cell>
          <cell r="L35">
            <v>74</v>
          </cell>
          <cell r="M35">
            <v>91</v>
          </cell>
          <cell r="N35">
            <v>70</v>
          </cell>
          <cell r="O35">
            <v>78</v>
          </cell>
          <cell r="P35">
            <v>73</v>
          </cell>
          <cell r="Q35">
            <v>72</v>
          </cell>
          <cell r="R35">
            <v>84</v>
          </cell>
          <cell r="S35">
            <v>65</v>
          </cell>
          <cell r="T35">
            <v>76</v>
          </cell>
          <cell r="U35">
            <v>64</v>
          </cell>
        </row>
        <row r="36">
          <cell r="A36">
            <v>115226</v>
          </cell>
          <cell r="B36" t="str">
            <v>Escola Secundária Dr. José Macedo Fragateiro, Ovar</v>
          </cell>
          <cell r="C36" t="str">
            <v>Público</v>
          </cell>
          <cell r="D36">
            <v>0</v>
          </cell>
          <cell r="E36">
            <v>0</v>
          </cell>
          <cell r="F36">
            <v>-1</v>
          </cell>
          <cell r="G36">
            <v>1</v>
          </cell>
          <cell r="H36">
            <v>0</v>
          </cell>
          <cell r="I36">
            <v>0</v>
          </cell>
          <cell r="J36">
            <v>-1</v>
          </cell>
          <cell r="K36">
            <v>-1</v>
          </cell>
          <cell r="L36">
            <v>75</v>
          </cell>
          <cell r="M36">
            <v>103</v>
          </cell>
          <cell r="N36">
            <v>157</v>
          </cell>
          <cell r="O36">
            <v>130</v>
          </cell>
          <cell r="P36">
            <v>138</v>
          </cell>
          <cell r="Q36">
            <v>73</v>
          </cell>
          <cell r="R36">
            <v>91</v>
          </cell>
          <cell r="S36">
            <v>142</v>
          </cell>
          <cell r="T36">
            <v>117</v>
          </cell>
          <cell r="U36">
            <v>124</v>
          </cell>
        </row>
        <row r="37">
          <cell r="A37">
            <v>115490</v>
          </cell>
          <cell r="B37" t="str">
            <v>Escola Secundária Júlio Dinis, Ovar</v>
          </cell>
          <cell r="C37" t="str">
            <v>Público</v>
          </cell>
          <cell r="D37">
            <v>0</v>
          </cell>
          <cell r="E37">
            <v>1</v>
          </cell>
          <cell r="F37">
            <v>0</v>
          </cell>
          <cell r="G37">
            <v>0</v>
          </cell>
          <cell r="H37">
            <v>-1</v>
          </cell>
          <cell r="I37">
            <v>-1</v>
          </cell>
          <cell r="J37">
            <v>-1</v>
          </cell>
          <cell r="K37">
            <v>-1</v>
          </cell>
          <cell r="L37">
            <v>62</v>
          </cell>
          <cell r="M37">
            <v>55</v>
          </cell>
          <cell r="N37">
            <v>77</v>
          </cell>
          <cell r="O37">
            <v>79</v>
          </cell>
          <cell r="P37">
            <v>68</v>
          </cell>
          <cell r="Q37">
            <v>57</v>
          </cell>
          <cell r="R37">
            <v>49</v>
          </cell>
          <cell r="S37">
            <v>71</v>
          </cell>
          <cell r="T37">
            <v>73</v>
          </cell>
          <cell r="U37">
            <v>63</v>
          </cell>
        </row>
        <row r="38">
          <cell r="A38">
            <v>115986</v>
          </cell>
          <cell r="B38" t="str">
            <v>Escola Secundária de Esmoriz, Ovar</v>
          </cell>
          <cell r="C38" t="str">
            <v>Público</v>
          </cell>
          <cell r="D38">
            <v>1</v>
          </cell>
          <cell r="E38">
            <v>0</v>
          </cell>
          <cell r="F38">
            <v>0</v>
          </cell>
          <cell r="G38">
            <v>0</v>
          </cell>
          <cell r="H38">
            <v>0</v>
          </cell>
          <cell r="I38">
            <v>0</v>
          </cell>
          <cell r="J38">
            <v>1</v>
          </cell>
          <cell r="K38">
            <v>0</v>
          </cell>
          <cell r="L38">
            <v>72</v>
          </cell>
          <cell r="M38">
            <v>59</v>
          </cell>
          <cell r="N38">
            <v>40</v>
          </cell>
          <cell r="O38">
            <v>39</v>
          </cell>
          <cell r="P38">
            <v>54</v>
          </cell>
          <cell r="Q38">
            <v>67</v>
          </cell>
          <cell r="R38">
            <v>54</v>
          </cell>
          <cell r="S38">
            <v>37</v>
          </cell>
          <cell r="T38">
            <v>34</v>
          </cell>
          <cell r="U38">
            <v>49</v>
          </cell>
        </row>
        <row r="39">
          <cell r="A39">
            <v>116286</v>
          </cell>
          <cell r="B39" t="str">
            <v>Escola Secundária João Silva Correia, São João da Madeira</v>
          </cell>
          <cell r="C39" t="str">
            <v>Público</v>
          </cell>
          <cell r="D39">
            <v>1</v>
          </cell>
          <cell r="E39">
            <v>1</v>
          </cell>
          <cell r="F39">
            <v>0</v>
          </cell>
          <cell r="G39">
            <v>-1</v>
          </cell>
          <cell r="H39">
            <v>1</v>
          </cell>
          <cell r="I39">
            <v>1</v>
          </cell>
          <cell r="J39">
            <v>0</v>
          </cell>
          <cell r="K39">
            <v>-1</v>
          </cell>
          <cell r="L39">
            <v>66</v>
          </cell>
          <cell r="M39">
            <v>75</v>
          </cell>
          <cell r="N39">
            <v>68</v>
          </cell>
          <cell r="O39">
            <v>65</v>
          </cell>
          <cell r="P39">
            <v>63</v>
          </cell>
          <cell r="Q39">
            <v>59</v>
          </cell>
          <cell r="R39">
            <v>63</v>
          </cell>
          <cell r="S39">
            <v>60</v>
          </cell>
          <cell r="T39">
            <v>58</v>
          </cell>
          <cell r="U39">
            <v>58</v>
          </cell>
        </row>
        <row r="40">
          <cell r="A40">
            <v>116374</v>
          </cell>
          <cell r="B40" t="str">
            <v>Escola Básica e Secundária Oliveira Júnior, São João da Madeira</v>
          </cell>
          <cell r="C40" t="str">
            <v>Público</v>
          </cell>
          <cell r="D40">
            <v>-1</v>
          </cell>
          <cell r="E40">
            <v>-1</v>
          </cell>
          <cell r="F40">
            <v>0</v>
          </cell>
          <cell r="G40">
            <v>-1</v>
          </cell>
          <cell r="H40">
            <v>0</v>
          </cell>
          <cell r="I40">
            <v>0</v>
          </cell>
          <cell r="J40">
            <v>0</v>
          </cell>
          <cell r="K40">
            <v>-1</v>
          </cell>
          <cell r="L40">
            <v>180</v>
          </cell>
          <cell r="M40">
            <v>153</v>
          </cell>
          <cell r="N40">
            <v>161</v>
          </cell>
          <cell r="O40">
            <v>150</v>
          </cell>
          <cell r="P40">
            <v>171</v>
          </cell>
          <cell r="Q40">
            <v>170</v>
          </cell>
          <cell r="R40">
            <v>140</v>
          </cell>
          <cell r="S40">
            <v>144</v>
          </cell>
          <cell r="T40">
            <v>131</v>
          </cell>
          <cell r="U40">
            <v>150</v>
          </cell>
        </row>
        <row r="41">
          <cell r="A41">
            <v>116413</v>
          </cell>
          <cell r="B41" t="str">
            <v>Escola Básica e Secundária Dr. Serafim Leite, São João da Madeira</v>
          </cell>
          <cell r="C41" t="str">
            <v>Público</v>
          </cell>
          <cell r="D41">
            <v>-1</v>
          </cell>
          <cell r="E41">
            <v>0</v>
          </cell>
          <cell r="F41">
            <v>0</v>
          </cell>
          <cell r="G41">
            <v>-1</v>
          </cell>
          <cell r="H41">
            <v>0</v>
          </cell>
          <cell r="I41">
            <v>1</v>
          </cell>
          <cell r="J41">
            <v>1</v>
          </cell>
          <cell r="K41">
            <v>1</v>
          </cell>
          <cell r="L41">
            <v>33</v>
          </cell>
          <cell r="M41">
            <v>49</v>
          </cell>
          <cell r="N41">
            <v>42</v>
          </cell>
          <cell r="O41">
            <v>94</v>
          </cell>
          <cell r="P41">
            <v>51</v>
          </cell>
          <cell r="Q41">
            <v>30</v>
          </cell>
          <cell r="R41">
            <v>47</v>
          </cell>
          <cell r="S41">
            <v>37</v>
          </cell>
          <cell r="T41">
            <v>84</v>
          </cell>
          <cell r="U41">
            <v>45</v>
          </cell>
        </row>
        <row r="42">
          <cell r="A42">
            <v>116520</v>
          </cell>
          <cell r="B42" t="str">
            <v>Centro de Educação Integral</v>
          </cell>
          <cell r="C42" t="str">
            <v>Privado</v>
          </cell>
          <cell r="D42">
            <v>0</v>
          </cell>
          <cell r="E42">
            <v>0</v>
          </cell>
          <cell r="F42">
            <v>0</v>
          </cell>
          <cell r="G42">
            <v>0</v>
          </cell>
          <cell r="H42">
            <v>1</v>
          </cell>
          <cell r="I42">
            <v>1</v>
          </cell>
          <cell r="J42">
            <v>0</v>
          </cell>
          <cell r="K42">
            <v>0</v>
          </cell>
          <cell r="L42">
            <v>12</v>
          </cell>
          <cell r="M42">
            <v>18</v>
          </cell>
          <cell r="N42">
            <v>14</v>
          </cell>
          <cell r="O42">
            <v>7</v>
          </cell>
          <cell r="P42">
            <v>11</v>
          </cell>
          <cell r="Q42">
            <v>12</v>
          </cell>
          <cell r="R42">
            <v>17</v>
          </cell>
          <cell r="S42">
            <v>10</v>
          </cell>
          <cell r="T42">
            <v>6</v>
          </cell>
          <cell r="U42">
            <v>10</v>
          </cell>
        </row>
        <row r="43">
          <cell r="A43">
            <v>117431</v>
          </cell>
          <cell r="B43" t="str">
            <v>Escola Básica e Secundária de Sever do Vouga</v>
          </cell>
          <cell r="C43" t="str">
            <v>Público</v>
          </cell>
          <cell r="D43">
            <v>-1</v>
          </cell>
          <cell r="E43">
            <v>0</v>
          </cell>
          <cell r="F43">
            <v>-1</v>
          </cell>
          <cell r="G43">
            <v>-1</v>
          </cell>
          <cell r="H43">
            <v>0</v>
          </cell>
          <cell r="I43">
            <v>0</v>
          </cell>
          <cell r="J43">
            <v>-1</v>
          </cell>
          <cell r="K43">
            <v>-1</v>
          </cell>
          <cell r="L43">
            <v>66</v>
          </cell>
          <cell r="M43">
            <v>69</v>
          </cell>
          <cell r="N43">
            <v>51</v>
          </cell>
          <cell r="O43">
            <v>74</v>
          </cell>
          <cell r="P43">
            <v>65</v>
          </cell>
          <cell r="Q43">
            <v>56</v>
          </cell>
          <cell r="R43">
            <v>63</v>
          </cell>
          <cell r="S43">
            <v>41</v>
          </cell>
          <cell r="T43">
            <v>66</v>
          </cell>
          <cell r="U43">
            <v>55</v>
          </cell>
        </row>
        <row r="44">
          <cell r="A44">
            <v>118500</v>
          </cell>
          <cell r="B44" t="str">
            <v>Colégio Diocesano de Nossa Senhora da Apresentação</v>
          </cell>
          <cell r="C44" t="str">
            <v>Privado</v>
          </cell>
          <cell r="D44">
            <v>-1</v>
          </cell>
          <cell r="E44">
            <v>-1</v>
          </cell>
          <cell r="F44">
            <v>0</v>
          </cell>
          <cell r="G44">
            <v>-1</v>
          </cell>
          <cell r="H44">
            <v>0</v>
          </cell>
          <cell r="I44">
            <v>0</v>
          </cell>
          <cell r="J44">
            <v>-1</v>
          </cell>
          <cell r="K44">
            <v>0</v>
          </cell>
          <cell r="L44">
            <v>76</v>
          </cell>
          <cell r="M44">
            <v>67</v>
          </cell>
          <cell r="N44">
            <v>83</v>
          </cell>
          <cell r="O44">
            <v>72</v>
          </cell>
          <cell r="P44">
            <v>92</v>
          </cell>
          <cell r="Q44">
            <v>71</v>
          </cell>
          <cell r="R44">
            <v>54</v>
          </cell>
          <cell r="S44">
            <v>70</v>
          </cell>
          <cell r="T44">
            <v>64</v>
          </cell>
          <cell r="U44">
            <v>73</v>
          </cell>
        </row>
        <row r="45">
          <cell r="A45">
            <v>118971</v>
          </cell>
          <cell r="B45" t="str">
            <v>Escola Secundária de Vagos</v>
          </cell>
          <cell r="C45" t="str">
            <v>Público</v>
          </cell>
          <cell r="D45">
            <v>1</v>
          </cell>
          <cell r="E45">
            <v>1</v>
          </cell>
          <cell r="F45">
            <v>0</v>
          </cell>
          <cell r="G45">
            <v>-1</v>
          </cell>
          <cell r="H45">
            <v>0</v>
          </cell>
          <cell r="I45">
            <v>0</v>
          </cell>
          <cell r="J45">
            <v>0</v>
          </cell>
          <cell r="K45">
            <v>0</v>
          </cell>
          <cell r="L45">
            <v>32</v>
          </cell>
          <cell r="M45">
            <v>31</v>
          </cell>
          <cell r="N45">
            <v>59</v>
          </cell>
          <cell r="O45">
            <v>42</v>
          </cell>
          <cell r="P45">
            <v>53</v>
          </cell>
          <cell r="Q45">
            <v>32</v>
          </cell>
          <cell r="R45">
            <v>27</v>
          </cell>
          <cell r="S45">
            <v>49</v>
          </cell>
          <cell r="T45">
            <v>37</v>
          </cell>
          <cell r="U45">
            <v>46</v>
          </cell>
        </row>
        <row r="46">
          <cell r="A46">
            <v>119684</v>
          </cell>
          <cell r="B46" t="str">
            <v>Escola Básica e Secundária de Búzio, Vale de Cambra</v>
          </cell>
          <cell r="C46" t="str">
            <v>Público</v>
          </cell>
          <cell r="D46">
            <v>1</v>
          </cell>
          <cell r="E46">
            <v>1</v>
          </cell>
          <cell r="F46">
            <v>1</v>
          </cell>
          <cell r="G46">
            <v>1</v>
          </cell>
          <cell r="H46">
            <v>1</v>
          </cell>
          <cell r="I46">
            <v>1</v>
          </cell>
          <cell r="J46">
            <v>1</v>
          </cell>
          <cell r="K46">
            <v>1</v>
          </cell>
          <cell r="L46">
            <v>94</v>
          </cell>
          <cell r="M46">
            <v>124</v>
          </cell>
          <cell r="N46">
            <v>118</v>
          </cell>
          <cell r="O46">
            <v>115</v>
          </cell>
          <cell r="P46">
            <v>104</v>
          </cell>
          <cell r="Q46">
            <v>90</v>
          </cell>
          <cell r="R46">
            <v>108</v>
          </cell>
          <cell r="S46">
            <v>108</v>
          </cell>
          <cell r="T46">
            <v>105</v>
          </cell>
          <cell r="U46">
            <v>96</v>
          </cell>
        </row>
        <row r="47">
          <cell r="A47">
            <v>201427</v>
          </cell>
          <cell r="B47" t="str">
            <v>Escola Secundária de Aljustrel</v>
          </cell>
          <cell r="C47" t="str">
            <v>Público</v>
          </cell>
          <cell r="D47">
            <v>0</v>
          </cell>
          <cell r="E47">
            <v>0</v>
          </cell>
          <cell r="F47">
            <v>0</v>
          </cell>
          <cell r="G47">
            <v>0</v>
          </cell>
          <cell r="H47">
            <v>0</v>
          </cell>
          <cell r="I47">
            <v>1</v>
          </cell>
          <cell r="J47">
            <v>0</v>
          </cell>
          <cell r="K47">
            <v>-1</v>
          </cell>
          <cell r="L47">
            <v>37</v>
          </cell>
          <cell r="M47">
            <v>22</v>
          </cell>
          <cell r="N47">
            <v>14</v>
          </cell>
          <cell r="O47">
            <v>27</v>
          </cell>
          <cell r="P47">
            <v>28</v>
          </cell>
          <cell r="Q47">
            <v>29</v>
          </cell>
          <cell r="R47">
            <v>22</v>
          </cell>
          <cell r="S47">
            <v>11</v>
          </cell>
          <cell r="T47">
            <v>19</v>
          </cell>
          <cell r="U47">
            <v>20</v>
          </cell>
        </row>
        <row r="48">
          <cell r="A48">
            <v>202249</v>
          </cell>
          <cell r="B48" t="str">
            <v>Escola Básica e Secundária Dr. João Brito Camacho, Almodôvar</v>
          </cell>
          <cell r="C48" t="str">
            <v>Público</v>
          </cell>
          <cell r="D48">
            <v>0</v>
          </cell>
          <cell r="E48">
            <v>1</v>
          </cell>
          <cell r="F48">
            <v>1</v>
          </cell>
          <cell r="G48">
            <v>0</v>
          </cell>
          <cell r="H48">
            <v>0</v>
          </cell>
          <cell r="I48">
            <v>1</v>
          </cell>
          <cell r="J48">
            <v>0</v>
          </cell>
          <cell r="K48">
            <v>-1</v>
          </cell>
          <cell r="L48">
            <v>32</v>
          </cell>
          <cell r="M48">
            <v>20</v>
          </cell>
          <cell r="N48">
            <v>21</v>
          </cell>
          <cell r="O48">
            <v>11</v>
          </cell>
          <cell r="P48">
            <v>11</v>
          </cell>
          <cell r="Q48">
            <v>27</v>
          </cell>
          <cell r="R48">
            <v>17</v>
          </cell>
          <cell r="S48">
            <v>18</v>
          </cell>
          <cell r="T48">
            <v>9</v>
          </cell>
          <cell r="U48">
            <v>10</v>
          </cell>
        </row>
        <row r="49">
          <cell r="A49">
            <v>205017</v>
          </cell>
          <cell r="B49" t="str">
            <v>Escola Secundária D. Manuel I, Beja</v>
          </cell>
          <cell r="C49" t="str">
            <v>Público</v>
          </cell>
          <cell r="D49">
            <v>0</v>
          </cell>
          <cell r="E49">
            <v>0</v>
          </cell>
          <cell r="F49">
            <v>0</v>
          </cell>
          <cell r="G49">
            <v>0</v>
          </cell>
          <cell r="H49">
            <v>0</v>
          </cell>
          <cell r="I49">
            <v>0</v>
          </cell>
          <cell r="J49">
            <v>1</v>
          </cell>
          <cell r="K49">
            <v>1</v>
          </cell>
          <cell r="L49">
            <v>62</v>
          </cell>
          <cell r="M49">
            <v>58</v>
          </cell>
          <cell r="N49">
            <v>86</v>
          </cell>
          <cell r="O49">
            <v>90</v>
          </cell>
          <cell r="P49">
            <v>104</v>
          </cell>
          <cell r="Q49">
            <v>47</v>
          </cell>
          <cell r="R49">
            <v>51</v>
          </cell>
          <cell r="S49">
            <v>71</v>
          </cell>
          <cell r="T49">
            <v>72</v>
          </cell>
          <cell r="U49">
            <v>86</v>
          </cell>
        </row>
        <row r="50">
          <cell r="A50">
            <v>205196</v>
          </cell>
          <cell r="B50" t="str">
            <v>Escola Secundária Diogo de Gouveia, Beja</v>
          </cell>
          <cell r="C50" t="str">
            <v>Público</v>
          </cell>
          <cell r="D50">
            <v>0</v>
          </cell>
          <cell r="E50">
            <v>0</v>
          </cell>
          <cell r="F50">
            <v>0</v>
          </cell>
          <cell r="G50">
            <v>0</v>
          </cell>
          <cell r="H50">
            <v>0</v>
          </cell>
          <cell r="I50">
            <v>1</v>
          </cell>
          <cell r="J50">
            <v>0</v>
          </cell>
          <cell r="K50">
            <v>0</v>
          </cell>
          <cell r="L50">
            <v>129</v>
          </cell>
          <cell r="M50">
            <v>113</v>
          </cell>
          <cell r="N50">
            <v>122</v>
          </cell>
          <cell r="O50">
            <v>90</v>
          </cell>
          <cell r="P50">
            <v>114</v>
          </cell>
          <cell r="Q50">
            <v>112</v>
          </cell>
          <cell r="R50">
            <v>75</v>
          </cell>
          <cell r="S50">
            <v>90</v>
          </cell>
          <cell r="T50">
            <v>56</v>
          </cell>
          <cell r="U50">
            <v>79</v>
          </cell>
        </row>
        <row r="51">
          <cell r="A51">
            <v>206205</v>
          </cell>
          <cell r="B51" t="str">
            <v>Escola Secundária de Castro Verde</v>
          </cell>
          <cell r="C51" t="str">
            <v>Público</v>
          </cell>
          <cell r="D51">
            <v>-1</v>
          </cell>
          <cell r="E51">
            <v>0</v>
          </cell>
          <cell r="F51">
            <v>0</v>
          </cell>
          <cell r="G51">
            <v>1</v>
          </cell>
          <cell r="H51">
            <v>0</v>
          </cell>
          <cell r="I51">
            <v>0</v>
          </cell>
          <cell r="J51">
            <v>0</v>
          </cell>
          <cell r="K51">
            <v>0</v>
          </cell>
          <cell r="L51">
            <v>34</v>
          </cell>
          <cell r="M51">
            <v>30</v>
          </cell>
          <cell r="N51">
            <v>19</v>
          </cell>
          <cell r="O51">
            <v>23</v>
          </cell>
          <cell r="P51">
            <v>42</v>
          </cell>
          <cell r="Q51">
            <v>28</v>
          </cell>
          <cell r="R51">
            <v>23</v>
          </cell>
          <cell r="S51">
            <v>19</v>
          </cell>
          <cell r="T51">
            <v>19</v>
          </cell>
          <cell r="U51">
            <v>36</v>
          </cell>
        </row>
        <row r="52">
          <cell r="A52">
            <v>208469</v>
          </cell>
          <cell r="B52" t="str">
            <v>Escola Básica e Secundária José Gomes Ferreira, Ferreira do Alentejo</v>
          </cell>
          <cell r="C52" t="str">
            <v>Público</v>
          </cell>
          <cell r="D52">
            <v>0</v>
          </cell>
          <cell r="E52">
            <v>0</v>
          </cell>
          <cell r="F52">
            <v>0</v>
          </cell>
          <cell r="G52">
            <v>1</v>
          </cell>
          <cell r="H52">
            <v>0</v>
          </cell>
          <cell r="I52">
            <v>0</v>
          </cell>
          <cell r="J52">
            <v>0</v>
          </cell>
          <cell r="K52">
            <v>0</v>
          </cell>
          <cell r="L52">
            <v>6</v>
          </cell>
          <cell r="M52">
            <v>0</v>
          </cell>
          <cell r="N52">
            <v>6</v>
          </cell>
          <cell r="O52">
            <v>7</v>
          </cell>
          <cell r="P52">
            <v>7</v>
          </cell>
          <cell r="Q52">
            <v>6</v>
          </cell>
          <cell r="R52">
            <v>0</v>
          </cell>
          <cell r="S52">
            <v>5</v>
          </cell>
          <cell r="T52">
            <v>7</v>
          </cell>
          <cell r="U52">
            <v>4</v>
          </cell>
        </row>
        <row r="53">
          <cell r="A53">
            <v>209872</v>
          </cell>
          <cell r="B53" t="str">
            <v>Escola Básica e Secundária de São Sebastião, Mértola</v>
          </cell>
          <cell r="C53" t="str">
            <v>Público</v>
          </cell>
          <cell r="D53">
            <v>1</v>
          </cell>
          <cell r="E53">
            <v>1</v>
          </cell>
          <cell r="F53">
            <v>1</v>
          </cell>
          <cell r="G53">
            <v>1</v>
          </cell>
          <cell r="H53">
            <v>1</v>
          </cell>
          <cell r="I53">
            <v>1</v>
          </cell>
          <cell r="J53">
            <v>1</v>
          </cell>
          <cell r="K53">
            <v>0</v>
          </cell>
          <cell r="L53">
            <v>8</v>
          </cell>
          <cell r="M53">
            <v>20</v>
          </cell>
          <cell r="N53">
            <v>18</v>
          </cell>
          <cell r="O53">
            <v>18</v>
          </cell>
          <cell r="P53">
            <v>17</v>
          </cell>
          <cell r="Q53">
            <v>8</v>
          </cell>
          <cell r="R53">
            <v>11</v>
          </cell>
          <cell r="S53">
            <v>15</v>
          </cell>
          <cell r="T53">
            <v>16</v>
          </cell>
          <cell r="U53">
            <v>13</v>
          </cell>
        </row>
        <row r="54">
          <cell r="A54">
            <v>210956</v>
          </cell>
          <cell r="B54" t="str">
            <v>Escola Secundária de Moura</v>
          </cell>
          <cell r="C54" t="str">
            <v>Público</v>
          </cell>
          <cell r="D54">
            <v>0</v>
          </cell>
          <cell r="E54">
            <v>0</v>
          </cell>
          <cell r="F54">
            <v>0</v>
          </cell>
          <cell r="G54">
            <v>0</v>
          </cell>
          <cell r="H54">
            <v>-1</v>
          </cell>
          <cell r="I54">
            <v>-1</v>
          </cell>
          <cell r="J54">
            <v>-1</v>
          </cell>
          <cell r="K54">
            <v>0</v>
          </cell>
          <cell r="L54">
            <v>45</v>
          </cell>
          <cell r="M54">
            <v>70</v>
          </cell>
          <cell r="N54">
            <v>64</v>
          </cell>
          <cell r="O54">
            <v>52</v>
          </cell>
          <cell r="P54">
            <v>50</v>
          </cell>
          <cell r="Q54">
            <v>42</v>
          </cell>
          <cell r="R54">
            <v>62</v>
          </cell>
          <cell r="S54">
            <v>45</v>
          </cell>
          <cell r="T54">
            <v>46</v>
          </cell>
          <cell r="U54">
            <v>43</v>
          </cell>
        </row>
        <row r="55">
          <cell r="A55">
            <v>211349</v>
          </cell>
          <cell r="B55" t="str">
            <v>Escola Secundária Dr. Manuel Candeias Gonçalves, Odemira</v>
          </cell>
          <cell r="C55" t="str">
            <v>Público</v>
          </cell>
          <cell r="D55">
            <v>0</v>
          </cell>
          <cell r="E55">
            <v>-1</v>
          </cell>
          <cell r="F55">
            <v>1</v>
          </cell>
          <cell r="G55">
            <v>1</v>
          </cell>
          <cell r="H55">
            <v>-1</v>
          </cell>
          <cell r="I55">
            <v>-1</v>
          </cell>
          <cell r="J55">
            <v>0</v>
          </cell>
          <cell r="K55">
            <v>0</v>
          </cell>
          <cell r="L55">
            <v>81</v>
          </cell>
          <cell r="M55">
            <v>56</v>
          </cell>
          <cell r="N55">
            <v>61</v>
          </cell>
          <cell r="O55">
            <v>78</v>
          </cell>
          <cell r="P55">
            <v>68</v>
          </cell>
          <cell r="Q55">
            <v>67</v>
          </cell>
          <cell r="R55">
            <v>53</v>
          </cell>
          <cell r="S55">
            <v>52</v>
          </cell>
          <cell r="T55">
            <v>62</v>
          </cell>
          <cell r="U55">
            <v>44</v>
          </cell>
        </row>
        <row r="56">
          <cell r="A56">
            <v>211889</v>
          </cell>
          <cell r="B56" t="str">
            <v>Colégio de Nossa Senhora da Graça</v>
          </cell>
          <cell r="C56" t="str">
            <v>Privado</v>
          </cell>
          <cell r="D56">
            <v>-1</v>
          </cell>
          <cell r="E56">
            <v>0</v>
          </cell>
          <cell r="F56">
            <v>0</v>
          </cell>
          <cell r="G56">
            <v>0</v>
          </cell>
          <cell r="H56">
            <v>-1</v>
          </cell>
          <cell r="I56">
            <v>-1</v>
          </cell>
          <cell r="J56">
            <v>-1</v>
          </cell>
          <cell r="K56">
            <v>-1</v>
          </cell>
          <cell r="L56">
            <v>14</v>
          </cell>
          <cell r="M56">
            <v>31</v>
          </cell>
          <cell r="N56">
            <v>23</v>
          </cell>
          <cell r="O56">
            <v>19</v>
          </cell>
          <cell r="P56">
            <v>27</v>
          </cell>
          <cell r="Q56">
            <v>11</v>
          </cell>
          <cell r="R56">
            <v>25</v>
          </cell>
          <cell r="S56">
            <v>20</v>
          </cell>
          <cell r="T56">
            <v>17</v>
          </cell>
          <cell r="U56">
            <v>25</v>
          </cell>
        </row>
        <row r="57">
          <cell r="A57">
            <v>212724</v>
          </cell>
          <cell r="B57" t="str">
            <v>Escola Básica e Secundária de Ourique, Ourique</v>
          </cell>
          <cell r="C57" t="str">
            <v>Público</v>
          </cell>
          <cell r="D57">
            <v>0</v>
          </cell>
          <cell r="E57">
            <v>0</v>
          </cell>
          <cell r="F57">
            <v>0</v>
          </cell>
          <cell r="G57">
            <v>0</v>
          </cell>
          <cell r="H57">
            <v>-1</v>
          </cell>
          <cell r="I57">
            <v>-1</v>
          </cell>
          <cell r="J57">
            <v>0</v>
          </cell>
          <cell r="K57">
            <v>-1</v>
          </cell>
          <cell r="L57">
            <v>9</v>
          </cell>
          <cell r="M57">
            <v>16</v>
          </cell>
          <cell r="N57">
            <v>15</v>
          </cell>
          <cell r="O57">
            <v>12</v>
          </cell>
          <cell r="P57">
            <v>5</v>
          </cell>
          <cell r="Q57">
            <v>9</v>
          </cell>
          <cell r="R57">
            <v>11</v>
          </cell>
          <cell r="S57">
            <v>10</v>
          </cell>
          <cell r="T57">
            <v>11</v>
          </cell>
          <cell r="U57">
            <v>5</v>
          </cell>
        </row>
        <row r="58">
          <cell r="A58">
            <v>213327</v>
          </cell>
          <cell r="B58" t="str">
            <v>Escola Secundária de Serpa</v>
          </cell>
          <cell r="C58" t="str">
            <v>Público</v>
          </cell>
          <cell r="D58">
            <v>0</v>
          </cell>
          <cell r="E58">
            <v>-1</v>
          </cell>
          <cell r="F58">
            <v>-1</v>
          </cell>
          <cell r="G58">
            <v>0</v>
          </cell>
          <cell r="H58">
            <v>1</v>
          </cell>
          <cell r="I58">
            <v>0</v>
          </cell>
          <cell r="J58">
            <v>-1</v>
          </cell>
          <cell r="K58">
            <v>0</v>
          </cell>
          <cell r="L58">
            <v>77</v>
          </cell>
          <cell r="M58">
            <v>80</v>
          </cell>
          <cell r="N58">
            <v>66</v>
          </cell>
          <cell r="O58">
            <v>49</v>
          </cell>
          <cell r="P58">
            <v>54</v>
          </cell>
          <cell r="Q58">
            <v>70</v>
          </cell>
          <cell r="R58">
            <v>72</v>
          </cell>
          <cell r="S58">
            <v>57</v>
          </cell>
          <cell r="T58">
            <v>43</v>
          </cell>
          <cell r="U58">
            <v>44</v>
          </cell>
        </row>
        <row r="59">
          <cell r="A59">
            <v>301001</v>
          </cell>
          <cell r="B59" t="str">
            <v>Escola Secundária de Amares</v>
          </cell>
          <cell r="C59" t="str">
            <v>Público</v>
          </cell>
          <cell r="D59">
            <v>1</v>
          </cell>
          <cell r="E59">
            <v>1</v>
          </cell>
          <cell r="F59">
            <v>0</v>
          </cell>
          <cell r="G59">
            <v>1</v>
          </cell>
          <cell r="H59">
            <v>0</v>
          </cell>
          <cell r="I59">
            <v>1</v>
          </cell>
          <cell r="J59">
            <v>0</v>
          </cell>
          <cell r="K59">
            <v>-1</v>
          </cell>
          <cell r="L59">
            <v>64</v>
          </cell>
          <cell r="M59">
            <v>66</v>
          </cell>
          <cell r="N59">
            <v>81</v>
          </cell>
          <cell r="O59">
            <v>59</v>
          </cell>
          <cell r="P59">
            <v>72</v>
          </cell>
          <cell r="Q59">
            <v>56</v>
          </cell>
          <cell r="R59">
            <v>60</v>
          </cell>
          <cell r="S59">
            <v>69</v>
          </cell>
          <cell r="T59">
            <v>55</v>
          </cell>
          <cell r="U59">
            <v>64</v>
          </cell>
        </row>
        <row r="60">
          <cell r="A60">
            <v>302096</v>
          </cell>
          <cell r="B60" t="str">
            <v>Escola Secundária de Barcelos</v>
          </cell>
          <cell r="C60" t="str">
            <v>Público</v>
          </cell>
          <cell r="D60">
            <v>1</v>
          </cell>
          <cell r="E60">
            <v>0</v>
          </cell>
          <cell r="F60">
            <v>1</v>
          </cell>
          <cell r="G60">
            <v>1</v>
          </cell>
          <cell r="H60">
            <v>-1</v>
          </cell>
          <cell r="I60">
            <v>0</v>
          </cell>
          <cell r="J60">
            <v>0</v>
          </cell>
          <cell r="K60">
            <v>-1</v>
          </cell>
          <cell r="L60">
            <v>89</v>
          </cell>
          <cell r="M60">
            <v>119</v>
          </cell>
          <cell r="N60">
            <v>152</v>
          </cell>
          <cell r="O60">
            <v>163</v>
          </cell>
          <cell r="P60">
            <v>180</v>
          </cell>
          <cell r="Q60">
            <v>84</v>
          </cell>
          <cell r="R60">
            <v>104</v>
          </cell>
          <cell r="S60">
            <v>123</v>
          </cell>
          <cell r="T60">
            <v>137</v>
          </cell>
          <cell r="U60">
            <v>133</v>
          </cell>
        </row>
        <row r="61">
          <cell r="A61">
            <v>302294</v>
          </cell>
          <cell r="B61" t="str">
            <v>Colégio "La Salle"</v>
          </cell>
          <cell r="C61" t="str">
            <v>Privado</v>
          </cell>
          <cell r="D61">
            <v>0</v>
          </cell>
          <cell r="E61">
            <v>-1</v>
          </cell>
          <cell r="F61">
            <v>1</v>
          </cell>
          <cell r="G61">
            <v>1</v>
          </cell>
          <cell r="H61">
            <v>-1</v>
          </cell>
          <cell r="I61">
            <v>-1</v>
          </cell>
          <cell r="J61">
            <v>-1</v>
          </cell>
          <cell r="K61">
            <v>0</v>
          </cell>
          <cell r="L61">
            <v>14</v>
          </cell>
          <cell r="M61">
            <v>24</v>
          </cell>
          <cell r="N61">
            <v>28</v>
          </cell>
          <cell r="O61">
            <v>26</v>
          </cell>
          <cell r="P61">
            <v>24</v>
          </cell>
          <cell r="Q61">
            <v>13</v>
          </cell>
          <cell r="R61">
            <v>22</v>
          </cell>
          <cell r="S61">
            <v>27</v>
          </cell>
          <cell r="T61">
            <v>26</v>
          </cell>
          <cell r="U61">
            <v>23</v>
          </cell>
        </row>
        <row r="62">
          <cell r="A62">
            <v>302471</v>
          </cell>
          <cell r="B62" t="str">
            <v>Escola Básica e Secundária de Vila Cova, Barcelos</v>
          </cell>
          <cell r="C62" t="str">
            <v>Público</v>
          </cell>
          <cell r="D62">
            <v>0</v>
          </cell>
          <cell r="E62">
            <v>0</v>
          </cell>
          <cell r="F62">
            <v>0</v>
          </cell>
          <cell r="G62">
            <v>0</v>
          </cell>
          <cell r="H62">
            <v>0</v>
          </cell>
          <cell r="I62">
            <v>1</v>
          </cell>
          <cell r="J62">
            <v>1</v>
          </cell>
          <cell r="K62">
            <v>1</v>
          </cell>
          <cell r="L62">
            <v>0</v>
          </cell>
          <cell r="M62">
            <v>0</v>
          </cell>
          <cell r="N62">
            <v>17</v>
          </cell>
          <cell r="O62">
            <v>24</v>
          </cell>
          <cell r="P62">
            <v>26</v>
          </cell>
          <cell r="Q62">
            <v>0</v>
          </cell>
          <cell r="R62">
            <v>0</v>
          </cell>
          <cell r="S62">
            <v>16</v>
          </cell>
          <cell r="T62">
            <v>24</v>
          </cell>
          <cell r="U62">
            <v>26</v>
          </cell>
        </row>
        <row r="63">
          <cell r="A63">
            <v>302624</v>
          </cell>
          <cell r="B63" t="str">
            <v>Escola Básica e Secundária de Vale do Tamel, Lijó, Barcelos</v>
          </cell>
          <cell r="C63" t="str">
            <v>Público</v>
          </cell>
          <cell r="D63">
            <v>0</v>
          </cell>
          <cell r="E63">
            <v>-1</v>
          </cell>
          <cell r="F63">
            <v>-1</v>
          </cell>
          <cell r="G63">
            <v>0</v>
          </cell>
          <cell r="H63">
            <v>1</v>
          </cell>
          <cell r="I63">
            <v>0</v>
          </cell>
          <cell r="J63">
            <v>0</v>
          </cell>
          <cell r="K63">
            <v>0</v>
          </cell>
          <cell r="L63">
            <v>0</v>
          </cell>
          <cell r="M63">
            <v>14</v>
          </cell>
          <cell r="N63">
            <v>22</v>
          </cell>
          <cell r="O63">
            <v>16</v>
          </cell>
          <cell r="P63">
            <v>19</v>
          </cell>
          <cell r="Q63">
            <v>0</v>
          </cell>
          <cell r="R63">
            <v>14</v>
          </cell>
          <cell r="S63">
            <v>22</v>
          </cell>
          <cell r="T63">
            <v>16</v>
          </cell>
          <cell r="U63">
            <v>17</v>
          </cell>
        </row>
        <row r="64">
          <cell r="A64">
            <v>302707</v>
          </cell>
          <cell r="B64" t="str">
            <v>Escola Secundária Alcaides de Faria, Barcelos</v>
          </cell>
          <cell r="C64" t="str">
            <v>Público</v>
          </cell>
          <cell r="D64">
            <v>1</v>
          </cell>
          <cell r="E64">
            <v>1</v>
          </cell>
          <cell r="F64">
            <v>1</v>
          </cell>
          <cell r="G64">
            <v>1</v>
          </cell>
          <cell r="H64">
            <v>-1</v>
          </cell>
          <cell r="I64">
            <v>-1</v>
          </cell>
          <cell r="J64">
            <v>0</v>
          </cell>
          <cell r="K64">
            <v>0</v>
          </cell>
          <cell r="L64">
            <v>185</v>
          </cell>
          <cell r="M64">
            <v>140</v>
          </cell>
          <cell r="N64">
            <v>128</v>
          </cell>
          <cell r="O64">
            <v>144</v>
          </cell>
          <cell r="P64">
            <v>144</v>
          </cell>
          <cell r="Q64">
            <v>167</v>
          </cell>
          <cell r="R64">
            <v>126</v>
          </cell>
          <cell r="S64">
            <v>105</v>
          </cell>
          <cell r="T64">
            <v>129</v>
          </cell>
          <cell r="U64">
            <v>121</v>
          </cell>
        </row>
        <row r="65">
          <cell r="A65">
            <v>302719</v>
          </cell>
          <cell r="B65" t="str">
            <v>Escola Secundária de Barcelinhos, Barcelos</v>
          </cell>
          <cell r="C65" t="str">
            <v>Público</v>
          </cell>
          <cell r="D65">
            <v>1</v>
          </cell>
          <cell r="E65">
            <v>1</v>
          </cell>
          <cell r="F65">
            <v>1</v>
          </cell>
          <cell r="G65">
            <v>1</v>
          </cell>
          <cell r="H65">
            <v>0</v>
          </cell>
          <cell r="I65">
            <v>0</v>
          </cell>
          <cell r="J65">
            <v>0</v>
          </cell>
          <cell r="K65">
            <v>0</v>
          </cell>
          <cell r="L65">
            <v>110</v>
          </cell>
          <cell r="M65">
            <v>95</v>
          </cell>
          <cell r="N65">
            <v>120</v>
          </cell>
          <cell r="O65">
            <v>121</v>
          </cell>
          <cell r="P65">
            <v>124</v>
          </cell>
          <cell r="Q65">
            <v>102</v>
          </cell>
          <cell r="R65">
            <v>84</v>
          </cell>
          <cell r="S65">
            <v>114</v>
          </cell>
          <cell r="T65">
            <v>108</v>
          </cell>
          <cell r="U65">
            <v>115</v>
          </cell>
        </row>
        <row r="66">
          <cell r="A66">
            <v>302759</v>
          </cell>
          <cell r="B66" t="str">
            <v>DIDÁLVI - Cooperativa de Ensino de Alvito - S. Pedro, CRL.</v>
          </cell>
          <cell r="C66" t="str">
            <v>Privado</v>
          </cell>
          <cell r="D66">
            <v>1</v>
          </cell>
          <cell r="E66">
            <v>1</v>
          </cell>
          <cell r="F66">
            <v>0</v>
          </cell>
          <cell r="G66">
            <v>0</v>
          </cell>
          <cell r="H66">
            <v>1</v>
          </cell>
          <cell r="I66">
            <v>1</v>
          </cell>
          <cell r="J66">
            <v>0</v>
          </cell>
          <cell r="K66">
            <v>0</v>
          </cell>
          <cell r="L66">
            <v>80</v>
          </cell>
          <cell r="M66">
            <v>87</v>
          </cell>
          <cell r="N66">
            <v>90</v>
          </cell>
          <cell r="O66">
            <v>86</v>
          </cell>
          <cell r="P66">
            <v>90</v>
          </cell>
          <cell r="Q66">
            <v>75</v>
          </cell>
          <cell r="R66">
            <v>84</v>
          </cell>
          <cell r="S66">
            <v>89</v>
          </cell>
          <cell r="T66">
            <v>85</v>
          </cell>
          <cell r="U66">
            <v>87</v>
          </cell>
        </row>
        <row r="67">
          <cell r="A67">
            <v>303089</v>
          </cell>
          <cell r="B67" t="str">
            <v>Escola Secundária de Maximinos, Braga</v>
          </cell>
          <cell r="C67" t="str">
            <v>Público</v>
          </cell>
          <cell r="D67">
            <v>1</v>
          </cell>
          <cell r="E67">
            <v>1</v>
          </cell>
          <cell r="F67">
            <v>1</v>
          </cell>
          <cell r="G67">
            <v>0</v>
          </cell>
          <cell r="H67">
            <v>0</v>
          </cell>
          <cell r="I67">
            <v>0</v>
          </cell>
          <cell r="J67">
            <v>0</v>
          </cell>
          <cell r="K67">
            <v>-1</v>
          </cell>
          <cell r="L67">
            <v>52</v>
          </cell>
          <cell r="M67">
            <v>64</v>
          </cell>
          <cell r="N67">
            <v>77</v>
          </cell>
          <cell r="O67">
            <v>45</v>
          </cell>
          <cell r="P67">
            <v>32</v>
          </cell>
          <cell r="Q67">
            <v>46</v>
          </cell>
          <cell r="R67">
            <v>60</v>
          </cell>
          <cell r="S67">
            <v>73</v>
          </cell>
          <cell r="T67">
            <v>40</v>
          </cell>
          <cell r="U67">
            <v>26</v>
          </cell>
        </row>
        <row r="68">
          <cell r="A68">
            <v>303173</v>
          </cell>
          <cell r="B68" t="str">
            <v>Escola Secundária Carlos Amarante, Braga</v>
          </cell>
          <cell r="C68" t="str">
            <v>Público</v>
          </cell>
          <cell r="D68">
            <v>1</v>
          </cell>
          <cell r="E68">
            <v>1</v>
          </cell>
          <cell r="F68">
            <v>1</v>
          </cell>
          <cell r="G68">
            <v>0</v>
          </cell>
          <cell r="H68">
            <v>1</v>
          </cell>
          <cell r="I68">
            <v>1</v>
          </cell>
          <cell r="J68">
            <v>1</v>
          </cell>
          <cell r="K68">
            <v>1</v>
          </cell>
          <cell r="L68">
            <v>258</v>
          </cell>
          <cell r="M68">
            <v>329</v>
          </cell>
          <cell r="N68">
            <v>266</v>
          </cell>
          <cell r="O68">
            <v>280</v>
          </cell>
          <cell r="P68">
            <v>319</v>
          </cell>
          <cell r="Q68">
            <v>221</v>
          </cell>
          <cell r="R68">
            <v>285</v>
          </cell>
          <cell r="S68">
            <v>228</v>
          </cell>
          <cell r="T68">
            <v>237</v>
          </cell>
          <cell r="U68">
            <v>273</v>
          </cell>
        </row>
        <row r="69">
          <cell r="A69">
            <v>303252</v>
          </cell>
          <cell r="B69" t="str">
            <v>Colégio "D. Diogo de Sousa"</v>
          </cell>
          <cell r="C69" t="str">
            <v>Privado</v>
          </cell>
          <cell r="D69">
            <v>1</v>
          </cell>
          <cell r="E69">
            <v>1</v>
          </cell>
          <cell r="F69">
            <v>0</v>
          </cell>
          <cell r="G69">
            <v>0</v>
          </cell>
          <cell r="H69">
            <v>1</v>
          </cell>
          <cell r="I69">
            <v>0</v>
          </cell>
          <cell r="J69">
            <v>-1</v>
          </cell>
          <cell r="K69">
            <v>-1</v>
          </cell>
          <cell r="L69">
            <v>111</v>
          </cell>
          <cell r="M69">
            <v>95</v>
          </cell>
          <cell r="N69">
            <v>119</v>
          </cell>
          <cell r="O69">
            <v>139</v>
          </cell>
          <cell r="P69">
            <v>113</v>
          </cell>
          <cell r="Q69">
            <v>106</v>
          </cell>
          <cell r="R69">
            <v>88</v>
          </cell>
          <cell r="S69">
            <v>115</v>
          </cell>
          <cell r="T69">
            <v>137</v>
          </cell>
          <cell r="U69">
            <v>109</v>
          </cell>
        </row>
        <row r="70">
          <cell r="A70">
            <v>303264</v>
          </cell>
          <cell r="B70" t="str">
            <v>Colégio João Paulo II</v>
          </cell>
          <cell r="C70" t="str">
            <v>Privado</v>
          </cell>
          <cell r="D70">
            <v>0</v>
          </cell>
          <cell r="E70">
            <v>0</v>
          </cell>
          <cell r="F70">
            <v>1</v>
          </cell>
          <cell r="G70">
            <v>0</v>
          </cell>
          <cell r="H70">
            <v>0</v>
          </cell>
          <cell r="I70">
            <v>0</v>
          </cell>
          <cell r="J70">
            <v>0</v>
          </cell>
          <cell r="K70">
            <v>0</v>
          </cell>
          <cell r="L70">
            <v>0</v>
          </cell>
          <cell r="M70">
            <v>0</v>
          </cell>
          <cell r="N70">
            <v>0</v>
          </cell>
          <cell r="O70">
            <v>24</v>
          </cell>
          <cell r="P70">
            <v>0</v>
          </cell>
          <cell r="Q70">
            <v>0</v>
          </cell>
          <cell r="R70">
            <v>0</v>
          </cell>
          <cell r="S70">
            <v>0</v>
          </cell>
          <cell r="T70">
            <v>22</v>
          </cell>
          <cell r="U70">
            <v>0</v>
          </cell>
        </row>
        <row r="71">
          <cell r="A71">
            <v>303581</v>
          </cell>
          <cell r="B71" t="str">
            <v>Externato "Carvalho Araújo"</v>
          </cell>
          <cell r="C71" t="str">
            <v>Privado</v>
          </cell>
          <cell r="D71">
            <v>-1</v>
          </cell>
          <cell r="E71">
            <v>-1</v>
          </cell>
          <cell r="F71">
            <v>0</v>
          </cell>
          <cell r="G71">
            <v>1</v>
          </cell>
          <cell r="H71">
            <v>1</v>
          </cell>
          <cell r="I71">
            <v>1</v>
          </cell>
          <cell r="J71">
            <v>0</v>
          </cell>
          <cell r="K71">
            <v>0</v>
          </cell>
          <cell r="L71">
            <v>154</v>
          </cell>
          <cell r="M71">
            <v>131</v>
          </cell>
          <cell r="N71">
            <v>125</v>
          </cell>
          <cell r="O71">
            <v>161</v>
          </cell>
          <cell r="P71">
            <v>159</v>
          </cell>
          <cell r="Q71">
            <v>148</v>
          </cell>
          <cell r="R71">
            <v>123</v>
          </cell>
          <cell r="S71">
            <v>121</v>
          </cell>
          <cell r="T71">
            <v>149</v>
          </cell>
          <cell r="U71">
            <v>138</v>
          </cell>
        </row>
        <row r="72">
          <cell r="A72">
            <v>303753</v>
          </cell>
          <cell r="B72" t="str">
            <v>Escola Secundária Alberto Sampaio, Braga</v>
          </cell>
          <cell r="C72" t="str">
            <v>Público</v>
          </cell>
          <cell r="D72">
            <v>1</v>
          </cell>
          <cell r="E72">
            <v>1</v>
          </cell>
          <cell r="F72">
            <v>0</v>
          </cell>
          <cell r="G72">
            <v>0</v>
          </cell>
          <cell r="H72">
            <v>1</v>
          </cell>
          <cell r="I72">
            <v>1</v>
          </cell>
          <cell r="J72">
            <v>1</v>
          </cell>
          <cell r="K72">
            <v>1</v>
          </cell>
          <cell r="L72">
            <v>215</v>
          </cell>
          <cell r="M72">
            <v>322</v>
          </cell>
          <cell r="N72">
            <v>303</v>
          </cell>
          <cell r="O72">
            <v>267</v>
          </cell>
          <cell r="P72">
            <v>335</v>
          </cell>
          <cell r="Q72">
            <v>185</v>
          </cell>
          <cell r="R72">
            <v>285</v>
          </cell>
          <cell r="S72">
            <v>260</v>
          </cell>
          <cell r="T72">
            <v>222</v>
          </cell>
          <cell r="U72">
            <v>255</v>
          </cell>
        </row>
        <row r="73">
          <cell r="A73">
            <v>303829</v>
          </cell>
          <cell r="B73" t="str">
            <v>Externato "Infante D. Henrique"</v>
          </cell>
          <cell r="C73" t="str">
            <v>Privado</v>
          </cell>
          <cell r="D73">
            <v>1</v>
          </cell>
          <cell r="E73">
            <v>1</v>
          </cell>
          <cell r="F73">
            <v>0</v>
          </cell>
          <cell r="G73">
            <v>-1</v>
          </cell>
          <cell r="H73">
            <v>1</v>
          </cell>
          <cell r="I73">
            <v>0</v>
          </cell>
          <cell r="J73">
            <v>-1</v>
          </cell>
          <cell r="K73">
            <v>-1</v>
          </cell>
          <cell r="L73">
            <v>75</v>
          </cell>
          <cell r="M73">
            <v>94</v>
          </cell>
          <cell r="N73">
            <v>71</v>
          </cell>
          <cell r="O73">
            <v>100</v>
          </cell>
          <cell r="P73">
            <v>66</v>
          </cell>
          <cell r="Q73">
            <v>68</v>
          </cell>
          <cell r="R73">
            <v>81</v>
          </cell>
          <cell r="S73">
            <v>67</v>
          </cell>
          <cell r="T73">
            <v>84</v>
          </cell>
          <cell r="U73">
            <v>58</v>
          </cell>
        </row>
        <row r="74">
          <cell r="A74">
            <v>303900</v>
          </cell>
          <cell r="B74" t="str">
            <v>Escola Secundária D. Maria II, Braga</v>
          </cell>
          <cell r="C74" t="str">
            <v>Público</v>
          </cell>
          <cell r="D74">
            <v>0</v>
          </cell>
          <cell r="E74">
            <v>0</v>
          </cell>
          <cell r="F74">
            <v>1</v>
          </cell>
          <cell r="G74">
            <v>1</v>
          </cell>
          <cell r="H74">
            <v>0</v>
          </cell>
          <cell r="I74">
            <v>0</v>
          </cell>
          <cell r="J74">
            <v>0</v>
          </cell>
          <cell r="K74">
            <v>0</v>
          </cell>
          <cell r="L74">
            <v>311</v>
          </cell>
          <cell r="M74">
            <v>210</v>
          </cell>
          <cell r="N74">
            <v>244</v>
          </cell>
          <cell r="O74">
            <v>136</v>
          </cell>
          <cell r="P74">
            <v>174</v>
          </cell>
          <cell r="Q74">
            <v>281</v>
          </cell>
          <cell r="R74">
            <v>188</v>
          </cell>
          <cell r="S74">
            <v>221</v>
          </cell>
          <cell r="T74">
            <v>108</v>
          </cell>
          <cell r="U74">
            <v>146</v>
          </cell>
        </row>
        <row r="75">
          <cell r="A75">
            <v>303947</v>
          </cell>
          <cell r="B75" t="str">
            <v>Escola Secundária Sá de Miranda, Braga</v>
          </cell>
          <cell r="C75" t="str">
            <v>Público</v>
          </cell>
          <cell r="D75">
            <v>1</v>
          </cell>
          <cell r="E75">
            <v>0</v>
          </cell>
          <cell r="F75">
            <v>0</v>
          </cell>
          <cell r="G75">
            <v>1</v>
          </cell>
          <cell r="H75">
            <v>0</v>
          </cell>
          <cell r="I75">
            <v>0</v>
          </cell>
          <cell r="J75">
            <v>0</v>
          </cell>
          <cell r="K75">
            <v>0</v>
          </cell>
          <cell r="L75">
            <v>198</v>
          </cell>
          <cell r="M75">
            <v>190</v>
          </cell>
          <cell r="N75">
            <v>221</v>
          </cell>
          <cell r="O75">
            <v>263</v>
          </cell>
          <cell r="P75">
            <v>233</v>
          </cell>
          <cell r="Q75">
            <v>160</v>
          </cell>
          <cell r="R75">
            <v>161</v>
          </cell>
          <cell r="S75">
            <v>180</v>
          </cell>
          <cell r="T75">
            <v>209</v>
          </cell>
          <cell r="U75">
            <v>197</v>
          </cell>
        </row>
        <row r="76">
          <cell r="A76">
            <v>304101</v>
          </cell>
          <cell r="B76" t="str">
            <v>Externato de S. Miguel de Refojos</v>
          </cell>
          <cell r="C76" t="str">
            <v>Privado</v>
          </cell>
          <cell r="D76">
            <v>0</v>
          </cell>
          <cell r="E76">
            <v>1</v>
          </cell>
          <cell r="F76">
            <v>0</v>
          </cell>
          <cell r="G76">
            <v>1</v>
          </cell>
          <cell r="H76">
            <v>0</v>
          </cell>
          <cell r="I76">
            <v>1</v>
          </cell>
          <cell r="J76">
            <v>1</v>
          </cell>
          <cell r="K76">
            <v>1</v>
          </cell>
          <cell r="L76">
            <v>97</v>
          </cell>
          <cell r="M76">
            <v>83</v>
          </cell>
          <cell r="N76">
            <v>85</v>
          </cell>
          <cell r="O76">
            <v>84</v>
          </cell>
          <cell r="P76">
            <v>80</v>
          </cell>
          <cell r="Q76">
            <v>86</v>
          </cell>
          <cell r="R76">
            <v>77</v>
          </cell>
          <cell r="S76">
            <v>74</v>
          </cell>
          <cell r="T76">
            <v>73</v>
          </cell>
          <cell r="U76">
            <v>66</v>
          </cell>
        </row>
        <row r="77">
          <cell r="A77">
            <v>305958</v>
          </cell>
          <cell r="B77" t="str">
            <v>Escola Básica e Secundária de Celorico de Basto</v>
          </cell>
          <cell r="C77" t="str">
            <v>Público</v>
          </cell>
          <cell r="D77">
            <v>1</v>
          </cell>
          <cell r="E77">
            <v>0</v>
          </cell>
          <cell r="F77">
            <v>-1</v>
          </cell>
          <cell r="G77">
            <v>0</v>
          </cell>
          <cell r="H77">
            <v>1</v>
          </cell>
          <cell r="I77">
            <v>0</v>
          </cell>
          <cell r="J77">
            <v>0</v>
          </cell>
          <cell r="K77">
            <v>0</v>
          </cell>
          <cell r="L77">
            <v>40</v>
          </cell>
          <cell r="M77">
            <v>46</v>
          </cell>
          <cell r="N77">
            <v>61</v>
          </cell>
          <cell r="O77">
            <v>80</v>
          </cell>
          <cell r="P77">
            <v>61</v>
          </cell>
          <cell r="Q77">
            <v>37</v>
          </cell>
          <cell r="R77">
            <v>39</v>
          </cell>
          <cell r="S77">
            <v>56</v>
          </cell>
          <cell r="T77">
            <v>74</v>
          </cell>
          <cell r="U77">
            <v>51</v>
          </cell>
        </row>
        <row r="78">
          <cell r="A78">
            <v>306499</v>
          </cell>
          <cell r="B78" t="str">
            <v>Escola Secundária Henrique Medina, Esposende</v>
          </cell>
          <cell r="C78" t="str">
            <v>Público</v>
          </cell>
          <cell r="D78">
            <v>0</v>
          </cell>
          <cell r="E78">
            <v>1</v>
          </cell>
          <cell r="F78">
            <v>1</v>
          </cell>
          <cell r="G78">
            <v>1</v>
          </cell>
          <cell r="H78">
            <v>0</v>
          </cell>
          <cell r="I78">
            <v>1</v>
          </cell>
          <cell r="J78">
            <v>1</v>
          </cell>
          <cell r="K78">
            <v>0</v>
          </cell>
          <cell r="L78">
            <v>160</v>
          </cell>
          <cell r="M78">
            <v>161</v>
          </cell>
          <cell r="N78">
            <v>176</v>
          </cell>
          <cell r="O78">
            <v>184</v>
          </cell>
          <cell r="P78">
            <v>190</v>
          </cell>
          <cell r="Q78">
            <v>151</v>
          </cell>
          <cell r="R78">
            <v>145</v>
          </cell>
          <cell r="S78">
            <v>156</v>
          </cell>
          <cell r="T78">
            <v>163</v>
          </cell>
          <cell r="U78">
            <v>165</v>
          </cell>
        </row>
        <row r="79">
          <cell r="A79">
            <v>307427</v>
          </cell>
          <cell r="B79" t="str">
            <v>Escola Secundária de Fafe</v>
          </cell>
          <cell r="C79" t="str">
            <v>Público</v>
          </cell>
          <cell r="D79">
            <v>-1</v>
          </cell>
          <cell r="E79">
            <v>-1</v>
          </cell>
          <cell r="F79">
            <v>-1</v>
          </cell>
          <cell r="G79">
            <v>1</v>
          </cell>
          <cell r="H79">
            <v>1</v>
          </cell>
          <cell r="I79">
            <v>1</v>
          </cell>
          <cell r="J79">
            <v>0</v>
          </cell>
          <cell r="K79">
            <v>1</v>
          </cell>
          <cell r="L79">
            <v>323</v>
          </cell>
          <cell r="M79">
            <v>264</v>
          </cell>
          <cell r="N79">
            <v>277</v>
          </cell>
          <cell r="O79">
            <v>227</v>
          </cell>
          <cell r="P79">
            <v>217</v>
          </cell>
          <cell r="Q79">
            <v>307</v>
          </cell>
          <cell r="R79">
            <v>237</v>
          </cell>
          <cell r="S79">
            <v>255</v>
          </cell>
          <cell r="T79">
            <v>204</v>
          </cell>
          <cell r="U79">
            <v>199</v>
          </cell>
        </row>
        <row r="80">
          <cell r="A80">
            <v>308115</v>
          </cell>
          <cell r="B80" t="str">
            <v>Escola Secundária Francisco de Holanda, Guimarães</v>
          </cell>
          <cell r="C80" t="str">
            <v>Público</v>
          </cell>
          <cell r="D80">
            <v>1</v>
          </cell>
          <cell r="E80">
            <v>1</v>
          </cell>
          <cell r="F80">
            <v>1</v>
          </cell>
          <cell r="G80">
            <v>0</v>
          </cell>
          <cell r="H80">
            <v>0</v>
          </cell>
          <cell r="I80">
            <v>-1</v>
          </cell>
          <cell r="J80">
            <v>-1</v>
          </cell>
          <cell r="K80">
            <v>-1</v>
          </cell>
          <cell r="L80">
            <v>286</v>
          </cell>
          <cell r="M80">
            <v>276</v>
          </cell>
          <cell r="N80">
            <v>266</v>
          </cell>
          <cell r="O80">
            <v>279</v>
          </cell>
          <cell r="P80">
            <v>329</v>
          </cell>
          <cell r="Q80">
            <v>254</v>
          </cell>
          <cell r="R80">
            <v>243</v>
          </cell>
          <cell r="S80">
            <v>235</v>
          </cell>
          <cell r="T80">
            <v>248</v>
          </cell>
          <cell r="U80">
            <v>269</v>
          </cell>
        </row>
        <row r="81">
          <cell r="A81">
            <v>308117</v>
          </cell>
          <cell r="B81" t="str">
            <v>Escola Secundária de Martins Sarmento, Guimarães</v>
          </cell>
          <cell r="C81" t="str">
            <v>Público</v>
          </cell>
          <cell r="D81">
            <v>0</v>
          </cell>
          <cell r="E81">
            <v>1</v>
          </cell>
          <cell r="F81">
            <v>1</v>
          </cell>
          <cell r="G81">
            <v>0</v>
          </cell>
          <cell r="H81">
            <v>0</v>
          </cell>
          <cell r="I81">
            <v>1</v>
          </cell>
          <cell r="J81">
            <v>1</v>
          </cell>
          <cell r="K81">
            <v>0</v>
          </cell>
          <cell r="L81">
            <v>203</v>
          </cell>
          <cell r="M81">
            <v>165</v>
          </cell>
          <cell r="N81">
            <v>229</v>
          </cell>
          <cell r="O81">
            <v>217</v>
          </cell>
          <cell r="P81">
            <v>214</v>
          </cell>
          <cell r="Q81">
            <v>179</v>
          </cell>
          <cell r="R81">
            <v>147</v>
          </cell>
          <cell r="S81">
            <v>185</v>
          </cell>
          <cell r="T81">
            <v>184</v>
          </cell>
          <cell r="U81">
            <v>183</v>
          </cell>
        </row>
        <row r="82">
          <cell r="A82">
            <v>308553</v>
          </cell>
          <cell r="B82" t="str">
            <v>Escola Básica e Secundária Santos Simões, Guimarães</v>
          </cell>
          <cell r="C82" t="str">
            <v>Público</v>
          </cell>
          <cell r="D82">
            <v>1</v>
          </cell>
          <cell r="E82">
            <v>1</v>
          </cell>
          <cell r="F82">
            <v>1</v>
          </cell>
          <cell r="G82">
            <v>0</v>
          </cell>
          <cell r="H82">
            <v>0</v>
          </cell>
          <cell r="I82">
            <v>0</v>
          </cell>
          <cell r="J82">
            <v>0</v>
          </cell>
          <cell r="K82">
            <v>0</v>
          </cell>
          <cell r="L82">
            <v>30</v>
          </cell>
          <cell r="M82">
            <v>63</v>
          </cell>
          <cell r="N82">
            <v>61</v>
          </cell>
          <cell r="O82">
            <v>39</v>
          </cell>
          <cell r="P82">
            <v>49</v>
          </cell>
          <cell r="Q82">
            <v>25</v>
          </cell>
          <cell r="R82">
            <v>48</v>
          </cell>
          <cell r="S82">
            <v>46</v>
          </cell>
          <cell r="T82">
            <v>22</v>
          </cell>
          <cell r="U82">
            <v>44</v>
          </cell>
        </row>
        <row r="83">
          <cell r="A83">
            <v>308823</v>
          </cell>
          <cell r="B83" t="str">
            <v>Escola Secundária de Caldas de Vizela, Vizela</v>
          </cell>
          <cell r="C83" t="str">
            <v>Público</v>
          </cell>
          <cell r="D83">
            <v>0</v>
          </cell>
          <cell r="E83">
            <v>0</v>
          </cell>
          <cell r="F83">
            <v>-1</v>
          </cell>
          <cell r="G83">
            <v>-1</v>
          </cell>
          <cell r="H83">
            <v>0</v>
          </cell>
          <cell r="I83">
            <v>-1</v>
          </cell>
          <cell r="J83">
            <v>1</v>
          </cell>
          <cell r="K83">
            <v>1</v>
          </cell>
          <cell r="L83">
            <v>111</v>
          </cell>
          <cell r="M83">
            <v>109</v>
          </cell>
          <cell r="N83">
            <v>133</v>
          </cell>
          <cell r="O83">
            <v>78</v>
          </cell>
          <cell r="P83">
            <v>108</v>
          </cell>
          <cell r="Q83">
            <v>98</v>
          </cell>
          <cell r="R83">
            <v>87</v>
          </cell>
          <cell r="S83">
            <v>117</v>
          </cell>
          <cell r="T83">
            <v>63</v>
          </cell>
          <cell r="U83">
            <v>93</v>
          </cell>
        </row>
        <row r="84">
          <cell r="A84">
            <v>308844</v>
          </cell>
          <cell r="B84" t="str">
            <v>Escola Secundária de Caldas das Taipas, Guimarães</v>
          </cell>
          <cell r="C84" t="str">
            <v>Público</v>
          </cell>
          <cell r="D84">
            <v>1</v>
          </cell>
          <cell r="E84">
            <v>1</v>
          </cell>
          <cell r="F84">
            <v>0</v>
          </cell>
          <cell r="G84">
            <v>1</v>
          </cell>
          <cell r="H84">
            <v>0</v>
          </cell>
          <cell r="I84">
            <v>-1</v>
          </cell>
          <cell r="J84">
            <v>-1</v>
          </cell>
          <cell r="K84">
            <v>0</v>
          </cell>
          <cell r="L84">
            <v>136</v>
          </cell>
          <cell r="M84">
            <v>176</v>
          </cell>
          <cell r="N84">
            <v>179</v>
          </cell>
          <cell r="O84">
            <v>221</v>
          </cell>
          <cell r="P84">
            <v>197</v>
          </cell>
          <cell r="Q84">
            <v>125</v>
          </cell>
          <cell r="R84">
            <v>151</v>
          </cell>
          <cell r="S84">
            <v>158</v>
          </cell>
          <cell r="T84">
            <v>199</v>
          </cell>
          <cell r="U84">
            <v>178</v>
          </cell>
        </row>
        <row r="85">
          <cell r="A85">
            <v>308921</v>
          </cell>
          <cell r="B85" t="str">
            <v>Colégio Sezim - Egas Moniz</v>
          </cell>
          <cell r="C85" t="str">
            <v>Privado</v>
          </cell>
          <cell r="D85">
            <v>-1</v>
          </cell>
          <cell r="E85">
            <v>0</v>
          </cell>
          <cell r="F85">
            <v>0</v>
          </cell>
          <cell r="G85">
            <v>0</v>
          </cell>
          <cell r="H85">
            <v>1</v>
          </cell>
          <cell r="I85">
            <v>1</v>
          </cell>
          <cell r="J85">
            <v>1</v>
          </cell>
          <cell r="K85">
            <v>1</v>
          </cell>
          <cell r="L85">
            <v>29</v>
          </cell>
          <cell r="M85">
            <v>62</v>
          </cell>
          <cell r="N85">
            <v>55</v>
          </cell>
          <cell r="O85">
            <v>35</v>
          </cell>
          <cell r="P85">
            <v>59</v>
          </cell>
          <cell r="Q85">
            <v>28</v>
          </cell>
          <cell r="R85">
            <v>54</v>
          </cell>
          <cell r="S85">
            <v>54</v>
          </cell>
          <cell r="T85">
            <v>33</v>
          </cell>
          <cell r="U85">
            <v>58</v>
          </cell>
        </row>
        <row r="86">
          <cell r="A86">
            <v>308937</v>
          </cell>
          <cell r="B86" t="str">
            <v>Colégio Arautos do Evangelho</v>
          </cell>
          <cell r="C86" t="str">
            <v>Privado</v>
          </cell>
          <cell r="D86">
            <v>0</v>
          </cell>
          <cell r="E86">
            <v>0</v>
          </cell>
          <cell r="F86">
            <v>0</v>
          </cell>
          <cell r="G86">
            <v>0</v>
          </cell>
          <cell r="H86">
            <v>0</v>
          </cell>
          <cell r="I86">
            <v>0</v>
          </cell>
          <cell r="J86">
            <v>0</v>
          </cell>
          <cell r="K86">
            <v>1</v>
          </cell>
          <cell r="L86">
            <v>0</v>
          </cell>
          <cell r="M86">
            <v>0</v>
          </cell>
          <cell r="N86">
            <v>8</v>
          </cell>
          <cell r="O86">
            <v>2</v>
          </cell>
          <cell r="P86">
            <v>6</v>
          </cell>
          <cell r="Q86">
            <v>0</v>
          </cell>
          <cell r="R86">
            <v>0</v>
          </cell>
          <cell r="S86">
            <v>7</v>
          </cell>
          <cell r="T86">
            <v>2</v>
          </cell>
          <cell r="U86">
            <v>6</v>
          </cell>
        </row>
        <row r="87">
          <cell r="A87">
            <v>309167</v>
          </cell>
          <cell r="B87" t="str">
            <v>Escola Secundária de Póvoa de Lanhoso</v>
          </cell>
          <cell r="C87" t="str">
            <v>Público</v>
          </cell>
          <cell r="D87">
            <v>1</v>
          </cell>
          <cell r="E87">
            <v>1</v>
          </cell>
          <cell r="F87">
            <v>1</v>
          </cell>
          <cell r="G87">
            <v>1</v>
          </cell>
          <cell r="H87">
            <v>1</v>
          </cell>
          <cell r="I87">
            <v>1</v>
          </cell>
          <cell r="J87">
            <v>1</v>
          </cell>
          <cell r="K87">
            <v>1</v>
          </cell>
          <cell r="L87">
            <v>106</v>
          </cell>
          <cell r="M87">
            <v>100</v>
          </cell>
          <cell r="N87">
            <v>98</v>
          </cell>
          <cell r="O87">
            <v>99</v>
          </cell>
          <cell r="P87">
            <v>91</v>
          </cell>
          <cell r="Q87">
            <v>95</v>
          </cell>
          <cell r="R87">
            <v>81</v>
          </cell>
          <cell r="S87">
            <v>75</v>
          </cell>
          <cell r="T87">
            <v>89</v>
          </cell>
          <cell r="U87">
            <v>73</v>
          </cell>
        </row>
        <row r="88">
          <cell r="A88">
            <v>310057</v>
          </cell>
          <cell r="B88" t="str">
            <v>Escola Básica e Secundária de Rio Caldo, Terras de Bouro</v>
          </cell>
          <cell r="C88" t="str">
            <v>Público</v>
          </cell>
          <cell r="D88">
            <v>1</v>
          </cell>
          <cell r="E88">
            <v>1</v>
          </cell>
          <cell r="F88">
            <v>1</v>
          </cell>
          <cell r="G88">
            <v>0</v>
          </cell>
          <cell r="H88">
            <v>1</v>
          </cell>
          <cell r="I88">
            <v>0</v>
          </cell>
          <cell r="J88">
            <v>-1</v>
          </cell>
          <cell r="K88">
            <v>0</v>
          </cell>
          <cell r="L88">
            <v>7</v>
          </cell>
          <cell r="M88">
            <v>13</v>
          </cell>
          <cell r="N88">
            <v>11</v>
          </cell>
          <cell r="O88">
            <v>10</v>
          </cell>
          <cell r="P88">
            <v>0</v>
          </cell>
          <cell r="Q88">
            <v>6</v>
          </cell>
          <cell r="R88">
            <v>10</v>
          </cell>
          <cell r="S88">
            <v>9</v>
          </cell>
          <cell r="T88">
            <v>9</v>
          </cell>
          <cell r="U88">
            <v>0</v>
          </cell>
        </row>
        <row r="89">
          <cell r="A89">
            <v>310736</v>
          </cell>
          <cell r="B89" t="str">
            <v>Escola Básica e Secundária de Terras de Bouro</v>
          </cell>
          <cell r="C89" t="str">
            <v>Público</v>
          </cell>
          <cell r="D89">
            <v>1</v>
          </cell>
          <cell r="E89">
            <v>0</v>
          </cell>
          <cell r="F89">
            <v>0</v>
          </cell>
          <cell r="G89">
            <v>1</v>
          </cell>
          <cell r="H89">
            <v>1</v>
          </cell>
          <cell r="I89">
            <v>-1</v>
          </cell>
          <cell r="J89">
            <v>-1</v>
          </cell>
          <cell r="K89">
            <v>0</v>
          </cell>
          <cell r="L89">
            <v>9</v>
          </cell>
          <cell r="M89">
            <v>25</v>
          </cell>
          <cell r="N89">
            <v>15</v>
          </cell>
          <cell r="O89">
            <v>16</v>
          </cell>
          <cell r="P89">
            <v>18</v>
          </cell>
          <cell r="Q89">
            <v>9</v>
          </cell>
          <cell r="R89">
            <v>20</v>
          </cell>
          <cell r="S89">
            <v>14</v>
          </cell>
          <cell r="T89">
            <v>12</v>
          </cell>
          <cell r="U89">
            <v>13</v>
          </cell>
        </row>
        <row r="90">
          <cell r="A90">
            <v>311345</v>
          </cell>
          <cell r="B90" t="str">
            <v>Escola Básica e Secundária Vieira de Araújo, Vieira do Minho</v>
          </cell>
          <cell r="C90" t="str">
            <v>Público</v>
          </cell>
          <cell r="D90">
            <v>0</v>
          </cell>
          <cell r="E90">
            <v>0</v>
          </cell>
          <cell r="F90">
            <v>-1</v>
          </cell>
          <cell r="G90">
            <v>0</v>
          </cell>
          <cell r="H90">
            <v>1</v>
          </cell>
          <cell r="I90">
            <v>1</v>
          </cell>
          <cell r="J90">
            <v>1</v>
          </cell>
          <cell r="K90">
            <v>1</v>
          </cell>
          <cell r="L90">
            <v>65</v>
          </cell>
          <cell r="M90">
            <v>48</v>
          </cell>
          <cell r="N90">
            <v>60</v>
          </cell>
          <cell r="O90">
            <v>51</v>
          </cell>
          <cell r="P90">
            <v>60</v>
          </cell>
          <cell r="Q90">
            <v>54</v>
          </cell>
          <cell r="R90">
            <v>45</v>
          </cell>
          <cell r="S90">
            <v>50</v>
          </cell>
          <cell r="T90">
            <v>46</v>
          </cell>
          <cell r="U90">
            <v>50</v>
          </cell>
        </row>
        <row r="91">
          <cell r="A91">
            <v>312014</v>
          </cell>
          <cell r="B91" t="str">
            <v>Externato "Delfim Ferreira"</v>
          </cell>
          <cell r="C91" t="str">
            <v>Privado</v>
          </cell>
          <cell r="D91">
            <v>0</v>
          </cell>
          <cell r="E91">
            <v>0</v>
          </cell>
          <cell r="F91">
            <v>0</v>
          </cell>
          <cell r="G91">
            <v>1</v>
          </cell>
          <cell r="H91">
            <v>1</v>
          </cell>
          <cell r="I91">
            <v>1</v>
          </cell>
          <cell r="J91">
            <v>1</v>
          </cell>
          <cell r="K91">
            <v>0</v>
          </cell>
          <cell r="L91">
            <v>82</v>
          </cell>
          <cell r="M91">
            <v>68</v>
          </cell>
          <cell r="N91">
            <v>81</v>
          </cell>
          <cell r="O91">
            <v>81</v>
          </cell>
          <cell r="P91">
            <v>68</v>
          </cell>
          <cell r="Q91">
            <v>79</v>
          </cell>
          <cell r="R91">
            <v>62</v>
          </cell>
          <cell r="S91">
            <v>73</v>
          </cell>
          <cell r="T91">
            <v>71</v>
          </cell>
          <cell r="U91">
            <v>64</v>
          </cell>
        </row>
        <row r="92">
          <cell r="A92">
            <v>312137</v>
          </cell>
          <cell r="B92" t="str">
            <v>Escola Cooperativa de Vale - S. Cosme</v>
          </cell>
          <cell r="C92" t="str">
            <v>Privado</v>
          </cell>
          <cell r="D92">
            <v>1</v>
          </cell>
          <cell r="E92">
            <v>-1</v>
          </cell>
          <cell r="F92">
            <v>-1</v>
          </cell>
          <cell r="G92">
            <v>-1</v>
          </cell>
          <cell r="H92">
            <v>0</v>
          </cell>
          <cell r="I92">
            <v>0</v>
          </cell>
          <cell r="J92">
            <v>0</v>
          </cell>
          <cell r="K92">
            <v>0</v>
          </cell>
          <cell r="L92">
            <v>56</v>
          </cell>
          <cell r="M92">
            <v>63</v>
          </cell>
          <cell r="N92">
            <v>64</v>
          </cell>
          <cell r="O92">
            <v>39</v>
          </cell>
          <cell r="P92">
            <v>39</v>
          </cell>
          <cell r="Q92">
            <v>53</v>
          </cell>
          <cell r="R92">
            <v>61</v>
          </cell>
          <cell r="S92">
            <v>59</v>
          </cell>
          <cell r="T92">
            <v>35</v>
          </cell>
          <cell r="U92">
            <v>34</v>
          </cell>
        </row>
        <row r="93">
          <cell r="A93">
            <v>312395</v>
          </cell>
          <cell r="B93" t="str">
            <v>Cooperativa de Ensino "Didáxis"</v>
          </cell>
          <cell r="C93" t="str">
            <v>Privado</v>
          </cell>
          <cell r="D93">
            <v>1</v>
          </cell>
          <cell r="E93">
            <v>1</v>
          </cell>
          <cell r="F93">
            <v>0</v>
          </cell>
          <cell r="G93">
            <v>0</v>
          </cell>
          <cell r="H93">
            <v>0</v>
          </cell>
          <cell r="I93">
            <v>0</v>
          </cell>
          <cell r="J93">
            <v>0</v>
          </cell>
          <cell r="K93">
            <v>0</v>
          </cell>
          <cell r="L93">
            <v>69</v>
          </cell>
          <cell r="M93">
            <v>79</v>
          </cell>
          <cell r="N93">
            <v>58</v>
          </cell>
          <cell r="O93">
            <v>58</v>
          </cell>
          <cell r="P93">
            <v>42</v>
          </cell>
          <cell r="Q93">
            <v>66</v>
          </cell>
          <cell r="R93">
            <v>69</v>
          </cell>
          <cell r="S93">
            <v>44</v>
          </cell>
          <cell r="T93">
            <v>50</v>
          </cell>
          <cell r="U93">
            <v>40</v>
          </cell>
        </row>
        <row r="94">
          <cell r="A94">
            <v>312521</v>
          </cell>
          <cell r="B94" t="str">
            <v>Escola Secundária D. Sancho I, Vila Nova de Famalicão</v>
          </cell>
          <cell r="C94" t="str">
            <v>Público</v>
          </cell>
          <cell r="D94">
            <v>1</v>
          </cell>
          <cell r="E94">
            <v>1</v>
          </cell>
          <cell r="F94">
            <v>1</v>
          </cell>
          <cell r="G94">
            <v>1</v>
          </cell>
          <cell r="H94">
            <v>0</v>
          </cell>
          <cell r="I94">
            <v>0</v>
          </cell>
          <cell r="J94">
            <v>1</v>
          </cell>
          <cell r="K94">
            <v>-1</v>
          </cell>
          <cell r="L94">
            <v>163</v>
          </cell>
          <cell r="M94">
            <v>180</v>
          </cell>
          <cell r="N94">
            <v>183</v>
          </cell>
          <cell r="O94">
            <v>132</v>
          </cell>
          <cell r="P94">
            <v>144</v>
          </cell>
          <cell r="Q94">
            <v>144</v>
          </cell>
          <cell r="R94">
            <v>148</v>
          </cell>
          <cell r="S94">
            <v>157</v>
          </cell>
          <cell r="T94">
            <v>117</v>
          </cell>
          <cell r="U94">
            <v>129</v>
          </cell>
        </row>
        <row r="95">
          <cell r="A95">
            <v>312577</v>
          </cell>
          <cell r="B95" t="str">
            <v>Escola Secundária Camilo Castelo Branco, Vila Nova de Famalicão</v>
          </cell>
          <cell r="C95" t="str">
            <v>Público</v>
          </cell>
          <cell r="D95">
            <v>0</v>
          </cell>
          <cell r="E95">
            <v>0</v>
          </cell>
          <cell r="F95">
            <v>0</v>
          </cell>
          <cell r="G95">
            <v>0</v>
          </cell>
          <cell r="H95">
            <v>0</v>
          </cell>
          <cell r="I95">
            <v>0</v>
          </cell>
          <cell r="J95">
            <v>-1</v>
          </cell>
          <cell r="K95">
            <v>-1</v>
          </cell>
          <cell r="L95">
            <v>168</v>
          </cell>
          <cell r="M95">
            <v>180</v>
          </cell>
          <cell r="N95">
            <v>171</v>
          </cell>
          <cell r="O95">
            <v>276</v>
          </cell>
          <cell r="P95">
            <v>256</v>
          </cell>
          <cell r="Q95">
            <v>154</v>
          </cell>
          <cell r="R95">
            <v>152</v>
          </cell>
          <cell r="S95">
            <v>144</v>
          </cell>
          <cell r="T95">
            <v>237</v>
          </cell>
          <cell r="U95">
            <v>215</v>
          </cell>
        </row>
        <row r="96">
          <cell r="A96">
            <v>312851</v>
          </cell>
          <cell r="B96" t="str">
            <v>Escola Secundária de Padre Benjamim Salgado, Vila Nova de Famalicão</v>
          </cell>
          <cell r="C96" t="str">
            <v>Público</v>
          </cell>
          <cell r="D96">
            <v>1</v>
          </cell>
          <cell r="E96">
            <v>1</v>
          </cell>
          <cell r="F96">
            <v>0</v>
          </cell>
          <cell r="G96">
            <v>0</v>
          </cell>
          <cell r="H96">
            <v>0</v>
          </cell>
          <cell r="I96">
            <v>0</v>
          </cell>
          <cell r="J96">
            <v>0</v>
          </cell>
          <cell r="K96">
            <v>-1</v>
          </cell>
          <cell r="L96">
            <v>123</v>
          </cell>
          <cell r="M96">
            <v>121</v>
          </cell>
          <cell r="N96">
            <v>175</v>
          </cell>
          <cell r="O96">
            <v>149</v>
          </cell>
          <cell r="P96">
            <v>152</v>
          </cell>
          <cell r="Q96">
            <v>113</v>
          </cell>
          <cell r="R96">
            <v>109</v>
          </cell>
          <cell r="S96">
            <v>158</v>
          </cell>
          <cell r="T96">
            <v>137</v>
          </cell>
          <cell r="U96">
            <v>132</v>
          </cell>
        </row>
        <row r="97">
          <cell r="A97">
            <v>313847</v>
          </cell>
          <cell r="B97" t="str">
            <v>Escola Secundária de Vila Verde</v>
          </cell>
          <cell r="C97" t="str">
            <v>Público</v>
          </cell>
          <cell r="D97">
            <v>1</v>
          </cell>
          <cell r="E97">
            <v>1</v>
          </cell>
          <cell r="F97">
            <v>1</v>
          </cell>
          <cell r="G97">
            <v>1</v>
          </cell>
          <cell r="H97">
            <v>1</v>
          </cell>
          <cell r="I97">
            <v>1</v>
          </cell>
          <cell r="J97">
            <v>0</v>
          </cell>
          <cell r="K97">
            <v>0</v>
          </cell>
          <cell r="L97">
            <v>145</v>
          </cell>
          <cell r="M97">
            <v>152</v>
          </cell>
          <cell r="N97">
            <v>145</v>
          </cell>
          <cell r="O97">
            <v>137</v>
          </cell>
          <cell r="P97">
            <v>109</v>
          </cell>
          <cell r="Q97">
            <v>136</v>
          </cell>
          <cell r="R97">
            <v>137</v>
          </cell>
          <cell r="S97">
            <v>127</v>
          </cell>
          <cell r="T97">
            <v>124</v>
          </cell>
          <cell r="U97">
            <v>92</v>
          </cell>
        </row>
        <row r="98">
          <cell r="A98">
            <v>314182</v>
          </cell>
          <cell r="B98" t="str">
            <v>Escola Básica e Secundária de Ínfias, Vizela</v>
          </cell>
          <cell r="C98" t="str">
            <v>Público</v>
          </cell>
          <cell r="D98">
            <v>-1</v>
          </cell>
          <cell r="E98">
            <v>-1</v>
          </cell>
          <cell r="F98">
            <v>0</v>
          </cell>
          <cell r="G98">
            <v>-1</v>
          </cell>
          <cell r="H98">
            <v>-1</v>
          </cell>
          <cell r="I98">
            <v>0</v>
          </cell>
          <cell r="J98">
            <v>1</v>
          </cell>
          <cell r="K98">
            <v>1</v>
          </cell>
          <cell r="L98">
            <v>15</v>
          </cell>
          <cell r="M98">
            <v>23</v>
          </cell>
          <cell r="N98">
            <v>12</v>
          </cell>
          <cell r="O98">
            <v>28</v>
          </cell>
          <cell r="P98">
            <v>17</v>
          </cell>
          <cell r="Q98">
            <v>14</v>
          </cell>
          <cell r="R98">
            <v>21</v>
          </cell>
          <cell r="S98">
            <v>11</v>
          </cell>
          <cell r="T98">
            <v>28</v>
          </cell>
          <cell r="U98">
            <v>17</v>
          </cell>
        </row>
        <row r="99">
          <cell r="A99">
            <v>401878</v>
          </cell>
          <cell r="B99" t="str">
            <v>Escola Básica e Secundária de Alfândega da Fé</v>
          </cell>
          <cell r="C99" t="str">
            <v>Público</v>
          </cell>
          <cell r="D99">
            <v>-1</v>
          </cell>
          <cell r="E99">
            <v>-1</v>
          </cell>
          <cell r="F99">
            <v>-1</v>
          </cell>
          <cell r="G99">
            <v>0</v>
          </cell>
          <cell r="H99">
            <v>-1</v>
          </cell>
          <cell r="I99">
            <v>0</v>
          </cell>
          <cell r="J99">
            <v>0</v>
          </cell>
          <cell r="K99">
            <v>0</v>
          </cell>
          <cell r="L99">
            <v>19</v>
          </cell>
          <cell r="M99">
            <v>26</v>
          </cell>
          <cell r="N99">
            <v>29</v>
          </cell>
          <cell r="O99">
            <v>24</v>
          </cell>
          <cell r="P99">
            <v>18</v>
          </cell>
          <cell r="Q99">
            <v>15</v>
          </cell>
          <cell r="R99">
            <v>23</v>
          </cell>
          <cell r="S99">
            <v>21</v>
          </cell>
          <cell r="T99">
            <v>19</v>
          </cell>
          <cell r="U99">
            <v>16</v>
          </cell>
        </row>
        <row r="100">
          <cell r="A100">
            <v>402268</v>
          </cell>
          <cell r="B100" t="str">
            <v>Escola Secundária Emídio Garcia, Bragança</v>
          </cell>
          <cell r="C100" t="str">
            <v>Público</v>
          </cell>
          <cell r="D100">
            <v>0</v>
          </cell>
          <cell r="E100">
            <v>0</v>
          </cell>
          <cell r="F100">
            <v>-1</v>
          </cell>
          <cell r="G100">
            <v>0</v>
          </cell>
          <cell r="H100">
            <v>-1</v>
          </cell>
          <cell r="I100">
            <v>-1</v>
          </cell>
          <cell r="J100">
            <v>0</v>
          </cell>
          <cell r="K100">
            <v>0</v>
          </cell>
          <cell r="L100">
            <v>68</v>
          </cell>
          <cell r="M100">
            <v>104</v>
          </cell>
          <cell r="N100">
            <v>80</v>
          </cell>
          <cell r="O100">
            <v>76</v>
          </cell>
          <cell r="P100">
            <v>98</v>
          </cell>
          <cell r="Q100">
            <v>55</v>
          </cell>
          <cell r="R100">
            <v>92</v>
          </cell>
          <cell r="S100">
            <v>65</v>
          </cell>
          <cell r="T100">
            <v>62</v>
          </cell>
          <cell r="U100">
            <v>79</v>
          </cell>
        </row>
        <row r="101">
          <cell r="A101">
            <v>402272</v>
          </cell>
          <cell r="B101" t="str">
            <v>Escola Secundária Abade de Baçal, Bragança</v>
          </cell>
          <cell r="C101" t="str">
            <v>Público</v>
          </cell>
          <cell r="D101">
            <v>1</v>
          </cell>
          <cell r="E101">
            <v>1</v>
          </cell>
          <cell r="F101">
            <v>1</v>
          </cell>
          <cell r="G101">
            <v>1</v>
          </cell>
          <cell r="H101">
            <v>-1</v>
          </cell>
          <cell r="I101">
            <v>-1</v>
          </cell>
          <cell r="J101">
            <v>0</v>
          </cell>
          <cell r="K101">
            <v>0</v>
          </cell>
          <cell r="L101">
            <v>43</v>
          </cell>
          <cell r="M101">
            <v>53</v>
          </cell>
          <cell r="N101">
            <v>63</v>
          </cell>
          <cell r="O101">
            <v>61</v>
          </cell>
          <cell r="P101">
            <v>59</v>
          </cell>
          <cell r="Q101">
            <v>40</v>
          </cell>
          <cell r="R101">
            <v>49</v>
          </cell>
          <cell r="S101">
            <v>57</v>
          </cell>
          <cell r="T101">
            <v>59</v>
          </cell>
          <cell r="U101">
            <v>50</v>
          </cell>
        </row>
        <row r="102">
          <cell r="A102">
            <v>402347</v>
          </cell>
          <cell r="B102" t="str">
            <v>Escola Básica e Secundária Miguel Torga, Bragança</v>
          </cell>
          <cell r="C102" t="str">
            <v>Público</v>
          </cell>
          <cell r="D102">
            <v>1</v>
          </cell>
          <cell r="E102">
            <v>1</v>
          </cell>
          <cell r="F102">
            <v>1</v>
          </cell>
          <cell r="G102">
            <v>0</v>
          </cell>
          <cell r="H102">
            <v>0</v>
          </cell>
          <cell r="I102">
            <v>0</v>
          </cell>
          <cell r="J102">
            <v>0</v>
          </cell>
          <cell r="K102">
            <v>0</v>
          </cell>
          <cell r="L102">
            <v>66</v>
          </cell>
          <cell r="M102">
            <v>46</v>
          </cell>
          <cell r="N102">
            <v>65</v>
          </cell>
          <cell r="O102">
            <v>25</v>
          </cell>
          <cell r="P102">
            <v>42</v>
          </cell>
          <cell r="Q102">
            <v>61</v>
          </cell>
          <cell r="R102">
            <v>38</v>
          </cell>
          <cell r="S102">
            <v>59</v>
          </cell>
          <cell r="T102">
            <v>21</v>
          </cell>
          <cell r="U102">
            <v>30</v>
          </cell>
        </row>
        <row r="103">
          <cell r="A103">
            <v>403561</v>
          </cell>
          <cell r="B103" t="str">
            <v>Escola Básica e Secundária de Carrazeda de Ansiães</v>
          </cell>
          <cell r="C103" t="str">
            <v>Público</v>
          </cell>
          <cell r="D103">
            <v>0</v>
          </cell>
          <cell r="E103">
            <v>0</v>
          </cell>
          <cell r="F103">
            <v>0</v>
          </cell>
          <cell r="G103">
            <v>0</v>
          </cell>
          <cell r="H103">
            <v>0</v>
          </cell>
          <cell r="I103">
            <v>-1</v>
          </cell>
          <cell r="J103">
            <v>0</v>
          </cell>
          <cell r="K103">
            <v>0</v>
          </cell>
          <cell r="L103">
            <v>18</v>
          </cell>
          <cell r="M103">
            <v>22</v>
          </cell>
          <cell r="N103">
            <v>24</v>
          </cell>
          <cell r="O103">
            <v>16</v>
          </cell>
          <cell r="P103">
            <v>24</v>
          </cell>
          <cell r="Q103">
            <v>18</v>
          </cell>
          <cell r="R103">
            <v>19</v>
          </cell>
          <cell r="S103">
            <v>20</v>
          </cell>
          <cell r="T103">
            <v>16</v>
          </cell>
          <cell r="U103">
            <v>22</v>
          </cell>
        </row>
        <row r="104">
          <cell r="A104">
            <v>405195</v>
          </cell>
          <cell r="B104" t="str">
            <v>Escola Básica e Secundária de Macedo de Cavaleiros</v>
          </cell>
          <cell r="C104" t="str">
            <v>Público</v>
          </cell>
          <cell r="D104">
            <v>1</v>
          </cell>
          <cell r="E104">
            <v>1</v>
          </cell>
          <cell r="F104">
            <v>0</v>
          </cell>
          <cell r="G104">
            <v>0</v>
          </cell>
          <cell r="H104">
            <v>0</v>
          </cell>
          <cell r="I104">
            <v>1</v>
          </cell>
          <cell r="J104">
            <v>1</v>
          </cell>
          <cell r="K104">
            <v>1</v>
          </cell>
          <cell r="L104">
            <v>75</v>
          </cell>
          <cell r="M104">
            <v>47</v>
          </cell>
          <cell r="N104">
            <v>52</v>
          </cell>
          <cell r="O104">
            <v>71</v>
          </cell>
          <cell r="P104">
            <v>60</v>
          </cell>
          <cell r="Q104">
            <v>59</v>
          </cell>
          <cell r="R104">
            <v>40</v>
          </cell>
          <cell r="S104">
            <v>35</v>
          </cell>
          <cell r="T104">
            <v>59</v>
          </cell>
          <cell r="U104">
            <v>50</v>
          </cell>
        </row>
        <row r="105">
          <cell r="A105">
            <v>406691</v>
          </cell>
          <cell r="B105" t="str">
            <v>Escola Básica e Secundária de Miranda do Douro</v>
          </cell>
          <cell r="C105" t="str">
            <v>Público</v>
          </cell>
          <cell r="D105">
            <v>0</v>
          </cell>
          <cell r="E105">
            <v>0</v>
          </cell>
          <cell r="F105">
            <v>0</v>
          </cell>
          <cell r="G105">
            <v>0</v>
          </cell>
          <cell r="H105">
            <v>-1</v>
          </cell>
          <cell r="I105">
            <v>-1</v>
          </cell>
          <cell r="J105">
            <v>-1</v>
          </cell>
          <cell r="K105">
            <v>0</v>
          </cell>
          <cell r="L105">
            <v>38</v>
          </cell>
          <cell r="M105">
            <v>31</v>
          </cell>
          <cell r="N105">
            <v>33</v>
          </cell>
          <cell r="O105">
            <v>43</v>
          </cell>
          <cell r="P105">
            <v>33</v>
          </cell>
          <cell r="Q105">
            <v>35</v>
          </cell>
          <cell r="R105">
            <v>27</v>
          </cell>
          <cell r="S105">
            <v>27</v>
          </cell>
          <cell r="T105">
            <v>36</v>
          </cell>
          <cell r="U105">
            <v>27</v>
          </cell>
        </row>
        <row r="106">
          <cell r="A106">
            <v>407570</v>
          </cell>
          <cell r="B106" t="str">
            <v>Colégio da Torre Dona Chama</v>
          </cell>
          <cell r="C106" t="str">
            <v>Privado</v>
          </cell>
          <cell r="D106">
            <v>1</v>
          </cell>
          <cell r="E106">
            <v>0</v>
          </cell>
          <cell r="F106">
            <v>-1</v>
          </cell>
          <cell r="G106">
            <v>0</v>
          </cell>
          <cell r="H106">
            <v>1</v>
          </cell>
          <cell r="I106">
            <v>0</v>
          </cell>
          <cell r="J106">
            <v>0</v>
          </cell>
          <cell r="K106">
            <v>1</v>
          </cell>
          <cell r="L106">
            <v>23</v>
          </cell>
          <cell r="M106">
            <v>27</v>
          </cell>
          <cell r="N106">
            <v>29</v>
          </cell>
          <cell r="O106">
            <v>25</v>
          </cell>
          <cell r="P106">
            <v>12</v>
          </cell>
          <cell r="Q106">
            <v>23</v>
          </cell>
          <cell r="R106">
            <v>22</v>
          </cell>
          <cell r="S106">
            <v>25</v>
          </cell>
          <cell r="T106">
            <v>21</v>
          </cell>
          <cell r="U106">
            <v>11</v>
          </cell>
        </row>
        <row r="107">
          <cell r="A107">
            <v>407754</v>
          </cell>
          <cell r="B107" t="str">
            <v>Escola Secundária de Mirandela</v>
          </cell>
          <cell r="C107" t="str">
            <v>Público</v>
          </cell>
          <cell r="D107">
            <v>1</v>
          </cell>
          <cell r="E107">
            <v>0</v>
          </cell>
          <cell r="F107">
            <v>-1</v>
          </cell>
          <cell r="G107">
            <v>0</v>
          </cell>
          <cell r="H107">
            <v>0</v>
          </cell>
          <cell r="I107">
            <v>0</v>
          </cell>
          <cell r="J107">
            <v>0</v>
          </cell>
          <cell r="K107">
            <v>0</v>
          </cell>
          <cell r="L107">
            <v>100</v>
          </cell>
          <cell r="M107">
            <v>91</v>
          </cell>
          <cell r="N107">
            <v>80</v>
          </cell>
          <cell r="O107">
            <v>111</v>
          </cell>
          <cell r="P107">
            <v>130</v>
          </cell>
          <cell r="Q107">
            <v>82</v>
          </cell>
          <cell r="R107">
            <v>74</v>
          </cell>
          <cell r="S107">
            <v>71</v>
          </cell>
          <cell r="T107">
            <v>89</v>
          </cell>
          <cell r="U107">
            <v>95</v>
          </cell>
        </row>
        <row r="108">
          <cell r="A108">
            <v>408677</v>
          </cell>
          <cell r="B108" t="str">
            <v>Escola Básica e Secundária do Mogadouro</v>
          </cell>
          <cell r="C108" t="str">
            <v>Público</v>
          </cell>
          <cell r="D108">
            <v>0</v>
          </cell>
          <cell r="E108">
            <v>0</v>
          </cell>
          <cell r="F108">
            <v>-1</v>
          </cell>
          <cell r="G108">
            <v>0</v>
          </cell>
          <cell r="H108">
            <v>0</v>
          </cell>
          <cell r="I108">
            <v>-1</v>
          </cell>
          <cell r="J108">
            <v>-1</v>
          </cell>
          <cell r="K108">
            <v>0</v>
          </cell>
          <cell r="L108">
            <v>31</v>
          </cell>
          <cell r="M108">
            <v>40</v>
          </cell>
          <cell r="N108">
            <v>35</v>
          </cell>
          <cell r="O108">
            <v>28</v>
          </cell>
          <cell r="P108">
            <v>17</v>
          </cell>
          <cell r="Q108">
            <v>25</v>
          </cell>
          <cell r="R108">
            <v>28</v>
          </cell>
          <cell r="S108">
            <v>22</v>
          </cell>
          <cell r="T108">
            <v>21</v>
          </cell>
          <cell r="U108">
            <v>14</v>
          </cell>
        </row>
        <row r="109">
          <cell r="A109">
            <v>409629</v>
          </cell>
          <cell r="B109" t="str">
            <v>Escola Básica e Secundária Dr. Ramiro Salgado, Torre de Moncorvo</v>
          </cell>
          <cell r="C109" t="str">
            <v>Público</v>
          </cell>
          <cell r="D109">
            <v>0</v>
          </cell>
          <cell r="E109">
            <v>1</v>
          </cell>
          <cell r="F109">
            <v>-1</v>
          </cell>
          <cell r="G109">
            <v>0</v>
          </cell>
          <cell r="H109">
            <v>1</v>
          </cell>
          <cell r="I109">
            <v>1</v>
          </cell>
          <cell r="J109">
            <v>0</v>
          </cell>
          <cell r="K109">
            <v>0</v>
          </cell>
          <cell r="L109">
            <v>47</v>
          </cell>
          <cell r="M109">
            <v>39</v>
          </cell>
          <cell r="N109">
            <v>29</v>
          </cell>
          <cell r="O109">
            <v>29</v>
          </cell>
          <cell r="P109">
            <v>16</v>
          </cell>
          <cell r="Q109">
            <v>32</v>
          </cell>
          <cell r="R109">
            <v>30</v>
          </cell>
          <cell r="S109">
            <v>26</v>
          </cell>
          <cell r="T109">
            <v>24</v>
          </cell>
          <cell r="U109">
            <v>13</v>
          </cell>
        </row>
        <row r="110">
          <cell r="A110">
            <v>410378</v>
          </cell>
          <cell r="B110" t="str">
            <v>Escola Básica e Secundária de Vila Flor</v>
          </cell>
          <cell r="C110" t="str">
            <v>Público</v>
          </cell>
          <cell r="D110">
            <v>1</v>
          </cell>
          <cell r="E110">
            <v>0</v>
          </cell>
          <cell r="F110">
            <v>0</v>
          </cell>
          <cell r="G110">
            <v>0</v>
          </cell>
          <cell r="H110">
            <v>-1</v>
          </cell>
          <cell r="I110">
            <v>0</v>
          </cell>
          <cell r="J110">
            <v>0</v>
          </cell>
          <cell r="K110">
            <v>0</v>
          </cell>
          <cell r="L110">
            <v>26</v>
          </cell>
          <cell r="M110">
            <v>39</v>
          </cell>
          <cell r="N110">
            <v>22</v>
          </cell>
          <cell r="O110">
            <v>25</v>
          </cell>
          <cell r="P110">
            <v>24</v>
          </cell>
          <cell r="Q110">
            <v>19</v>
          </cell>
          <cell r="R110">
            <v>30</v>
          </cell>
          <cell r="S110">
            <v>21</v>
          </cell>
          <cell r="T110">
            <v>23</v>
          </cell>
          <cell r="U110">
            <v>18</v>
          </cell>
        </row>
        <row r="111">
          <cell r="A111">
            <v>412497</v>
          </cell>
          <cell r="B111" t="str">
            <v>Escola Básica e Secundária D. Afonso III, Vinhais</v>
          </cell>
          <cell r="C111" t="str">
            <v>Público</v>
          </cell>
          <cell r="D111">
            <v>1</v>
          </cell>
          <cell r="E111">
            <v>0</v>
          </cell>
          <cell r="F111">
            <v>0</v>
          </cell>
          <cell r="G111">
            <v>0</v>
          </cell>
          <cell r="H111">
            <v>0</v>
          </cell>
          <cell r="I111">
            <v>-1</v>
          </cell>
          <cell r="J111">
            <v>0</v>
          </cell>
          <cell r="K111">
            <v>0</v>
          </cell>
          <cell r="L111">
            <v>32</v>
          </cell>
          <cell r="M111">
            <v>24</v>
          </cell>
          <cell r="N111">
            <v>34</v>
          </cell>
          <cell r="O111">
            <v>26</v>
          </cell>
          <cell r="P111">
            <v>14</v>
          </cell>
          <cell r="Q111">
            <v>24</v>
          </cell>
          <cell r="R111">
            <v>20</v>
          </cell>
          <cell r="S111">
            <v>25</v>
          </cell>
          <cell r="T111">
            <v>23</v>
          </cell>
          <cell r="U111">
            <v>11</v>
          </cell>
        </row>
        <row r="112">
          <cell r="A112">
            <v>501605</v>
          </cell>
          <cell r="B112" t="str">
            <v>Escola Básica e Secundária Pedro Álvares Cabral, Belmonte</v>
          </cell>
          <cell r="C112" t="str">
            <v>Público</v>
          </cell>
          <cell r="D112">
            <v>0</v>
          </cell>
          <cell r="E112">
            <v>0</v>
          </cell>
          <cell r="F112">
            <v>0</v>
          </cell>
          <cell r="G112">
            <v>0</v>
          </cell>
          <cell r="H112">
            <v>0</v>
          </cell>
          <cell r="I112">
            <v>0</v>
          </cell>
          <cell r="J112">
            <v>1</v>
          </cell>
          <cell r="K112">
            <v>1</v>
          </cell>
          <cell r="L112">
            <v>11</v>
          </cell>
          <cell r="M112">
            <v>14</v>
          </cell>
          <cell r="N112">
            <v>19</v>
          </cell>
          <cell r="O112">
            <v>12</v>
          </cell>
          <cell r="P112">
            <v>4</v>
          </cell>
          <cell r="Q112">
            <v>9</v>
          </cell>
          <cell r="R112">
            <v>12</v>
          </cell>
          <cell r="S112">
            <v>16</v>
          </cell>
          <cell r="T112">
            <v>8</v>
          </cell>
          <cell r="U112">
            <v>2</v>
          </cell>
        </row>
        <row r="113">
          <cell r="A113">
            <v>502272</v>
          </cell>
          <cell r="B113" t="str">
            <v>Escola Secundária Amato Lusitano, Castelo Branco</v>
          </cell>
          <cell r="C113" t="str">
            <v>Público</v>
          </cell>
          <cell r="D113">
            <v>0</v>
          </cell>
          <cell r="E113">
            <v>1</v>
          </cell>
          <cell r="F113">
            <v>1</v>
          </cell>
          <cell r="G113">
            <v>0</v>
          </cell>
          <cell r="H113">
            <v>1</v>
          </cell>
          <cell r="I113">
            <v>1</v>
          </cell>
          <cell r="J113">
            <v>1</v>
          </cell>
          <cell r="K113">
            <v>1</v>
          </cell>
          <cell r="L113">
            <v>115</v>
          </cell>
          <cell r="M113">
            <v>108</v>
          </cell>
          <cell r="N113">
            <v>86</v>
          </cell>
          <cell r="O113">
            <v>89</v>
          </cell>
          <cell r="P113">
            <v>88</v>
          </cell>
          <cell r="Q113">
            <v>92</v>
          </cell>
          <cell r="R113">
            <v>85</v>
          </cell>
          <cell r="S113">
            <v>50</v>
          </cell>
          <cell r="T113">
            <v>68</v>
          </cell>
          <cell r="U113">
            <v>61</v>
          </cell>
        </row>
        <row r="114">
          <cell r="A114">
            <v>502518</v>
          </cell>
          <cell r="B114" t="str">
            <v>Escola Básica e Secundária de Alcains, Castelo Branco</v>
          </cell>
          <cell r="C114" t="str">
            <v>Público</v>
          </cell>
          <cell r="D114">
            <v>0</v>
          </cell>
          <cell r="E114">
            <v>0</v>
          </cell>
          <cell r="F114">
            <v>0</v>
          </cell>
          <cell r="G114">
            <v>1</v>
          </cell>
          <cell r="H114">
            <v>0</v>
          </cell>
          <cell r="I114">
            <v>0</v>
          </cell>
          <cell r="J114">
            <v>0</v>
          </cell>
          <cell r="K114">
            <v>0</v>
          </cell>
          <cell r="L114">
            <v>20</v>
          </cell>
          <cell r="M114">
            <v>32</v>
          </cell>
          <cell r="N114">
            <v>19</v>
          </cell>
          <cell r="O114">
            <v>13</v>
          </cell>
          <cell r="P114">
            <v>27</v>
          </cell>
          <cell r="Q114">
            <v>18</v>
          </cell>
          <cell r="R114">
            <v>27</v>
          </cell>
          <cell r="S114">
            <v>18</v>
          </cell>
          <cell r="T114">
            <v>12</v>
          </cell>
          <cell r="U114">
            <v>18</v>
          </cell>
        </row>
        <row r="115">
          <cell r="A115">
            <v>502755</v>
          </cell>
          <cell r="B115" t="str">
            <v>Escola Secundária Nuno Álvares, Castelo Branco</v>
          </cell>
          <cell r="C115" t="str">
            <v>Público</v>
          </cell>
          <cell r="D115">
            <v>0</v>
          </cell>
          <cell r="E115">
            <v>0</v>
          </cell>
          <cell r="F115">
            <v>0</v>
          </cell>
          <cell r="G115">
            <v>0</v>
          </cell>
          <cell r="H115">
            <v>1</v>
          </cell>
          <cell r="I115">
            <v>1</v>
          </cell>
          <cell r="J115">
            <v>1</v>
          </cell>
          <cell r="K115">
            <v>0</v>
          </cell>
          <cell r="L115">
            <v>114</v>
          </cell>
          <cell r="M115">
            <v>150</v>
          </cell>
          <cell r="N115">
            <v>181</v>
          </cell>
          <cell r="O115">
            <v>131</v>
          </cell>
          <cell r="P115">
            <v>185</v>
          </cell>
          <cell r="Q115">
            <v>97</v>
          </cell>
          <cell r="R115">
            <v>124</v>
          </cell>
          <cell r="S115">
            <v>156</v>
          </cell>
          <cell r="T115">
            <v>116</v>
          </cell>
          <cell r="U115">
            <v>159</v>
          </cell>
        </row>
        <row r="116">
          <cell r="A116">
            <v>503337</v>
          </cell>
          <cell r="B116" t="str">
            <v>Externato de Nossa Senhora dos Remédios</v>
          </cell>
          <cell r="C116" t="str">
            <v>Privado</v>
          </cell>
          <cell r="D116">
            <v>0</v>
          </cell>
          <cell r="E116">
            <v>1</v>
          </cell>
          <cell r="F116">
            <v>0</v>
          </cell>
          <cell r="G116">
            <v>0</v>
          </cell>
          <cell r="H116">
            <v>0</v>
          </cell>
          <cell r="I116">
            <v>0</v>
          </cell>
          <cell r="J116">
            <v>0</v>
          </cell>
          <cell r="K116">
            <v>0</v>
          </cell>
          <cell r="L116">
            <v>24</v>
          </cell>
          <cell r="M116">
            <v>18</v>
          </cell>
          <cell r="N116">
            <v>25</v>
          </cell>
          <cell r="O116">
            <v>15</v>
          </cell>
          <cell r="P116">
            <v>12</v>
          </cell>
          <cell r="Q116">
            <v>22</v>
          </cell>
          <cell r="R116">
            <v>16</v>
          </cell>
          <cell r="S116">
            <v>22</v>
          </cell>
          <cell r="T116">
            <v>14</v>
          </cell>
          <cell r="U116">
            <v>8</v>
          </cell>
        </row>
        <row r="117">
          <cell r="A117">
            <v>503784</v>
          </cell>
          <cell r="B117" t="str">
            <v>Escola Secundária Campos de Melo, Covilhã</v>
          </cell>
          <cell r="C117" t="str">
            <v>Público</v>
          </cell>
          <cell r="D117">
            <v>-1</v>
          </cell>
          <cell r="E117">
            <v>-1</v>
          </cell>
          <cell r="F117">
            <v>0</v>
          </cell>
          <cell r="G117">
            <v>0</v>
          </cell>
          <cell r="H117">
            <v>0</v>
          </cell>
          <cell r="I117">
            <v>0</v>
          </cell>
          <cell r="J117">
            <v>-1</v>
          </cell>
          <cell r="K117">
            <v>-1</v>
          </cell>
          <cell r="L117">
            <v>86</v>
          </cell>
          <cell r="M117">
            <v>80</v>
          </cell>
          <cell r="N117">
            <v>73</v>
          </cell>
          <cell r="O117">
            <v>49</v>
          </cell>
          <cell r="P117">
            <v>79</v>
          </cell>
          <cell r="Q117">
            <v>72</v>
          </cell>
          <cell r="R117">
            <v>73</v>
          </cell>
          <cell r="S117">
            <v>56</v>
          </cell>
          <cell r="T117">
            <v>39</v>
          </cell>
          <cell r="U117">
            <v>65</v>
          </cell>
        </row>
        <row r="118">
          <cell r="A118">
            <v>503865</v>
          </cell>
          <cell r="B118" t="str">
            <v>Escola Secundária Quinta das Palmeiras, Covilhã</v>
          </cell>
          <cell r="C118" t="str">
            <v>Público</v>
          </cell>
          <cell r="D118">
            <v>1</v>
          </cell>
          <cell r="E118">
            <v>0</v>
          </cell>
          <cell r="F118">
            <v>0</v>
          </cell>
          <cell r="G118">
            <v>0</v>
          </cell>
          <cell r="H118">
            <v>-1</v>
          </cell>
          <cell r="I118">
            <v>0</v>
          </cell>
          <cell r="J118">
            <v>1</v>
          </cell>
          <cell r="K118">
            <v>0</v>
          </cell>
          <cell r="L118">
            <v>108</v>
          </cell>
          <cell r="M118">
            <v>93</v>
          </cell>
          <cell r="N118">
            <v>96</v>
          </cell>
          <cell r="O118">
            <v>98</v>
          </cell>
          <cell r="P118">
            <v>104</v>
          </cell>
          <cell r="Q118">
            <v>100</v>
          </cell>
          <cell r="R118">
            <v>74</v>
          </cell>
          <cell r="S118">
            <v>80</v>
          </cell>
          <cell r="T118">
            <v>91</v>
          </cell>
          <cell r="U118">
            <v>97</v>
          </cell>
        </row>
        <row r="119">
          <cell r="A119">
            <v>503911</v>
          </cell>
          <cell r="B119" t="str">
            <v>Escola Secundária Frei Heitor Pinto, Covilhã</v>
          </cell>
          <cell r="C119" t="str">
            <v>Público</v>
          </cell>
          <cell r="D119">
            <v>0</v>
          </cell>
          <cell r="E119">
            <v>0</v>
          </cell>
          <cell r="F119">
            <v>0</v>
          </cell>
          <cell r="G119">
            <v>0</v>
          </cell>
          <cell r="H119">
            <v>1</v>
          </cell>
          <cell r="I119">
            <v>0</v>
          </cell>
          <cell r="J119">
            <v>-1</v>
          </cell>
          <cell r="K119">
            <v>-1</v>
          </cell>
          <cell r="L119">
            <v>61</v>
          </cell>
          <cell r="M119">
            <v>45</v>
          </cell>
          <cell r="N119">
            <v>63</v>
          </cell>
          <cell r="O119">
            <v>55</v>
          </cell>
          <cell r="P119">
            <v>73</v>
          </cell>
          <cell r="Q119">
            <v>43</v>
          </cell>
          <cell r="R119">
            <v>32</v>
          </cell>
          <cell r="S119">
            <v>54</v>
          </cell>
          <cell r="T119">
            <v>46</v>
          </cell>
          <cell r="U119">
            <v>61</v>
          </cell>
        </row>
        <row r="120">
          <cell r="A120">
            <v>504074</v>
          </cell>
          <cell r="B120" t="str">
            <v>Escola Secundária de Fundão</v>
          </cell>
          <cell r="C120" t="str">
            <v>Público</v>
          </cell>
          <cell r="D120">
            <v>0</v>
          </cell>
          <cell r="E120">
            <v>0</v>
          </cell>
          <cell r="F120">
            <v>1</v>
          </cell>
          <cell r="G120">
            <v>0</v>
          </cell>
          <cell r="H120">
            <v>1</v>
          </cell>
          <cell r="I120">
            <v>1</v>
          </cell>
          <cell r="J120">
            <v>0</v>
          </cell>
          <cell r="K120">
            <v>0</v>
          </cell>
          <cell r="L120">
            <v>113</v>
          </cell>
          <cell r="M120">
            <v>129</v>
          </cell>
          <cell r="N120">
            <v>88</v>
          </cell>
          <cell r="O120">
            <v>99</v>
          </cell>
          <cell r="P120">
            <v>99</v>
          </cell>
          <cell r="Q120">
            <v>99</v>
          </cell>
          <cell r="R120">
            <v>110</v>
          </cell>
          <cell r="S120">
            <v>81</v>
          </cell>
          <cell r="T120">
            <v>88</v>
          </cell>
          <cell r="U120">
            <v>87</v>
          </cell>
        </row>
        <row r="121">
          <cell r="A121">
            <v>504900</v>
          </cell>
          <cell r="B121" t="str">
            <v>Externato "Capitão Santiago de Carvalho"</v>
          </cell>
          <cell r="C121" t="str">
            <v>Privado</v>
          </cell>
          <cell r="D121">
            <v>0</v>
          </cell>
          <cell r="E121">
            <v>1</v>
          </cell>
          <cell r="F121">
            <v>1</v>
          </cell>
          <cell r="G121">
            <v>0</v>
          </cell>
          <cell r="H121">
            <v>0</v>
          </cell>
          <cell r="I121">
            <v>0</v>
          </cell>
          <cell r="J121">
            <v>0</v>
          </cell>
          <cell r="K121">
            <v>0</v>
          </cell>
          <cell r="L121">
            <v>13</v>
          </cell>
          <cell r="M121">
            <v>8</v>
          </cell>
          <cell r="N121">
            <v>13</v>
          </cell>
          <cell r="O121">
            <v>21</v>
          </cell>
          <cell r="P121">
            <v>20</v>
          </cell>
          <cell r="Q121">
            <v>11</v>
          </cell>
          <cell r="R121">
            <v>5</v>
          </cell>
          <cell r="S121">
            <v>10</v>
          </cell>
          <cell r="T121">
            <v>8</v>
          </cell>
          <cell r="U121">
            <v>12</v>
          </cell>
        </row>
        <row r="122">
          <cell r="A122">
            <v>505437</v>
          </cell>
          <cell r="B122" t="str">
            <v>Escola Básica e Secundária José Silvestre Ribeiro, Idanha-a-Nova</v>
          </cell>
          <cell r="C122" t="str">
            <v>Público</v>
          </cell>
          <cell r="D122">
            <v>1</v>
          </cell>
          <cell r="E122">
            <v>1</v>
          </cell>
          <cell r="F122">
            <v>0</v>
          </cell>
          <cell r="G122">
            <v>-1</v>
          </cell>
          <cell r="H122">
            <v>0</v>
          </cell>
          <cell r="I122">
            <v>0</v>
          </cell>
          <cell r="J122">
            <v>0</v>
          </cell>
          <cell r="K122">
            <v>-1</v>
          </cell>
          <cell r="L122">
            <v>17</v>
          </cell>
          <cell r="M122">
            <v>21</v>
          </cell>
          <cell r="N122">
            <v>29</v>
          </cell>
          <cell r="O122">
            <v>12</v>
          </cell>
          <cell r="P122">
            <v>17</v>
          </cell>
          <cell r="Q122">
            <v>11</v>
          </cell>
          <cell r="R122">
            <v>13</v>
          </cell>
          <cell r="S122">
            <v>21</v>
          </cell>
          <cell r="T122">
            <v>10</v>
          </cell>
          <cell r="U122">
            <v>13</v>
          </cell>
        </row>
        <row r="123">
          <cell r="A123">
            <v>506188</v>
          </cell>
          <cell r="B123" t="str">
            <v>Escola Básica e Secundária Padre António de Andrade, Oleiros</v>
          </cell>
          <cell r="C123" t="str">
            <v>Público</v>
          </cell>
          <cell r="D123">
            <v>0</v>
          </cell>
          <cell r="E123">
            <v>0</v>
          </cell>
          <cell r="F123">
            <v>-1</v>
          </cell>
          <cell r="G123">
            <v>-1</v>
          </cell>
          <cell r="H123">
            <v>0</v>
          </cell>
          <cell r="I123">
            <v>0</v>
          </cell>
          <cell r="J123">
            <v>1</v>
          </cell>
          <cell r="K123">
            <v>-1</v>
          </cell>
          <cell r="L123">
            <v>11</v>
          </cell>
          <cell r="M123">
            <v>19</v>
          </cell>
          <cell r="N123">
            <v>11</v>
          </cell>
          <cell r="O123">
            <v>14</v>
          </cell>
          <cell r="P123">
            <v>9</v>
          </cell>
          <cell r="Q123">
            <v>9</v>
          </cell>
          <cell r="R123">
            <v>12</v>
          </cell>
          <cell r="S123">
            <v>10</v>
          </cell>
          <cell r="T123">
            <v>13</v>
          </cell>
          <cell r="U123">
            <v>6</v>
          </cell>
        </row>
        <row r="124">
          <cell r="A124">
            <v>507106</v>
          </cell>
          <cell r="B124" t="str">
            <v>Escola Básica e Secundária Ribeiro Sanches, Penamacor</v>
          </cell>
          <cell r="C124" t="str">
            <v>Público</v>
          </cell>
          <cell r="D124">
            <v>0</v>
          </cell>
          <cell r="E124">
            <v>0</v>
          </cell>
          <cell r="F124">
            <v>1</v>
          </cell>
          <cell r="G124">
            <v>0</v>
          </cell>
          <cell r="H124">
            <v>0</v>
          </cell>
          <cell r="I124">
            <v>0</v>
          </cell>
          <cell r="J124">
            <v>0</v>
          </cell>
          <cell r="K124">
            <v>0</v>
          </cell>
          <cell r="L124">
            <v>16</v>
          </cell>
          <cell r="M124">
            <v>8</v>
          </cell>
          <cell r="N124">
            <v>11</v>
          </cell>
          <cell r="O124">
            <v>6</v>
          </cell>
          <cell r="P124">
            <v>11</v>
          </cell>
          <cell r="Q124">
            <v>13</v>
          </cell>
          <cell r="R124">
            <v>8</v>
          </cell>
          <cell r="S124">
            <v>9</v>
          </cell>
          <cell r="T124">
            <v>4</v>
          </cell>
          <cell r="U124">
            <v>7</v>
          </cell>
        </row>
        <row r="125">
          <cell r="A125">
            <v>508242</v>
          </cell>
          <cell r="B125" t="str">
            <v>Escola Básica e Secundária Pedro da Fonseca, Proença-a-Nova</v>
          </cell>
          <cell r="C125" t="str">
            <v>Público</v>
          </cell>
          <cell r="D125">
            <v>-1</v>
          </cell>
          <cell r="E125">
            <v>0</v>
          </cell>
          <cell r="F125">
            <v>0</v>
          </cell>
          <cell r="G125">
            <v>-1</v>
          </cell>
          <cell r="H125">
            <v>0</v>
          </cell>
          <cell r="I125">
            <v>-1</v>
          </cell>
          <cell r="J125">
            <v>-1</v>
          </cell>
          <cell r="K125">
            <v>-1</v>
          </cell>
          <cell r="L125">
            <v>39</v>
          </cell>
          <cell r="M125">
            <v>42</v>
          </cell>
          <cell r="N125">
            <v>48</v>
          </cell>
          <cell r="O125">
            <v>34</v>
          </cell>
          <cell r="P125">
            <v>43</v>
          </cell>
          <cell r="Q125">
            <v>37</v>
          </cell>
          <cell r="R125">
            <v>36</v>
          </cell>
          <cell r="S125">
            <v>44</v>
          </cell>
          <cell r="T125">
            <v>26</v>
          </cell>
          <cell r="U125">
            <v>40</v>
          </cell>
        </row>
        <row r="126">
          <cell r="A126">
            <v>508983</v>
          </cell>
          <cell r="B126" t="str">
            <v>Instituto de S.Tiago - Cooperativa de Ensino, CRL</v>
          </cell>
          <cell r="C126" t="str">
            <v>Privado</v>
          </cell>
          <cell r="D126">
            <v>-1</v>
          </cell>
          <cell r="E126">
            <v>-1</v>
          </cell>
          <cell r="F126">
            <v>0</v>
          </cell>
          <cell r="G126">
            <v>1</v>
          </cell>
          <cell r="H126">
            <v>-1</v>
          </cell>
          <cell r="I126">
            <v>0</v>
          </cell>
          <cell r="J126">
            <v>0</v>
          </cell>
          <cell r="K126">
            <v>0</v>
          </cell>
          <cell r="L126">
            <v>9</v>
          </cell>
          <cell r="M126">
            <v>12</v>
          </cell>
          <cell r="N126">
            <v>5</v>
          </cell>
          <cell r="O126">
            <v>8</v>
          </cell>
          <cell r="P126">
            <v>11</v>
          </cell>
          <cell r="Q126">
            <v>7</v>
          </cell>
          <cell r="R126">
            <v>11</v>
          </cell>
          <cell r="S126">
            <v>4</v>
          </cell>
          <cell r="T126">
            <v>8</v>
          </cell>
          <cell r="U126">
            <v>9</v>
          </cell>
        </row>
        <row r="127">
          <cell r="A127">
            <v>509151</v>
          </cell>
          <cell r="B127" t="str">
            <v>Instituto "Vaz Serra"</v>
          </cell>
          <cell r="C127" t="str">
            <v>Privado</v>
          </cell>
          <cell r="D127">
            <v>-1</v>
          </cell>
          <cell r="E127">
            <v>0</v>
          </cell>
          <cell r="F127">
            <v>0</v>
          </cell>
          <cell r="G127">
            <v>0</v>
          </cell>
          <cell r="H127">
            <v>0</v>
          </cell>
          <cell r="I127">
            <v>0</v>
          </cell>
          <cell r="J127">
            <v>0</v>
          </cell>
          <cell r="K127">
            <v>0</v>
          </cell>
          <cell r="L127">
            <v>6</v>
          </cell>
          <cell r="M127">
            <v>14</v>
          </cell>
          <cell r="N127">
            <v>24</v>
          </cell>
          <cell r="O127">
            <v>17</v>
          </cell>
          <cell r="P127">
            <v>13</v>
          </cell>
          <cell r="Q127">
            <v>4</v>
          </cell>
          <cell r="R127">
            <v>11</v>
          </cell>
          <cell r="S127">
            <v>24</v>
          </cell>
          <cell r="T127">
            <v>15</v>
          </cell>
          <cell r="U127">
            <v>13</v>
          </cell>
        </row>
        <row r="128">
          <cell r="A128">
            <v>509302</v>
          </cell>
          <cell r="B128" t="str">
            <v>Escola Secundária de Sertã</v>
          </cell>
          <cell r="C128" t="str">
            <v>Público</v>
          </cell>
          <cell r="D128">
            <v>0</v>
          </cell>
          <cell r="E128">
            <v>0</v>
          </cell>
          <cell r="F128">
            <v>0</v>
          </cell>
          <cell r="G128">
            <v>0</v>
          </cell>
          <cell r="H128">
            <v>0</v>
          </cell>
          <cell r="I128">
            <v>-1</v>
          </cell>
          <cell r="J128">
            <v>-1</v>
          </cell>
          <cell r="K128">
            <v>0</v>
          </cell>
          <cell r="L128">
            <v>67</v>
          </cell>
          <cell r="M128">
            <v>74</v>
          </cell>
          <cell r="N128">
            <v>73</v>
          </cell>
          <cell r="O128">
            <v>69</v>
          </cell>
          <cell r="P128">
            <v>71</v>
          </cell>
          <cell r="Q128">
            <v>59</v>
          </cell>
          <cell r="R128">
            <v>65</v>
          </cell>
          <cell r="S128">
            <v>60</v>
          </cell>
          <cell r="T128">
            <v>52</v>
          </cell>
          <cell r="U128">
            <v>61</v>
          </cell>
        </row>
        <row r="129">
          <cell r="A129">
            <v>510409</v>
          </cell>
          <cell r="B129" t="str">
            <v>Escola Básica e Secundária do Centro de Portugal, Vila de Rei</v>
          </cell>
          <cell r="C129" t="str">
            <v>Público</v>
          </cell>
          <cell r="D129">
            <v>0</v>
          </cell>
          <cell r="E129">
            <v>0</v>
          </cell>
          <cell r="F129">
            <v>-1</v>
          </cell>
          <cell r="G129">
            <v>-1</v>
          </cell>
          <cell r="H129">
            <v>0</v>
          </cell>
          <cell r="I129">
            <v>0</v>
          </cell>
          <cell r="J129">
            <v>1</v>
          </cell>
          <cell r="K129">
            <v>1</v>
          </cell>
          <cell r="L129">
            <v>0</v>
          </cell>
          <cell r="M129">
            <v>0</v>
          </cell>
          <cell r="N129">
            <v>0</v>
          </cell>
          <cell r="O129">
            <v>9</v>
          </cell>
          <cell r="P129">
            <v>5</v>
          </cell>
          <cell r="Q129">
            <v>0</v>
          </cell>
          <cell r="R129">
            <v>0</v>
          </cell>
          <cell r="S129">
            <v>0</v>
          </cell>
          <cell r="T129">
            <v>9</v>
          </cell>
          <cell r="U129">
            <v>4</v>
          </cell>
        </row>
        <row r="130">
          <cell r="A130">
            <v>601774</v>
          </cell>
          <cell r="B130" t="str">
            <v>Escola Secundária de Arganil</v>
          </cell>
          <cell r="C130" t="str">
            <v>Público</v>
          </cell>
          <cell r="D130">
            <v>-1</v>
          </cell>
          <cell r="E130">
            <v>0</v>
          </cell>
          <cell r="F130">
            <v>1</v>
          </cell>
          <cell r="G130">
            <v>1</v>
          </cell>
          <cell r="H130">
            <v>-1</v>
          </cell>
          <cell r="I130">
            <v>1</v>
          </cell>
          <cell r="J130">
            <v>1</v>
          </cell>
          <cell r="K130">
            <v>1</v>
          </cell>
          <cell r="L130">
            <v>43</v>
          </cell>
          <cell r="M130">
            <v>51</v>
          </cell>
          <cell r="N130">
            <v>55</v>
          </cell>
          <cell r="O130">
            <v>40</v>
          </cell>
          <cell r="P130">
            <v>48</v>
          </cell>
          <cell r="Q130">
            <v>35</v>
          </cell>
          <cell r="R130">
            <v>41</v>
          </cell>
          <cell r="S130">
            <v>50</v>
          </cell>
          <cell r="T130">
            <v>32</v>
          </cell>
          <cell r="U130">
            <v>38</v>
          </cell>
        </row>
        <row r="131">
          <cell r="A131">
            <v>602804</v>
          </cell>
          <cell r="B131" t="str">
            <v>Escola Secundária de Cantanhede</v>
          </cell>
          <cell r="C131" t="str">
            <v>Público</v>
          </cell>
          <cell r="D131">
            <v>0</v>
          </cell>
          <cell r="E131">
            <v>1</v>
          </cell>
          <cell r="F131">
            <v>0</v>
          </cell>
          <cell r="G131">
            <v>-1</v>
          </cell>
          <cell r="H131">
            <v>-1</v>
          </cell>
          <cell r="I131">
            <v>0</v>
          </cell>
          <cell r="J131">
            <v>0</v>
          </cell>
          <cell r="K131">
            <v>-1</v>
          </cell>
          <cell r="L131">
            <v>132</v>
          </cell>
          <cell r="M131">
            <v>135</v>
          </cell>
          <cell r="N131">
            <v>139</v>
          </cell>
          <cell r="O131">
            <v>164</v>
          </cell>
          <cell r="P131">
            <v>151</v>
          </cell>
          <cell r="Q131">
            <v>115</v>
          </cell>
          <cell r="R131">
            <v>109</v>
          </cell>
          <cell r="S131">
            <v>118</v>
          </cell>
          <cell r="T131">
            <v>139</v>
          </cell>
          <cell r="U131">
            <v>119</v>
          </cell>
        </row>
        <row r="132">
          <cell r="A132">
            <v>602859</v>
          </cell>
          <cell r="B132" t="str">
            <v>Centro de Estudos Educativos de Ançã</v>
          </cell>
          <cell r="C132" t="str">
            <v>Privado</v>
          </cell>
          <cell r="D132">
            <v>1</v>
          </cell>
          <cell r="E132">
            <v>1</v>
          </cell>
          <cell r="F132">
            <v>0</v>
          </cell>
          <cell r="G132">
            <v>1</v>
          </cell>
          <cell r="H132">
            <v>-1</v>
          </cell>
          <cell r="I132">
            <v>0</v>
          </cell>
          <cell r="J132">
            <v>0</v>
          </cell>
          <cell r="K132">
            <v>0</v>
          </cell>
          <cell r="L132">
            <v>46</v>
          </cell>
          <cell r="M132">
            <v>39</v>
          </cell>
          <cell r="N132">
            <v>48</v>
          </cell>
          <cell r="O132">
            <v>24</v>
          </cell>
          <cell r="P132">
            <v>32</v>
          </cell>
          <cell r="Q132">
            <v>40</v>
          </cell>
          <cell r="R132">
            <v>36</v>
          </cell>
          <cell r="S132">
            <v>41</v>
          </cell>
          <cell r="T132">
            <v>20</v>
          </cell>
          <cell r="U132">
            <v>23</v>
          </cell>
        </row>
        <row r="133">
          <cell r="A133">
            <v>603176</v>
          </cell>
          <cell r="B133" t="str">
            <v>Colégio de São Martinho</v>
          </cell>
          <cell r="C133" t="str">
            <v>Privado</v>
          </cell>
          <cell r="D133">
            <v>0</v>
          </cell>
          <cell r="E133">
            <v>1</v>
          </cell>
          <cell r="F133">
            <v>1</v>
          </cell>
          <cell r="G133">
            <v>0</v>
          </cell>
          <cell r="H133">
            <v>0</v>
          </cell>
          <cell r="I133">
            <v>0</v>
          </cell>
          <cell r="J133">
            <v>0</v>
          </cell>
          <cell r="K133">
            <v>0</v>
          </cell>
          <cell r="L133">
            <v>17</v>
          </cell>
          <cell r="M133">
            <v>16</v>
          </cell>
          <cell r="N133">
            <v>21</v>
          </cell>
          <cell r="O133">
            <v>10</v>
          </cell>
          <cell r="P133">
            <v>22</v>
          </cell>
          <cell r="Q133">
            <v>14</v>
          </cell>
          <cell r="R133">
            <v>13</v>
          </cell>
          <cell r="S133">
            <v>18</v>
          </cell>
          <cell r="T133">
            <v>10</v>
          </cell>
          <cell r="U133">
            <v>20</v>
          </cell>
        </row>
        <row r="134">
          <cell r="A134">
            <v>603211</v>
          </cell>
          <cell r="B134" t="str">
            <v>Escola Secundária Avelar Brotero, Coimbra</v>
          </cell>
          <cell r="C134" t="str">
            <v>Público</v>
          </cell>
          <cell r="D134">
            <v>0</v>
          </cell>
          <cell r="E134">
            <v>-1</v>
          </cell>
          <cell r="F134">
            <v>-1</v>
          </cell>
          <cell r="G134">
            <v>-1</v>
          </cell>
          <cell r="H134">
            <v>-1</v>
          </cell>
          <cell r="I134">
            <v>0</v>
          </cell>
          <cell r="J134">
            <v>1</v>
          </cell>
          <cell r="K134">
            <v>-1</v>
          </cell>
          <cell r="L134">
            <v>202</v>
          </cell>
          <cell r="M134">
            <v>213</v>
          </cell>
          <cell r="N134">
            <v>212</v>
          </cell>
          <cell r="O134">
            <v>227</v>
          </cell>
          <cell r="P134">
            <v>188</v>
          </cell>
          <cell r="Q134">
            <v>169</v>
          </cell>
          <cell r="R134">
            <v>167</v>
          </cell>
          <cell r="S134">
            <v>162</v>
          </cell>
          <cell r="T134">
            <v>189</v>
          </cell>
          <cell r="U134">
            <v>143</v>
          </cell>
        </row>
        <row r="135">
          <cell r="A135">
            <v>603271</v>
          </cell>
          <cell r="B135" t="str">
            <v>Escola Secundária Jaime Cortesão, Coimbra</v>
          </cell>
          <cell r="C135" t="str">
            <v>Público</v>
          </cell>
          <cell r="D135">
            <v>1</v>
          </cell>
          <cell r="E135">
            <v>1</v>
          </cell>
          <cell r="F135">
            <v>1</v>
          </cell>
          <cell r="G135">
            <v>0</v>
          </cell>
          <cell r="H135">
            <v>0</v>
          </cell>
          <cell r="I135">
            <v>-1</v>
          </cell>
          <cell r="J135">
            <v>-1</v>
          </cell>
          <cell r="K135">
            <v>-1</v>
          </cell>
          <cell r="L135">
            <v>53</v>
          </cell>
          <cell r="M135">
            <v>46</v>
          </cell>
          <cell r="N135">
            <v>44</v>
          </cell>
          <cell r="O135">
            <v>34</v>
          </cell>
          <cell r="P135">
            <v>46</v>
          </cell>
          <cell r="Q135">
            <v>39</v>
          </cell>
          <cell r="R135">
            <v>32</v>
          </cell>
          <cell r="S135">
            <v>27</v>
          </cell>
          <cell r="T135">
            <v>32</v>
          </cell>
          <cell r="U135">
            <v>31</v>
          </cell>
        </row>
        <row r="136">
          <cell r="A136">
            <v>603332</v>
          </cell>
          <cell r="B136" t="str">
            <v>Colégio da Rainha Stª Isabel</v>
          </cell>
          <cell r="C136" t="str">
            <v>Privado</v>
          </cell>
          <cell r="D136">
            <v>-1</v>
          </cell>
          <cell r="E136">
            <v>-1</v>
          </cell>
          <cell r="F136">
            <v>0</v>
          </cell>
          <cell r="G136">
            <v>-1</v>
          </cell>
          <cell r="H136">
            <v>1</v>
          </cell>
          <cell r="I136">
            <v>1</v>
          </cell>
          <cell r="J136">
            <v>1</v>
          </cell>
          <cell r="K136">
            <v>1</v>
          </cell>
          <cell r="L136">
            <v>91</v>
          </cell>
          <cell r="M136">
            <v>75</v>
          </cell>
          <cell r="N136">
            <v>86</v>
          </cell>
          <cell r="O136">
            <v>94</v>
          </cell>
          <cell r="P136">
            <v>101</v>
          </cell>
          <cell r="Q136">
            <v>86</v>
          </cell>
          <cell r="R136">
            <v>75</v>
          </cell>
          <cell r="S136">
            <v>83</v>
          </cell>
          <cell r="T136">
            <v>88</v>
          </cell>
          <cell r="U136">
            <v>97</v>
          </cell>
        </row>
        <row r="137">
          <cell r="A137">
            <v>603405</v>
          </cell>
          <cell r="B137" t="str">
            <v>Escola Básica e Secundária Quinta das Flores, Coimbra</v>
          </cell>
          <cell r="C137" t="str">
            <v>Público</v>
          </cell>
          <cell r="D137">
            <v>0</v>
          </cell>
          <cell r="E137">
            <v>-1</v>
          </cell>
          <cell r="F137">
            <v>-1</v>
          </cell>
          <cell r="G137">
            <v>0</v>
          </cell>
          <cell r="H137">
            <v>0</v>
          </cell>
          <cell r="I137">
            <v>0</v>
          </cell>
          <cell r="J137">
            <v>0</v>
          </cell>
          <cell r="K137">
            <v>-1</v>
          </cell>
          <cell r="L137">
            <v>136</v>
          </cell>
          <cell r="M137">
            <v>136</v>
          </cell>
          <cell r="N137">
            <v>160</v>
          </cell>
          <cell r="O137">
            <v>151</v>
          </cell>
          <cell r="P137">
            <v>154</v>
          </cell>
          <cell r="Q137">
            <v>101</v>
          </cell>
          <cell r="R137">
            <v>99</v>
          </cell>
          <cell r="S137">
            <v>121</v>
          </cell>
          <cell r="T137">
            <v>123</v>
          </cell>
          <cell r="U137">
            <v>129</v>
          </cell>
        </row>
        <row r="138">
          <cell r="A138">
            <v>603425</v>
          </cell>
          <cell r="B138" t="str">
            <v>Instituto Educativo de Souselas</v>
          </cell>
          <cell r="C138" t="str">
            <v>Privado</v>
          </cell>
          <cell r="D138">
            <v>0</v>
          </cell>
          <cell r="E138">
            <v>1</v>
          </cell>
          <cell r="F138">
            <v>1</v>
          </cell>
          <cell r="G138">
            <v>0</v>
          </cell>
          <cell r="H138">
            <v>1</v>
          </cell>
          <cell r="I138">
            <v>0</v>
          </cell>
          <cell r="J138">
            <v>1</v>
          </cell>
          <cell r="K138">
            <v>1</v>
          </cell>
          <cell r="L138">
            <v>21</v>
          </cell>
          <cell r="M138">
            <v>23</v>
          </cell>
          <cell r="N138">
            <v>27</v>
          </cell>
          <cell r="O138">
            <v>13</v>
          </cell>
          <cell r="P138">
            <v>25</v>
          </cell>
          <cell r="Q138">
            <v>20</v>
          </cell>
          <cell r="R138">
            <v>22</v>
          </cell>
          <cell r="S138">
            <v>24</v>
          </cell>
          <cell r="T138">
            <v>13</v>
          </cell>
          <cell r="U138">
            <v>23</v>
          </cell>
        </row>
        <row r="139">
          <cell r="A139">
            <v>603511</v>
          </cell>
          <cell r="B139" t="str">
            <v>Escola Secundária Infanta D. Maria, Coimbra</v>
          </cell>
          <cell r="C139" t="str">
            <v>Público</v>
          </cell>
          <cell r="D139">
            <v>1</v>
          </cell>
          <cell r="E139">
            <v>0</v>
          </cell>
          <cell r="F139">
            <v>-1</v>
          </cell>
          <cell r="G139">
            <v>-1</v>
          </cell>
          <cell r="H139">
            <v>0</v>
          </cell>
          <cell r="I139">
            <v>0</v>
          </cell>
          <cell r="J139">
            <v>0</v>
          </cell>
          <cell r="K139">
            <v>0</v>
          </cell>
          <cell r="L139">
            <v>162</v>
          </cell>
          <cell r="M139">
            <v>194</v>
          </cell>
          <cell r="N139">
            <v>181</v>
          </cell>
          <cell r="O139">
            <v>209</v>
          </cell>
          <cell r="P139">
            <v>192</v>
          </cell>
          <cell r="Q139">
            <v>154</v>
          </cell>
          <cell r="R139">
            <v>181</v>
          </cell>
          <cell r="S139">
            <v>161</v>
          </cell>
          <cell r="T139">
            <v>196</v>
          </cell>
          <cell r="U139">
            <v>168</v>
          </cell>
        </row>
        <row r="140">
          <cell r="A140">
            <v>603582</v>
          </cell>
          <cell r="B140" t="str">
            <v>Escola Secundária D. Duarte, Coimbra</v>
          </cell>
          <cell r="C140" t="str">
            <v>Público</v>
          </cell>
          <cell r="D140">
            <v>0</v>
          </cell>
          <cell r="E140">
            <v>0</v>
          </cell>
          <cell r="F140">
            <v>0</v>
          </cell>
          <cell r="G140">
            <v>0</v>
          </cell>
          <cell r="H140">
            <v>0</v>
          </cell>
          <cell r="I140">
            <v>0</v>
          </cell>
          <cell r="J140">
            <v>0</v>
          </cell>
          <cell r="K140">
            <v>0</v>
          </cell>
          <cell r="L140">
            <v>58</v>
          </cell>
          <cell r="M140">
            <v>70</v>
          </cell>
          <cell r="N140">
            <v>49</v>
          </cell>
          <cell r="O140">
            <v>50</v>
          </cell>
          <cell r="P140">
            <v>56</v>
          </cell>
          <cell r="Q140">
            <v>41</v>
          </cell>
          <cell r="R140">
            <v>57</v>
          </cell>
          <cell r="S140">
            <v>30</v>
          </cell>
          <cell r="T140">
            <v>34</v>
          </cell>
          <cell r="U140">
            <v>41</v>
          </cell>
        </row>
        <row r="141">
          <cell r="A141">
            <v>603668</v>
          </cell>
          <cell r="B141" t="str">
            <v>Colégio Apostólico da Imaculada Conceição</v>
          </cell>
          <cell r="C141" t="str">
            <v>Privado</v>
          </cell>
          <cell r="D141">
            <v>-1</v>
          </cell>
          <cell r="E141">
            <v>0</v>
          </cell>
          <cell r="F141">
            <v>0</v>
          </cell>
          <cell r="G141">
            <v>0</v>
          </cell>
          <cell r="H141">
            <v>0</v>
          </cell>
          <cell r="I141">
            <v>1</v>
          </cell>
          <cell r="J141">
            <v>0</v>
          </cell>
          <cell r="K141">
            <v>-1</v>
          </cell>
          <cell r="L141">
            <v>56</v>
          </cell>
          <cell r="M141">
            <v>58</v>
          </cell>
          <cell r="N141">
            <v>45</v>
          </cell>
          <cell r="O141">
            <v>57</v>
          </cell>
          <cell r="P141">
            <v>50</v>
          </cell>
          <cell r="Q141">
            <v>49</v>
          </cell>
          <cell r="R141">
            <v>49</v>
          </cell>
          <cell r="S141">
            <v>38</v>
          </cell>
          <cell r="T141">
            <v>53</v>
          </cell>
          <cell r="U141">
            <v>42</v>
          </cell>
        </row>
        <row r="142">
          <cell r="A142">
            <v>603760</v>
          </cell>
          <cell r="B142" t="str">
            <v>Instituto de Almalaguês</v>
          </cell>
          <cell r="C142" t="str">
            <v>Privado</v>
          </cell>
          <cell r="D142">
            <v>-1</v>
          </cell>
          <cell r="E142">
            <v>0</v>
          </cell>
          <cell r="F142">
            <v>0</v>
          </cell>
          <cell r="G142">
            <v>-1</v>
          </cell>
          <cell r="H142">
            <v>0</v>
          </cell>
          <cell r="I142">
            <v>-1</v>
          </cell>
          <cell r="J142">
            <v>0</v>
          </cell>
          <cell r="K142">
            <v>0</v>
          </cell>
          <cell r="L142">
            <v>14</v>
          </cell>
          <cell r="M142">
            <v>13</v>
          </cell>
          <cell r="N142">
            <v>19</v>
          </cell>
          <cell r="O142">
            <v>5</v>
          </cell>
          <cell r="P142">
            <v>14</v>
          </cell>
          <cell r="Q142">
            <v>14</v>
          </cell>
          <cell r="R142">
            <v>12</v>
          </cell>
          <cell r="S142">
            <v>16</v>
          </cell>
          <cell r="T142">
            <v>4</v>
          </cell>
          <cell r="U142">
            <v>10</v>
          </cell>
        </row>
        <row r="143">
          <cell r="A143">
            <v>603779</v>
          </cell>
          <cell r="B143" t="str">
            <v>Escola Secundária D. Dinis, Coimbra</v>
          </cell>
          <cell r="C143" t="str">
            <v>Público</v>
          </cell>
          <cell r="D143">
            <v>0</v>
          </cell>
          <cell r="E143">
            <v>0</v>
          </cell>
          <cell r="F143">
            <v>0</v>
          </cell>
          <cell r="G143">
            <v>0</v>
          </cell>
          <cell r="H143">
            <v>0</v>
          </cell>
          <cell r="I143">
            <v>1</v>
          </cell>
          <cell r="J143">
            <v>1</v>
          </cell>
          <cell r="K143">
            <v>0</v>
          </cell>
          <cell r="L143">
            <v>42</v>
          </cell>
          <cell r="M143">
            <v>52</v>
          </cell>
          <cell r="N143">
            <v>51</v>
          </cell>
          <cell r="O143">
            <v>37</v>
          </cell>
          <cell r="P143">
            <v>37</v>
          </cell>
          <cell r="Q143">
            <v>40</v>
          </cell>
          <cell r="R143">
            <v>39</v>
          </cell>
          <cell r="S143">
            <v>40</v>
          </cell>
          <cell r="T143">
            <v>29</v>
          </cell>
          <cell r="U143">
            <v>33</v>
          </cell>
        </row>
        <row r="144">
          <cell r="A144">
            <v>603872</v>
          </cell>
          <cell r="B144" t="str">
            <v>Escola Secundária José Falcão, Coimbra</v>
          </cell>
          <cell r="C144" t="str">
            <v>Público</v>
          </cell>
          <cell r="D144">
            <v>0</v>
          </cell>
          <cell r="E144">
            <v>0</v>
          </cell>
          <cell r="F144">
            <v>-1</v>
          </cell>
          <cell r="G144">
            <v>-1</v>
          </cell>
          <cell r="H144">
            <v>0</v>
          </cell>
          <cell r="I144">
            <v>0</v>
          </cell>
          <cell r="J144">
            <v>0</v>
          </cell>
          <cell r="K144">
            <v>0</v>
          </cell>
          <cell r="L144">
            <v>146</v>
          </cell>
          <cell r="M144">
            <v>168</v>
          </cell>
          <cell r="N144">
            <v>192</v>
          </cell>
          <cell r="O144">
            <v>169</v>
          </cell>
          <cell r="P144">
            <v>188</v>
          </cell>
          <cell r="Q144">
            <v>129</v>
          </cell>
          <cell r="R144">
            <v>149</v>
          </cell>
          <cell r="S144">
            <v>168</v>
          </cell>
          <cell r="T144">
            <v>142</v>
          </cell>
          <cell r="U144">
            <v>150</v>
          </cell>
        </row>
        <row r="145">
          <cell r="A145">
            <v>603954</v>
          </cell>
          <cell r="B145" t="str">
            <v>Colégio de S. Teotónio</v>
          </cell>
          <cell r="C145" t="str">
            <v>Privado</v>
          </cell>
          <cell r="D145">
            <v>-1</v>
          </cell>
          <cell r="E145">
            <v>0</v>
          </cell>
          <cell r="F145">
            <v>0</v>
          </cell>
          <cell r="G145">
            <v>-1</v>
          </cell>
          <cell r="H145">
            <v>0</v>
          </cell>
          <cell r="I145">
            <v>1</v>
          </cell>
          <cell r="J145">
            <v>0</v>
          </cell>
          <cell r="K145">
            <v>0</v>
          </cell>
          <cell r="L145">
            <v>23</v>
          </cell>
          <cell r="M145">
            <v>28</v>
          </cell>
          <cell r="N145">
            <v>24</v>
          </cell>
          <cell r="O145">
            <v>25</v>
          </cell>
          <cell r="P145">
            <v>18</v>
          </cell>
          <cell r="Q145">
            <v>17</v>
          </cell>
          <cell r="R145">
            <v>26</v>
          </cell>
          <cell r="S145">
            <v>19</v>
          </cell>
          <cell r="T145">
            <v>21</v>
          </cell>
          <cell r="U145">
            <v>14</v>
          </cell>
        </row>
        <row r="146">
          <cell r="A146">
            <v>604191</v>
          </cell>
          <cell r="B146" t="str">
            <v>Escola Secundária Fernando Namora, Condeixa-a-Nova</v>
          </cell>
          <cell r="C146" t="str">
            <v>Público</v>
          </cell>
          <cell r="D146">
            <v>0</v>
          </cell>
          <cell r="E146">
            <v>-1</v>
          </cell>
          <cell r="F146">
            <v>0</v>
          </cell>
          <cell r="G146">
            <v>1</v>
          </cell>
          <cell r="H146">
            <v>0</v>
          </cell>
          <cell r="I146">
            <v>-1</v>
          </cell>
          <cell r="J146">
            <v>-1</v>
          </cell>
          <cell r="K146">
            <v>0</v>
          </cell>
          <cell r="L146">
            <v>43</v>
          </cell>
          <cell r="M146">
            <v>44</v>
          </cell>
          <cell r="N146">
            <v>31</v>
          </cell>
          <cell r="O146">
            <v>48</v>
          </cell>
          <cell r="P146">
            <v>30</v>
          </cell>
          <cell r="Q146">
            <v>38</v>
          </cell>
          <cell r="R146">
            <v>33</v>
          </cell>
          <cell r="S146">
            <v>21</v>
          </cell>
          <cell r="T146">
            <v>39</v>
          </cell>
          <cell r="U146">
            <v>25</v>
          </cell>
        </row>
        <row r="147">
          <cell r="A147">
            <v>605319</v>
          </cell>
          <cell r="B147" t="str">
            <v>Escola Secundária Cristina Torres, Figueira da Foz</v>
          </cell>
          <cell r="C147" t="str">
            <v>Público</v>
          </cell>
          <cell r="D147">
            <v>-1</v>
          </cell>
          <cell r="E147">
            <v>0</v>
          </cell>
          <cell r="F147">
            <v>0</v>
          </cell>
          <cell r="G147">
            <v>-1</v>
          </cell>
          <cell r="H147">
            <v>1</v>
          </cell>
          <cell r="I147">
            <v>1</v>
          </cell>
          <cell r="J147">
            <v>1</v>
          </cell>
          <cell r="K147">
            <v>1</v>
          </cell>
          <cell r="L147">
            <v>82</v>
          </cell>
          <cell r="M147">
            <v>82</v>
          </cell>
          <cell r="N147">
            <v>113</v>
          </cell>
          <cell r="O147">
            <v>85</v>
          </cell>
          <cell r="P147">
            <v>98</v>
          </cell>
          <cell r="Q147">
            <v>72</v>
          </cell>
          <cell r="R147">
            <v>69</v>
          </cell>
          <cell r="S147">
            <v>96</v>
          </cell>
          <cell r="T147">
            <v>76</v>
          </cell>
          <cell r="U147">
            <v>69</v>
          </cell>
        </row>
        <row r="148">
          <cell r="A148">
            <v>605462</v>
          </cell>
          <cell r="B148" t="str">
            <v>Escola Secundária Dr. Joaquim de Carvalho, Figueira da Foz</v>
          </cell>
          <cell r="C148" t="str">
            <v>Público</v>
          </cell>
          <cell r="D148">
            <v>-1</v>
          </cell>
          <cell r="E148">
            <v>-1</v>
          </cell>
          <cell r="F148">
            <v>-1</v>
          </cell>
          <cell r="G148">
            <v>-1</v>
          </cell>
          <cell r="H148">
            <v>0</v>
          </cell>
          <cell r="I148">
            <v>1</v>
          </cell>
          <cell r="J148">
            <v>1</v>
          </cell>
          <cell r="K148">
            <v>1</v>
          </cell>
          <cell r="L148">
            <v>182</v>
          </cell>
          <cell r="M148">
            <v>171</v>
          </cell>
          <cell r="N148">
            <v>139</v>
          </cell>
          <cell r="O148">
            <v>180</v>
          </cell>
          <cell r="P148">
            <v>201</v>
          </cell>
          <cell r="Q148">
            <v>153</v>
          </cell>
          <cell r="R148">
            <v>153</v>
          </cell>
          <cell r="S148">
            <v>127</v>
          </cell>
          <cell r="T148">
            <v>150</v>
          </cell>
          <cell r="U148">
            <v>180</v>
          </cell>
        </row>
        <row r="149">
          <cell r="A149">
            <v>605976</v>
          </cell>
          <cell r="B149" t="str">
            <v>Escola Secundária Dr. Bernardino Machado, Figueira da Foz</v>
          </cell>
          <cell r="C149" t="str">
            <v>Público</v>
          </cell>
          <cell r="D149">
            <v>-1</v>
          </cell>
          <cell r="E149">
            <v>0</v>
          </cell>
          <cell r="F149">
            <v>0</v>
          </cell>
          <cell r="G149">
            <v>1</v>
          </cell>
          <cell r="H149">
            <v>0</v>
          </cell>
          <cell r="I149">
            <v>0</v>
          </cell>
          <cell r="J149">
            <v>0</v>
          </cell>
          <cell r="K149">
            <v>0</v>
          </cell>
          <cell r="L149">
            <v>38</v>
          </cell>
          <cell r="M149">
            <v>28</v>
          </cell>
          <cell r="N149">
            <v>41</v>
          </cell>
          <cell r="O149">
            <v>24</v>
          </cell>
          <cell r="P149">
            <v>26</v>
          </cell>
          <cell r="Q149">
            <v>24</v>
          </cell>
          <cell r="R149">
            <v>25</v>
          </cell>
          <cell r="S149">
            <v>29</v>
          </cell>
          <cell r="T149">
            <v>16</v>
          </cell>
          <cell r="U149">
            <v>24</v>
          </cell>
        </row>
        <row r="150">
          <cell r="A150">
            <v>607473</v>
          </cell>
          <cell r="B150" t="str">
            <v>Escola Secundária de Lousã</v>
          </cell>
          <cell r="C150" t="str">
            <v>Público</v>
          </cell>
          <cell r="D150">
            <v>-1</v>
          </cell>
          <cell r="E150">
            <v>-1</v>
          </cell>
          <cell r="F150">
            <v>-1</v>
          </cell>
          <cell r="G150">
            <v>-1</v>
          </cell>
          <cell r="H150">
            <v>1</v>
          </cell>
          <cell r="I150">
            <v>0</v>
          </cell>
          <cell r="J150">
            <v>0</v>
          </cell>
          <cell r="K150">
            <v>0</v>
          </cell>
          <cell r="L150">
            <v>78</v>
          </cell>
          <cell r="M150">
            <v>54</v>
          </cell>
          <cell r="N150">
            <v>86</v>
          </cell>
          <cell r="O150">
            <v>86</v>
          </cell>
          <cell r="P150">
            <v>46</v>
          </cell>
          <cell r="Q150">
            <v>59</v>
          </cell>
          <cell r="R150">
            <v>43</v>
          </cell>
          <cell r="S150">
            <v>61</v>
          </cell>
          <cell r="T150">
            <v>63</v>
          </cell>
          <cell r="U150">
            <v>31</v>
          </cell>
        </row>
        <row r="151">
          <cell r="A151">
            <v>608447</v>
          </cell>
          <cell r="B151" t="str">
            <v>Escola Secundária Dr.ª Maria Cândida, Mira</v>
          </cell>
          <cell r="C151" t="str">
            <v>Público</v>
          </cell>
          <cell r="D151">
            <v>0</v>
          </cell>
          <cell r="E151">
            <v>0</v>
          </cell>
          <cell r="F151">
            <v>0</v>
          </cell>
          <cell r="G151">
            <v>0</v>
          </cell>
          <cell r="H151">
            <v>1</v>
          </cell>
          <cell r="I151">
            <v>0</v>
          </cell>
          <cell r="J151">
            <v>0</v>
          </cell>
          <cell r="K151">
            <v>1</v>
          </cell>
          <cell r="L151">
            <v>32</v>
          </cell>
          <cell r="M151">
            <v>38</v>
          </cell>
          <cell r="N151">
            <v>51</v>
          </cell>
          <cell r="O151">
            <v>49</v>
          </cell>
          <cell r="P151">
            <v>65</v>
          </cell>
          <cell r="Q151">
            <v>29</v>
          </cell>
          <cell r="R151">
            <v>35</v>
          </cell>
          <cell r="S151">
            <v>48</v>
          </cell>
          <cell r="T151">
            <v>40</v>
          </cell>
          <cell r="U151">
            <v>54</v>
          </cell>
        </row>
        <row r="152">
          <cell r="A152">
            <v>609579</v>
          </cell>
          <cell r="B152" t="str">
            <v>Escola Básica e Secundária José Falcão, Miranda do Corvo</v>
          </cell>
          <cell r="C152" t="str">
            <v>Público</v>
          </cell>
          <cell r="D152">
            <v>0</v>
          </cell>
          <cell r="E152">
            <v>-1</v>
          </cell>
          <cell r="F152">
            <v>-1</v>
          </cell>
          <cell r="G152">
            <v>-1</v>
          </cell>
          <cell r="H152">
            <v>0</v>
          </cell>
          <cell r="I152">
            <v>-1</v>
          </cell>
          <cell r="J152">
            <v>-1</v>
          </cell>
          <cell r="K152">
            <v>-1</v>
          </cell>
          <cell r="L152">
            <v>22</v>
          </cell>
          <cell r="M152">
            <v>29</v>
          </cell>
          <cell r="N152">
            <v>41</v>
          </cell>
          <cell r="O152">
            <v>52</v>
          </cell>
          <cell r="P152">
            <v>53</v>
          </cell>
          <cell r="Q152">
            <v>18</v>
          </cell>
          <cell r="R152">
            <v>24</v>
          </cell>
          <cell r="S152">
            <v>30</v>
          </cell>
          <cell r="T152">
            <v>36</v>
          </cell>
          <cell r="U152">
            <v>45</v>
          </cell>
        </row>
        <row r="153">
          <cell r="A153">
            <v>610991</v>
          </cell>
          <cell r="B153" t="str">
            <v>Escola Secundária de Montemor-o-Velho</v>
          </cell>
          <cell r="C153" t="str">
            <v>Público</v>
          </cell>
          <cell r="D153">
            <v>1</v>
          </cell>
          <cell r="E153">
            <v>1</v>
          </cell>
          <cell r="F153">
            <v>0</v>
          </cell>
          <cell r="G153">
            <v>0</v>
          </cell>
          <cell r="H153">
            <v>0</v>
          </cell>
          <cell r="I153">
            <v>0</v>
          </cell>
          <cell r="J153">
            <v>-1</v>
          </cell>
          <cell r="K153">
            <v>0</v>
          </cell>
          <cell r="L153">
            <v>57</v>
          </cell>
          <cell r="M153">
            <v>90</v>
          </cell>
          <cell r="N153">
            <v>50</v>
          </cell>
          <cell r="O153">
            <v>61</v>
          </cell>
          <cell r="P153">
            <v>49</v>
          </cell>
          <cell r="Q153">
            <v>51</v>
          </cell>
          <cell r="R153">
            <v>78</v>
          </cell>
          <cell r="S153">
            <v>42</v>
          </cell>
          <cell r="T153">
            <v>53</v>
          </cell>
          <cell r="U153">
            <v>41</v>
          </cell>
        </row>
        <row r="154">
          <cell r="A154">
            <v>611221</v>
          </cell>
          <cell r="B154" t="str">
            <v>Escola Secundária de Oliveira do Hospital</v>
          </cell>
          <cell r="C154" t="str">
            <v>Público</v>
          </cell>
          <cell r="D154">
            <v>-1</v>
          </cell>
          <cell r="E154">
            <v>-1</v>
          </cell>
          <cell r="F154">
            <v>-1</v>
          </cell>
          <cell r="G154">
            <v>0</v>
          </cell>
          <cell r="H154">
            <v>0</v>
          </cell>
          <cell r="I154">
            <v>-1</v>
          </cell>
          <cell r="J154">
            <v>-1</v>
          </cell>
          <cell r="K154">
            <v>0</v>
          </cell>
          <cell r="L154">
            <v>85</v>
          </cell>
          <cell r="M154">
            <v>79</v>
          </cell>
          <cell r="N154">
            <v>112</v>
          </cell>
          <cell r="O154">
            <v>100</v>
          </cell>
          <cell r="P154">
            <v>89</v>
          </cell>
          <cell r="Q154">
            <v>73</v>
          </cell>
          <cell r="R154">
            <v>68</v>
          </cell>
          <cell r="S154">
            <v>78</v>
          </cell>
          <cell r="T154">
            <v>77</v>
          </cell>
          <cell r="U154">
            <v>71</v>
          </cell>
        </row>
        <row r="155">
          <cell r="A155">
            <v>612842</v>
          </cell>
          <cell r="B155" t="str">
            <v>Escola Básica de Pampilhosa da Serra</v>
          </cell>
          <cell r="C155" t="str">
            <v>Público</v>
          </cell>
          <cell r="D155">
            <v>0</v>
          </cell>
          <cell r="E155">
            <v>0</v>
          </cell>
          <cell r="F155">
            <v>0</v>
          </cell>
          <cell r="G155">
            <v>0</v>
          </cell>
          <cell r="H155">
            <v>0</v>
          </cell>
          <cell r="I155">
            <v>0</v>
          </cell>
          <cell r="J155">
            <v>0</v>
          </cell>
          <cell r="K155">
            <v>0</v>
          </cell>
          <cell r="L155">
            <v>0</v>
          </cell>
          <cell r="M155">
            <v>0</v>
          </cell>
          <cell r="N155">
            <v>0</v>
          </cell>
          <cell r="O155">
            <v>7</v>
          </cell>
          <cell r="P155">
            <v>0</v>
          </cell>
          <cell r="Q155">
            <v>0</v>
          </cell>
          <cell r="R155">
            <v>0</v>
          </cell>
          <cell r="S155">
            <v>0</v>
          </cell>
          <cell r="T155">
            <v>6</v>
          </cell>
          <cell r="U155">
            <v>0</v>
          </cell>
        </row>
        <row r="156">
          <cell r="A156">
            <v>613159</v>
          </cell>
          <cell r="B156" t="str">
            <v>Escola Básica e Secundária de Penacova</v>
          </cell>
          <cell r="C156" t="str">
            <v>Público</v>
          </cell>
          <cell r="D156">
            <v>-1</v>
          </cell>
          <cell r="E156">
            <v>0</v>
          </cell>
          <cell r="F156">
            <v>1</v>
          </cell>
          <cell r="G156">
            <v>1</v>
          </cell>
          <cell r="H156">
            <v>0</v>
          </cell>
          <cell r="I156">
            <v>0</v>
          </cell>
          <cell r="J156">
            <v>0</v>
          </cell>
          <cell r="K156">
            <v>0</v>
          </cell>
          <cell r="L156">
            <v>33</v>
          </cell>
          <cell r="M156">
            <v>25</v>
          </cell>
          <cell r="N156">
            <v>28</v>
          </cell>
          <cell r="O156">
            <v>23</v>
          </cell>
          <cell r="P156">
            <v>30</v>
          </cell>
          <cell r="Q156">
            <v>30</v>
          </cell>
          <cell r="R156">
            <v>22</v>
          </cell>
          <cell r="S156">
            <v>26</v>
          </cell>
          <cell r="T156">
            <v>20</v>
          </cell>
          <cell r="U156">
            <v>26</v>
          </cell>
        </row>
        <row r="157">
          <cell r="A157">
            <v>615304</v>
          </cell>
          <cell r="B157" t="str">
            <v>Escola Básica e Secundária Martinho Árias, Soure</v>
          </cell>
          <cell r="C157" t="str">
            <v>Público</v>
          </cell>
          <cell r="D157">
            <v>0</v>
          </cell>
          <cell r="E157">
            <v>0</v>
          </cell>
          <cell r="F157">
            <v>-1</v>
          </cell>
          <cell r="G157">
            <v>0</v>
          </cell>
          <cell r="H157">
            <v>0</v>
          </cell>
          <cell r="I157">
            <v>0</v>
          </cell>
          <cell r="J157">
            <v>1</v>
          </cell>
          <cell r="K157">
            <v>0</v>
          </cell>
          <cell r="L157">
            <v>30</v>
          </cell>
          <cell r="M157">
            <v>50</v>
          </cell>
          <cell r="N157">
            <v>41</v>
          </cell>
          <cell r="O157">
            <v>61</v>
          </cell>
          <cell r="P157">
            <v>33</v>
          </cell>
          <cell r="Q157">
            <v>30</v>
          </cell>
          <cell r="R157">
            <v>47</v>
          </cell>
          <cell r="S157">
            <v>37</v>
          </cell>
          <cell r="T157">
            <v>48</v>
          </cell>
          <cell r="U157">
            <v>31</v>
          </cell>
        </row>
        <row r="158">
          <cell r="A158">
            <v>615733</v>
          </cell>
          <cell r="B158" t="str">
            <v>Instituto "Pedro Hispano"</v>
          </cell>
          <cell r="C158" t="str">
            <v>Privado</v>
          </cell>
          <cell r="D158">
            <v>0</v>
          </cell>
          <cell r="E158">
            <v>1</v>
          </cell>
          <cell r="F158">
            <v>1</v>
          </cell>
          <cell r="G158">
            <v>0</v>
          </cell>
          <cell r="H158">
            <v>0</v>
          </cell>
          <cell r="I158">
            <v>0</v>
          </cell>
          <cell r="J158">
            <v>0</v>
          </cell>
          <cell r="K158">
            <v>0</v>
          </cell>
          <cell r="L158">
            <v>31</v>
          </cell>
          <cell r="M158">
            <v>40</v>
          </cell>
          <cell r="N158">
            <v>30</v>
          </cell>
          <cell r="O158">
            <v>37</v>
          </cell>
          <cell r="P158">
            <v>28</v>
          </cell>
          <cell r="Q158">
            <v>29</v>
          </cell>
          <cell r="R158">
            <v>38</v>
          </cell>
          <cell r="S158">
            <v>27</v>
          </cell>
          <cell r="T158">
            <v>31</v>
          </cell>
          <cell r="U158">
            <v>22</v>
          </cell>
        </row>
        <row r="159">
          <cell r="A159">
            <v>616943</v>
          </cell>
          <cell r="B159" t="str">
            <v>Escola Secundária de Tábua</v>
          </cell>
          <cell r="C159" t="str">
            <v>Público</v>
          </cell>
          <cell r="D159">
            <v>-1</v>
          </cell>
          <cell r="E159">
            <v>0</v>
          </cell>
          <cell r="F159">
            <v>0</v>
          </cell>
          <cell r="G159">
            <v>0</v>
          </cell>
          <cell r="H159">
            <v>0</v>
          </cell>
          <cell r="I159">
            <v>0</v>
          </cell>
          <cell r="J159">
            <v>0</v>
          </cell>
          <cell r="K159">
            <v>0</v>
          </cell>
          <cell r="L159">
            <v>24</v>
          </cell>
          <cell r="M159">
            <v>33</v>
          </cell>
          <cell r="N159">
            <v>30</v>
          </cell>
          <cell r="O159">
            <v>35</v>
          </cell>
          <cell r="P159">
            <v>34</v>
          </cell>
          <cell r="Q159">
            <v>18</v>
          </cell>
          <cell r="R159">
            <v>17</v>
          </cell>
          <cell r="S159">
            <v>21</v>
          </cell>
          <cell r="T159">
            <v>26</v>
          </cell>
          <cell r="U159">
            <v>29</v>
          </cell>
        </row>
        <row r="160">
          <cell r="A160">
            <v>617192</v>
          </cell>
          <cell r="B160" t="str">
            <v>Escola Básica e Secundária Dr. Daniel de Matos, Vila Nova de Poiares</v>
          </cell>
          <cell r="C160" t="str">
            <v>Público</v>
          </cell>
          <cell r="D160">
            <v>0</v>
          </cell>
          <cell r="E160">
            <v>0</v>
          </cell>
          <cell r="F160">
            <v>-1</v>
          </cell>
          <cell r="G160">
            <v>-1</v>
          </cell>
          <cell r="H160">
            <v>0</v>
          </cell>
          <cell r="I160">
            <v>-1</v>
          </cell>
          <cell r="J160">
            <v>0</v>
          </cell>
          <cell r="K160">
            <v>0</v>
          </cell>
          <cell r="L160">
            <v>18</v>
          </cell>
          <cell r="M160">
            <v>19</v>
          </cell>
          <cell r="N160">
            <v>18</v>
          </cell>
          <cell r="O160">
            <v>20</v>
          </cell>
          <cell r="P160">
            <v>24</v>
          </cell>
          <cell r="Q160">
            <v>15</v>
          </cell>
          <cell r="R160">
            <v>13</v>
          </cell>
          <cell r="S160">
            <v>9</v>
          </cell>
          <cell r="T160">
            <v>16</v>
          </cell>
          <cell r="U160">
            <v>19</v>
          </cell>
        </row>
        <row r="161">
          <cell r="A161">
            <v>702889</v>
          </cell>
          <cell r="B161" t="str">
            <v>Escola Básica e Secundária Cunha Rivara, Arraiolos</v>
          </cell>
          <cell r="C161" t="str">
            <v>Público</v>
          </cell>
          <cell r="D161">
            <v>0</v>
          </cell>
          <cell r="E161">
            <v>0</v>
          </cell>
          <cell r="F161">
            <v>-1</v>
          </cell>
          <cell r="G161">
            <v>-1</v>
          </cell>
          <cell r="H161">
            <v>0</v>
          </cell>
          <cell r="I161">
            <v>1</v>
          </cell>
          <cell r="J161">
            <v>1</v>
          </cell>
          <cell r="K161">
            <v>0</v>
          </cell>
          <cell r="L161">
            <v>27</v>
          </cell>
          <cell r="M161">
            <v>39</v>
          </cell>
          <cell r="N161">
            <v>33</v>
          </cell>
          <cell r="O161">
            <v>28</v>
          </cell>
          <cell r="P161">
            <v>43</v>
          </cell>
          <cell r="Q161">
            <v>23</v>
          </cell>
          <cell r="R161">
            <v>33</v>
          </cell>
          <cell r="S161">
            <v>25</v>
          </cell>
          <cell r="T161">
            <v>25</v>
          </cell>
          <cell r="U161">
            <v>31</v>
          </cell>
        </row>
        <row r="162">
          <cell r="A162">
            <v>704665</v>
          </cell>
          <cell r="B162" t="str">
            <v>Escola Secundária Rainha Santa Isabel, Estremoz</v>
          </cell>
          <cell r="C162" t="str">
            <v>Público</v>
          </cell>
          <cell r="D162">
            <v>-1</v>
          </cell>
          <cell r="E162">
            <v>-1</v>
          </cell>
          <cell r="F162">
            <v>-1</v>
          </cell>
          <cell r="G162">
            <v>-1</v>
          </cell>
          <cell r="H162">
            <v>-1</v>
          </cell>
          <cell r="I162">
            <v>-1</v>
          </cell>
          <cell r="J162">
            <v>0</v>
          </cell>
          <cell r="K162">
            <v>-1</v>
          </cell>
          <cell r="L162">
            <v>106</v>
          </cell>
          <cell r="M162">
            <v>107</v>
          </cell>
          <cell r="N162">
            <v>124</v>
          </cell>
          <cell r="O162">
            <v>112</v>
          </cell>
          <cell r="P162">
            <v>137</v>
          </cell>
          <cell r="Q162">
            <v>78</v>
          </cell>
          <cell r="R162">
            <v>96</v>
          </cell>
          <cell r="S162">
            <v>112</v>
          </cell>
          <cell r="T162">
            <v>92</v>
          </cell>
          <cell r="U162">
            <v>113</v>
          </cell>
        </row>
        <row r="163">
          <cell r="A163">
            <v>705100</v>
          </cell>
          <cell r="B163" t="str">
            <v>Escola Secundária André de Gouveia, Évora</v>
          </cell>
          <cell r="C163" t="str">
            <v>Público</v>
          </cell>
          <cell r="D163">
            <v>-1</v>
          </cell>
          <cell r="E163">
            <v>-1</v>
          </cell>
          <cell r="F163">
            <v>0</v>
          </cell>
          <cell r="G163">
            <v>-1</v>
          </cell>
          <cell r="H163">
            <v>1</v>
          </cell>
          <cell r="I163">
            <v>0</v>
          </cell>
          <cell r="J163">
            <v>0</v>
          </cell>
          <cell r="K163">
            <v>1</v>
          </cell>
          <cell r="L163">
            <v>71</v>
          </cell>
          <cell r="M163">
            <v>53</v>
          </cell>
          <cell r="N163">
            <v>53</v>
          </cell>
          <cell r="O163">
            <v>32</v>
          </cell>
          <cell r="P163">
            <v>31</v>
          </cell>
          <cell r="Q163">
            <v>57</v>
          </cell>
          <cell r="R163">
            <v>42</v>
          </cell>
          <cell r="S163">
            <v>38</v>
          </cell>
          <cell r="T163">
            <v>22</v>
          </cell>
          <cell r="U163">
            <v>16</v>
          </cell>
        </row>
        <row r="164">
          <cell r="A164">
            <v>705209</v>
          </cell>
          <cell r="B164" t="str">
            <v>Escola Secundária Severim de Faria, Évora</v>
          </cell>
          <cell r="C164" t="str">
            <v>Público</v>
          </cell>
          <cell r="D164">
            <v>-1</v>
          </cell>
          <cell r="E164">
            <v>0</v>
          </cell>
          <cell r="F164">
            <v>-1</v>
          </cell>
          <cell r="G164">
            <v>-1</v>
          </cell>
          <cell r="H164">
            <v>1</v>
          </cell>
          <cell r="I164">
            <v>1</v>
          </cell>
          <cell r="J164">
            <v>1</v>
          </cell>
          <cell r="K164">
            <v>1</v>
          </cell>
          <cell r="L164">
            <v>83</v>
          </cell>
          <cell r="M164">
            <v>106</v>
          </cell>
          <cell r="N164">
            <v>134</v>
          </cell>
          <cell r="O164">
            <v>89</v>
          </cell>
          <cell r="P164">
            <v>118</v>
          </cell>
          <cell r="Q164">
            <v>70</v>
          </cell>
          <cell r="R164">
            <v>97</v>
          </cell>
          <cell r="S164">
            <v>112</v>
          </cell>
          <cell r="T164">
            <v>75</v>
          </cell>
          <cell r="U164">
            <v>101</v>
          </cell>
        </row>
        <row r="165">
          <cell r="A165">
            <v>705810</v>
          </cell>
          <cell r="B165" t="str">
            <v>Escola Secundária Gabriel Pereira, Évora</v>
          </cell>
          <cell r="C165" t="str">
            <v>Público</v>
          </cell>
          <cell r="D165">
            <v>-1</v>
          </cell>
          <cell r="E165">
            <v>-1</v>
          </cell>
          <cell r="F165">
            <v>-1</v>
          </cell>
          <cell r="G165">
            <v>0</v>
          </cell>
          <cell r="H165">
            <v>0</v>
          </cell>
          <cell r="I165">
            <v>0</v>
          </cell>
          <cell r="J165">
            <v>0</v>
          </cell>
          <cell r="K165">
            <v>0</v>
          </cell>
          <cell r="L165">
            <v>194</v>
          </cell>
          <cell r="M165">
            <v>168</v>
          </cell>
          <cell r="N165">
            <v>179</v>
          </cell>
          <cell r="O165">
            <v>144</v>
          </cell>
          <cell r="P165">
            <v>207</v>
          </cell>
          <cell r="Q165">
            <v>169</v>
          </cell>
          <cell r="R165">
            <v>146</v>
          </cell>
          <cell r="S165">
            <v>150</v>
          </cell>
          <cell r="T165">
            <v>124</v>
          </cell>
          <cell r="U165">
            <v>161</v>
          </cell>
        </row>
        <row r="166">
          <cell r="A166">
            <v>706601</v>
          </cell>
          <cell r="B166" t="str">
            <v>Escola Secundária de Montemor-o-Novo</v>
          </cell>
          <cell r="C166" t="str">
            <v>Público</v>
          </cell>
          <cell r="D166">
            <v>-1</v>
          </cell>
          <cell r="E166">
            <v>-1</v>
          </cell>
          <cell r="F166">
            <v>-1</v>
          </cell>
          <cell r="G166">
            <v>0</v>
          </cell>
          <cell r="H166">
            <v>0</v>
          </cell>
          <cell r="I166">
            <v>0</v>
          </cell>
          <cell r="J166">
            <v>0</v>
          </cell>
          <cell r="K166">
            <v>1</v>
          </cell>
          <cell r="L166">
            <v>47</v>
          </cell>
          <cell r="M166">
            <v>61</v>
          </cell>
          <cell r="N166">
            <v>59</v>
          </cell>
          <cell r="O166">
            <v>58</v>
          </cell>
          <cell r="P166">
            <v>49</v>
          </cell>
          <cell r="Q166">
            <v>42</v>
          </cell>
          <cell r="R166">
            <v>47</v>
          </cell>
          <cell r="S166">
            <v>45</v>
          </cell>
          <cell r="T166">
            <v>49</v>
          </cell>
          <cell r="U166">
            <v>37</v>
          </cell>
        </row>
        <row r="167">
          <cell r="A167">
            <v>707735</v>
          </cell>
          <cell r="B167" t="str">
            <v>Escola Básica e Secundária de Mora</v>
          </cell>
          <cell r="C167" t="str">
            <v>Público</v>
          </cell>
          <cell r="D167">
            <v>0</v>
          </cell>
          <cell r="E167">
            <v>1</v>
          </cell>
          <cell r="F167">
            <v>0</v>
          </cell>
          <cell r="G167">
            <v>-1</v>
          </cell>
          <cell r="H167">
            <v>0</v>
          </cell>
          <cell r="I167">
            <v>0</v>
          </cell>
          <cell r="J167">
            <v>-1</v>
          </cell>
          <cell r="K167">
            <v>-1</v>
          </cell>
          <cell r="L167">
            <v>7</v>
          </cell>
          <cell r="M167">
            <v>18</v>
          </cell>
          <cell r="N167">
            <v>8</v>
          </cell>
          <cell r="O167">
            <v>12</v>
          </cell>
          <cell r="P167">
            <v>7</v>
          </cell>
          <cell r="Q167">
            <v>6</v>
          </cell>
          <cell r="R167">
            <v>12</v>
          </cell>
          <cell r="S167">
            <v>6</v>
          </cell>
          <cell r="T167">
            <v>9</v>
          </cell>
          <cell r="U167">
            <v>4</v>
          </cell>
        </row>
        <row r="168">
          <cell r="A168">
            <v>710605</v>
          </cell>
          <cell r="B168" t="str">
            <v>Escola Básica e Secundária Dr. Hernâni Cidade, Redondo</v>
          </cell>
          <cell r="C168" t="str">
            <v>Público</v>
          </cell>
          <cell r="D168">
            <v>0</v>
          </cell>
          <cell r="E168">
            <v>-1</v>
          </cell>
          <cell r="F168">
            <v>0</v>
          </cell>
          <cell r="G168">
            <v>1</v>
          </cell>
          <cell r="H168">
            <v>1</v>
          </cell>
          <cell r="I168">
            <v>1</v>
          </cell>
          <cell r="J168">
            <v>1</v>
          </cell>
          <cell r="K168">
            <v>1</v>
          </cell>
          <cell r="L168">
            <v>9</v>
          </cell>
          <cell r="M168">
            <v>20</v>
          </cell>
          <cell r="N168">
            <v>21</v>
          </cell>
          <cell r="O168">
            <v>15</v>
          </cell>
          <cell r="P168">
            <v>10</v>
          </cell>
          <cell r="Q168">
            <v>7</v>
          </cell>
          <cell r="R168">
            <v>18</v>
          </cell>
          <cell r="S168">
            <v>19</v>
          </cell>
          <cell r="T168">
            <v>15</v>
          </cell>
          <cell r="U168">
            <v>9</v>
          </cell>
        </row>
        <row r="169">
          <cell r="A169">
            <v>711267</v>
          </cell>
          <cell r="B169" t="str">
            <v>Escola Secundária Conde de Monsaraz, Reguengos de Monsaraz</v>
          </cell>
          <cell r="C169" t="str">
            <v>Público</v>
          </cell>
          <cell r="D169">
            <v>-1</v>
          </cell>
          <cell r="E169">
            <v>-1</v>
          </cell>
          <cell r="F169">
            <v>0</v>
          </cell>
          <cell r="G169">
            <v>0</v>
          </cell>
          <cell r="H169">
            <v>0</v>
          </cell>
          <cell r="I169">
            <v>0</v>
          </cell>
          <cell r="J169">
            <v>-1</v>
          </cell>
          <cell r="K169">
            <v>-1</v>
          </cell>
          <cell r="L169">
            <v>35</v>
          </cell>
          <cell r="M169">
            <v>67</v>
          </cell>
          <cell r="N169">
            <v>50</v>
          </cell>
          <cell r="O169">
            <v>49</v>
          </cell>
          <cell r="P169">
            <v>80</v>
          </cell>
          <cell r="Q169">
            <v>30</v>
          </cell>
          <cell r="R169">
            <v>60</v>
          </cell>
          <cell r="S169">
            <v>38</v>
          </cell>
          <cell r="T169">
            <v>38</v>
          </cell>
          <cell r="U169">
            <v>68</v>
          </cell>
        </row>
        <row r="170">
          <cell r="A170">
            <v>712292</v>
          </cell>
          <cell r="B170" t="str">
            <v>Escola Secundária de Vendas Novas</v>
          </cell>
          <cell r="C170" t="str">
            <v>Público</v>
          </cell>
          <cell r="D170">
            <v>-1</v>
          </cell>
          <cell r="E170">
            <v>-1</v>
          </cell>
          <cell r="F170">
            <v>-1</v>
          </cell>
          <cell r="G170">
            <v>-1</v>
          </cell>
          <cell r="H170">
            <v>1</v>
          </cell>
          <cell r="I170">
            <v>1</v>
          </cell>
          <cell r="J170">
            <v>1</v>
          </cell>
          <cell r="K170">
            <v>1</v>
          </cell>
          <cell r="L170">
            <v>57</v>
          </cell>
          <cell r="M170">
            <v>69</v>
          </cell>
          <cell r="N170">
            <v>64</v>
          </cell>
          <cell r="O170">
            <v>69</v>
          </cell>
          <cell r="P170">
            <v>80</v>
          </cell>
          <cell r="Q170">
            <v>53</v>
          </cell>
          <cell r="R170">
            <v>62</v>
          </cell>
          <cell r="S170">
            <v>51</v>
          </cell>
          <cell r="T170">
            <v>63</v>
          </cell>
          <cell r="U170">
            <v>64</v>
          </cell>
        </row>
        <row r="171">
          <cell r="A171">
            <v>713804</v>
          </cell>
          <cell r="B171" t="str">
            <v>Escola Básica e Secundária Dr. Isidoro de Sousa, Viana do Alentejo</v>
          </cell>
          <cell r="C171" t="str">
            <v>Público</v>
          </cell>
          <cell r="D171">
            <v>0</v>
          </cell>
          <cell r="E171">
            <v>0</v>
          </cell>
          <cell r="F171">
            <v>-1</v>
          </cell>
          <cell r="G171">
            <v>-1</v>
          </cell>
          <cell r="H171">
            <v>-1</v>
          </cell>
          <cell r="I171">
            <v>-1</v>
          </cell>
          <cell r="J171">
            <v>0</v>
          </cell>
          <cell r="K171">
            <v>0</v>
          </cell>
          <cell r="L171">
            <v>17</v>
          </cell>
          <cell r="M171">
            <v>19</v>
          </cell>
          <cell r="N171">
            <v>19</v>
          </cell>
          <cell r="O171">
            <v>30</v>
          </cell>
          <cell r="P171">
            <v>30</v>
          </cell>
          <cell r="Q171">
            <v>15</v>
          </cell>
          <cell r="R171">
            <v>13</v>
          </cell>
          <cell r="S171">
            <v>18</v>
          </cell>
          <cell r="T171">
            <v>26</v>
          </cell>
          <cell r="U171">
            <v>23</v>
          </cell>
        </row>
        <row r="172">
          <cell r="A172">
            <v>714317</v>
          </cell>
          <cell r="B172" t="str">
            <v>Escola Secundária Públia Hortênsia de Castro, Vila Viçosa</v>
          </cell>
          <cell r="C172" t="str">
            <v>Público</v>
          </cell>
          <cell r="D172">
            <v>-1</v>
          </cell>
          <cell r="E172">
            <v>-1</v>
          </cell>
          <cell r="F172">
            <v>-1</v>
          </cell>
          <cell r="G172">
            <v>-1</v>
          </cell>
          <cell r="H172">
            <v>0</v>
          </cell>
          <cell r="I172">
            <v>0</v>
          </cell>
          <cell r="J172">
            <v>-1</v>
          </cell>
          <cell r="K172">
            <v>-1</v>
          </cell>
          <cell r="L172">
            <v>101</v>
          </cell>
          <cell r="M172">
            <v>85</v>
          </cell>
          <cell r="N172">
            <v>121</v>
          </cell>
          <cell r="O172">
            <v>111</v>
          </cell>
          <cell r="P172">
            <v>74</v>
          </cell>
          <cell r="Q172">
            <v>79</v>
          </cell>
          <cell r="R172">
            <v>72</v>
          </cell>
          <cell r="S172">
            <v>85</v>
          </cell>
          <cell r="T172">
            <v>97</v>
          </cell>
          <cell r="U172">
            <v>61</v>
          </cell>
        </row>
        <row r="173">
          <cell r="A173">
            <v>801587</v>
          </cell>
          <cell r="B173" t="str">
            <v>Escola Básica e Secundária de Albufeira</v>
          </cell>
          <cell r="C173" t="str">
            <v>Público</v>
          </cell>
          <cell r="D173">
            <v>0</v>
          </cell>
          <cell r="E173">
            <v>0</v>
          </cell>
          <cell r="F173">
            <v>-1</v>
          </cell>
          <cell r="G173">
            <v>0</v>
          </cell>
          <cell r="H173">
            <v>1</v>
          </cell>
          <cell r="I173">
            <v>1</v>
          </cell>
          <cell r="J173">
            <v>0</v>
          </cell>
          <cell r="K173">
            <v>1</v>
          </cell>
          <cell r="L173">
            <v>0</v>
          </cell>
          <cell r="M173">
            <v>23</v>
          </cell>
          <cell r="N173">
            <v>33</v>
          </cell>
          <cell r="O173">
            <v>28</v>
          </cell>
          <cell r="P173">
            <v>35</v>
          </cell>
          <cell r="Q173">
            <v>0</v>
          </cell>
          <cell r="R173">
            <v>22</v>
          </cell>
          <cell r="S173">
            <v>28</v>
          </cell>
          <cell r="T173">
            <v>17</v>
          </cell>
          <cell r="U173">
            <v>32</v>
          </cell>
        </row>
        <row r="174">
          <cell r="A174">
            <v>801853</v>
          </cell>
          <cell r="B174" t="str">
            <v>Escola Secundária de Albufeira</v>
          </cell>
          <cell r="C174" t="str">
            <v>Público</v>
          </cell>
          <cell r="D174">
            <v>0</v>
          </cell>
          <cell r="E174">
            <v>0</v>
          </cell>
          <cell r="F174">
            <v>-1</v>
          </cell>
          <cell r="G174">
            <v>-1</v>
          </cell>
          <cell r="H174">
            <v>0</v>
          </cell>
          <cell r="I174">
            <v>0</v>
          </cell>
          <cell r="J174">
            <v>0</v>
          </cell>
          <cell r="K174">
            <v>0</v>
          </cell>
          <cell r="L174">
            <v>185</v>
          </cell>
          <cell r="M174">
            <v>168</v>
          </cell>
          <cell r="N174">
            <v>132</v>
          </cell>
          <cell r="O174">
            <v>135</v>
          </cell>
          <cell r="P174">
            <v>149</v>
          </cell>
          <cell r="Q174">
            <v>147</v>
          </cell>
          <cell r="R174">
            <v>133</v>
          </cell>
          <cell r="S174">
            <v>108</v>
          </cell>
          <cell r="T174">
            <v>113</v>
          </cell>
          <cell r="U174">
            <v>112</v>
          </cell>
        </row>
        <row r="175">
          <cell r="A175">
            <v>805036</v>
          </cell>
          <cell r="B175" t="str">
            <v>Escola Secundária Pinheiro e Rosa, Faro</v>
          </cell>
          <cell r="C175" t="str">
            <v>Público</v>
          </cell>
          <cell r="D175">
            <v>0</v>
          </cell>
          <cell r="E175">
            <v>-1</v>
          </cell>
          <cell r="F175">
            <v>0</v>
          </cell>
          <cell r="G175">
            <v>1</v>
          </cell>
          <cell r="H175">
            <v>0</v>
          </cell>
          <cell r="I175">
            <v>0</v>
          </cell>
          <cell r="J175">
            <v>0</v>
          </cell>
          <cell r="K175">
            <v>0</v>
          </cell>
          <cell r="L175">
            <v>118</v>
          </cell>
          <cell r="M175">
            <v>110</v>
          </cell>
          <cell r="N175">
            <v>81</v>
          </cell>
          <cell r="O175">
            <v>94</v>
          </cell>
          <cell r="P175">
            <v>62</v>
          </cell>
          <cell r="Q175">
            <v>97</v>
          </cell>
          <cell r="R175">
            <v>79</v>
          </cell>
          <cell r="S175">
            <v>56</v>
          </cell>
          <cell r="T175">
            <v>77</v>
          </cell>
          <cell r="U175">
            <v>43</v>
          </cell>
        </row>
        <row r="176">
          <cell r="A176">
            <v>805156</v>
          </cell>
          <cell r="B176" t="str">
            <v>Escola Secundária Tomás Cabreira, Faro</v>
          </cell>
          <cell r="C176" t="str">
            <v>Público</v>
          </cell>
          <cell r="D176">
            <v>0</v>
          </cell>
          <cell r="E176">
            <v>1</v>
          </cell>
          <cell r="F176">
            <v>1</v>
          </cell>
          <cell r="G176">
            <v>1</v>
          </cell>
          <cell r="H176">
            <v>-1</v>
          </cell>
          <cell r="I176">
            <v>0</v>
          </cell>
          <cell r="J176">
            <v>0</v>
          </cell>
          <cell r="K176">
            <v>0</v>
          </cell>
          <cell r="L176">
            <v>51</v>
          </cell>
          <cell r="M176">
            <v>76</v>
          </cell>
          <cell r="N176">
            <v>61</v>
          </cell>
          <cell r="O176">
            <v>89</v>
          </cell>
          <cell r="P176">
            <v>105</v>
          </cell>
          <cell r="Q176">
            <v>35</v>
          </cell>
          <cell r="R176">
            <v>55</v>
          </cell>
          <cell r="S176">
            <v>38</v>
          </cell>
          <cell r="T176">
            <v>64</v>
          </cell>
          <cell r="U176">
            <v>87</v>
          </cell>
        </row>
        <row r="177">
          <cell r="A177">
            <v>805548</v>
          </cell>
          <cell r="B177" t="str">
            <v>Escola Secundária João de Deus, Faro</v>
          </cell>
          <cell r="C177" t="str">
            <v>Público</v>
          </cell>
          <cell r="D177">
            <v>0</v>
          </cell>
          <cell r="E177">
            <v>0</v>
          </cell>
          <cell r="F177">
            <v>0</v>
          </cell>
          <cell r="G177">
            <v>0</v>
          </cell>
          <cell r="H177">
            <v>-1</v>
          </cell>
          <cell r="I177">
            <v>-1</v>
          </cell>
          <cell r="J177">
            <v>-1</v>
          </cell>
          <cell r="K177">
            <v>-1</v>
          </cell>
          <cell r="L177">
            <v>178</v>
          </cell>
          <cell r="M177">
            <v>200</v>
          </cell>
          <cell r="N177">
            <v>218</v>
          </cell>
          <cell r="O177">
            <v>208</v>
          </cell>
          <cell r="P177">
            <v>211</v>
          </cell>
          <cell r="Q177">
            <v>155</v>
          </cell>
          <cell r="R177">
            <v>178</v>
          </cell>
          <cell r="S177">
            <v>185</v>
          </cell>
          <cell r="T177">
            <v>189</v>
          </cell>
          <cell r="U177">
            <v>183</v>
          </cell>
        </row>
        <row r="178">
          <cell r="A178">
            <v>806059</v>
          </cell>
          <cell r="B178" t="str">
            <v>Escola Internacional do Algarve</v>
          </cell>
          <cell r="C178" t="str">
            <v>Privado</v>
          </cell>
          <cell r="D178">
            <v>0</v>
          </cell>
          <cell r="E178">
            <v>0</v>
          </cell>
          <cell r="F178">
            <v>0</v>
          </cell>
          <cell r="G178">
            <v>0</v>
          </cell>
          <cell r="H178">
            <v>1</v>
          </cell>
          <cell r="I178">
            <v>1</v>
          </cell>
          <cell r="J178">
            <v>1</v>
          </cell>
          <cell r="K178">
            <v>0</v>
          </cell>
          <cell r="L178">
            <v>17</v>
          </cell>
          <cell r="M178">
            <v>17</v>
          </cell>
          <cell r="N178">
            <v>17</v>
          </cell>
          <cell r="O178">
            <v>27</v>
          </cell>
          <cell r="P178">
            <v>18</v>
          </cell>
          <cell r="Q178">
            <v>16</v>
          </cell>
          <cell r="R178">
            <v>14</v>
          </cell>
          <cell r="S178">
            <v>13</v>
          </cell>
          <cell r="T178">
            <v>24</v>
          </cell>
          <cell r="U178">
            <v>15</v>
          </cell>
        </row>
        <row r="179">
          <cell r="A179">
            <v>806460</v>
          </cell>
          <cell r="B179" t="str">
            <v>Escola Secundária Padre António Martins de Oliveira, Lagoa</v>
          </cell>
          <cell r="C179" t="str">
            <v>Público</v>
          </cell>
          <cell r="D179">
            <v>1</v>
          </cell>
          <cell r="E179">
            <v>1</v>
          </cell>
          <cell r="F179">
            <v>0</v>
          </cell>
          <cell r="G179">
            <v>0</v>
          </cell>
          <cell r="H179">
            <v>-1</v>
          </cell>
          <cell r="I179">
            <v>-1</v>
          </cell>
          <cell r="J179">
            <v>0</v>
          </cell>
          <cell r="K179">
            <v>0</v>
          </cell>
          <cell r="L179">
            <v>13</v>
          </cell>
          <cell r="M179">
            <v>13</v>
          </cell>
          <cell r="N179">
            <v>10</v>
          </cell>
          <cell r="O179">
            <v>17</v>
          </cell>
          <cell r="P179">
            <v>28</v>
          </cell>
          <cell r="Q179">
            <v>9</v>
          </cell>
          <cell r="R179">
            <v>12</v>
          </cell>
          <cell r="S179">
            <v>8</v>
          </cell>
          <cell r="T179">
            <v>13</v>
          </cell>
          <cell r="U179">
            <v>18</v>
          </cell>
        </row>
        <row r="180">
          <cell r="A180">
            <v>807773</v>
          </cell>
          <cell r="B180" t="str">
            <v>Escola Secundária Gil Eanes, Lagos</v>
          </cell>
          <cell r="C180" t="str">
            <v>Público</v>
          </cell>
          <cell r="D180">
            <v>1</v>
          </cell>
          <cell r="E180">
            <v>0</v>
          </cell>
          <cell r="F180">
            <v>0</v>
          </cell>
          <cell r="G180">
            <v>0</v>
          </cell>
          <cell r="H180">
            <v>1</v>
          </cell>
          <cell r="I180">
            <v>0</v>
          </cell>
          <cell r="J180">
            <v>0</v>
          </cell>
          <cell r="K180">
            <v>1</v>
          </cell>
          <cell r="L180">
            <v>59</v>
          </cell>
          <cell r="M180">
            <v>56</v>
          </cell>
          <cell r="N180">
            <v>22</v>
          </cell>
          <cell r="O180">
            <v>30</v>
          </cell>
          <cell r="P180">
            <v>47</v>
          </cell>
          <cell r="Q180">
            <v>55</v>
          </cell>
          <cell r="R180">
            <v>48</v>
          </cell>
          <cell r="S180">
            <v>13</v>
          </cell>
          <cell r="T180">
            <v>23</v>
          </cell>
          <cell r="U180">
            <v>33</v>
          </cell>
        </row>
        <row r="181">
          <cell r="A181">
            <v>807981</v>
          </cell>
          <cell r="B181" t="str">
            <v>Escola Secundária Júlio Dantas, Lagos</v>
          </cell>
          <cell r="C181" t="str">
            <v>Público</v>
          </cell>
          <cell r="D181">
            <v>1</v>
          </cell>
          <cell r="E181">
            <v>1</v>
          </cell>
          <cell r="F181">
            <v>0</v>
          </cell>
          <cell r="G181">
            <v>0</v>
          </cell>
          <cell r="H181">
            <v>1</v>
          </cell>
          <cell r="I181">
            <v>1</v>
          </cell>
          <cell r="J181">
            <v>1</v>
          </cell>
          <cell r="K181">
            <v>1</v>
          </cell>
          <cell r="L181">
            <v>96</v>
          </cell>
          <cell r="M181">
            <v>73</v>
          </cell>
          <cell r="N181">
            <v>115</v>
          </cell>
          <cell r="O181">
            <v>103</v>
          </cell>
          <cell r="P181">
            <v>91</v>
          </cell>
          <cell r="Q181">
            <v>79</v>
          </cell>
          <cell r="R181">
            <v>63</v>
          </cell>
          <cell r="S181">
            <v>93</v>
          </cell>
          <cell r="T181">
            <v>69</v>
          </cell>
          <cell r="U181">
            <v>55</v>
          </cell>
        </row>
        <row r="182">
          <cell r="A182">
            <v>808038</v>
          </cell>
          <cell r="B182" t="str">
            <v>Colégio Internacional de Vilamoura</v>
          </cell>
          <cell r="C182" t="str">
            <v>Privado</v>
          </cell>
          <cell r="D182">
            <v>0</v>
          </cell>
          <cell r="E182">
            <v>0</v>
          </cell>
          <cell r="F182">
            <v>0</v>
          </cell>
          <cell r="G182">
            <v>0</v>
          </cell>
          <cell r="H182">
            <v>1</v>
          </cell>
          <cell r="I182">
            <v>1</v>
          </cell>
          <cell r="J182">
            <v>0</v>
          </cell>
          <cell r="K182">
            <v>0</v>
          </cell>
          <cell r="L182">
            <v>3</v>
          </cell>
          <cell r="M182">
            <v>2</v>
          </cell>
          <cell r="N182">
            <v>8</v>
          </cell>
          <cell r="O182">
            <v>3</v>
          </cell>
          <cell r="P182">
            <v>7</v>
          </cell>
          <cell r="Q182">
            <v>2</v>
          </cell>
          <cell r="R182">
            <v>1</v>
          </cell>
          <cell r="S182">
            <v>8</v>
          </cell>
          <cell r="T182">
            <v>3</v>
          </cell>
          <cell r="U182">
            <v>7</v>
          </cell>
        </row>
        <row r="183">
          <cell r="A183">
            <v>808509</v>
          </cell>
          <cell r="B183" t="str">
            <v>Escola Secundária Dr.ª Laura Ayres, Quarteira, Loulé</v>
          </cell>
          <cell r="C183" t="str">
            <v>Público</v>
          </cell>
          <cell r="D183">
            <v>0</v>
          </cell>
          <cell r="E183">
            <v>0</v>
          </cell>
          <cell r="F183">
            <v>1</v>
          </cell>
          <cell r="G183">
            <v>0</v>
          </cell>
          <cell r="H183">
            <v>-1</v>
          </cell>
          <cell r="I183">
            <v>-1</v>
          </cell>
          <cell r="J183">
            <v>-1</v>
          </cell>
          <cell r="K183">
            <v>-1</v>
          </cell>
          <cell r="L183">
            <v>81</v>
          </cell>
          <cell r="M183">
            <v>93</v>
          </cell>
          <cell r="N183">
            <v>50</v>
          </cell>
          <cell r="O183">
            <v>63</v>
          </cell>
          <cell r="P183">
            <v>66</v>
          </cell>
          <cell r="Q183">
            <v>68</v>
          </cell>
          <cell r="R183">
            <v>71</v>
          </cell>
          <cell r="S183">
            <v>35</v>
          </cell>
          <cell r="T183">
            <v>44</v>
          </cell>
          <cell r="U183">
            <v>51</v>
          </cell>
        </row>
        <row r="184">
          <cell r="A184">
            <v>808958</v>
          </cell>
          <cell r="B184" t="str">
            <v>Escola Secundária de Loulé</v>
          </cell>
          <cell r="C184" t="str">
            <v>Público</v>
          </cell>
          <cell r="D184">
            <v>0</v>
          </cell>
          <cell r="E184">
            <v>0</v>
          </cell>
          <cell r="F184">
            <v>0</v>
          </cell>
          <cell r="G184">
            <v>-1</v>
          </cell>
          <cell r="H184">
            <v>1</v>
          </cell>
          <cell r="I184">
            <v>1</v>
          </cell>
          <cell r="J184">
            <v>1</v>
          </cell>
          <cell r="K184">
            <v>1</v>
          </cell>
          <cell r="L184">
            <v>170</v>
          </cell>
          <cell r="M184">
            <v>181</v>
          </cell>
          <cell r="N184">
            <v>149</v>
          </cell>
          <cell r="O184">
            <v>180</v>
          </cell>
          <cell r="P184">
            <v>162</v>
          </cell>
          <cell r="Q184">
            <v>148</v>
          </cell>
          <cell r="R184">
            <v>146</v>
          </cell>
          <cell r="S184">
            <v>85</v>
          </cell>
          <cell r="T184">
            <v>134</v>
          </cell>
          <cell r="U184">
            <v>122</v>
          </cell>
        </row>
        <row r="185">
          <cell r="A185">
            <v>810178</v>
          </cell>
          <cell r="B185" t="str">
            <v>Escola Secundária Dr. Francisco Fernandes Lopes, Olhão</v>
          </cell>
          <cell r="C185" t="str">
            <v>Público</v>
          </cell>
          <cell r="D185">
            <v>0</v>
          </cell>
          <cell r="E185">
            <v>0</v>
          </cell>
          <cell r="F185">
            <v>1</v>
          </cell>
          <cell r="G185">
            <v>0</v>
          </cell>
          <cell r="H185">
            <v>1</v>
          </cell>
          <cell r="I185">
            <v>1</v>
          </cell>
          <cell r="J185">
            <v>1</v>
          </cell>
          <cell r="K185">
            <v>1</v>
          </cell>
          <cell r="L185">
            <v>148</v>
          </cell>
          <cell r="M185">
            <v>174</v>
          </cell>
          <cell r="N185">
            <v>145</v>
          </cell>
          <cell r="O185">
            <v>131</v>
          </cell>
          <cell r="P185">
            <v>159</v>
          </cell>
          <cell r="Q185">
            <v>116</v>
          </cell>
          <cell r="R185">
            <v>138</v>
          </cell>
          <cell r="S185">
            <v>110</v>
          </cell>
          <cell r="T185">
            <v>106</v>
          </cell>
          <cell r="U185">
            <v>123</v>
          </cell>
        </row>
        <row r="186">
          <cell r="A186">
            <v>811169</v>
          </cell>
          <cell r="B186" t="str">
            <v>Escola Secundária Manuel Teixeira Gomes, Portimão</v>
          </cell>
          <cell r="C186" t="str">
            <v>Público</v>
          </cell>
          <cell r="D186">
            <v>0</v>
          </cell>
          <cell r="E186">
            <v>0</v>
          </cell>
          <cell r="F186">
            <v>-1</v>
          </cell>
          <cell r="G186">
            <v>-1</v>
          </cell>
          <cell r="H186">
            <v>1</v>
          </cell>
          <cell r="I186">
            <v>0</v>
          </cell>
          <cell r="J186">
            <v>0</v>
          </cell>
          <cell r="K186">
            <v>0</v>
          </cell>
          <cell r="L186">
            <v>84</v>
          </cell>
          <cell r="M186">
            <v>132</v>
          </cell>
          <cell r="N186">
            <v>95</v>
          </cell>
          <cell r="O186">
            <v>118</v>
          </cell>
          <cell r="P186">
            <v>141</v>
          </cell>
          <cell r="Q186">
            <v>64</v>
          </cell>
          <cell r="R186">
            <v>100</v>
          </cell>
          <cell r="S186">
            <v>59</v>
          </cell>
          <cell r="T186">
            <v>85</v>
          </cell>
          <cell r="U186">
            <v>97</v>
          </cell>
        </row>
        <row r="187">
          <cell r="A187">
            <v>811670</v>
          </cell>
          <cell r="B187" t="str">
            <v>Escola Secundária Poeta António Aleixo, Portimão</v>
          </cell>
          <cell r="C187" t="str">
            <v>Público</v>
          </cell>
          <cell r="D187">
            <v>0</v>
          </cell>
          <cell r="E187">
            <v>0</v>
          </cell>
          <cell r="F187">
            <v>0</v>
          </cell>
          <cell r="G187">
            <v>0</v>
          </cell>
          <cell r="H187">
            <v>1</v>
          </cell>
          <cell r="I187">
            <v>1</v>
          </cell>
          <cell r="J187">
            <v>1</v>
          </cell>
          <cell r="K187">
            <v>0</v>
          </cell>
          <cell r="L187">
            <v>196</v>
          </cell>
          <cell r="M187">
            <v>176</v>
          </cell>
          <cell r="N187">
            <v>192</v>
          </cell>
          <cell r="O187">
            <v>204</v>
          </cell>
          <cell r="P187">
            <v>157</v>
          </cell>
          <cell r="Q187">
            <v>155</v>
          </cell>
          <cell r="R187">
            <v>141</v>
          </cell>
          <cell r="S187">
            <v>143</v>
          </cell>
          <cell r="T187">
            <v>164</v>
          </cell>
          <cell r="U187">
            <v>106</v>
          </cell>
        </row>
        <row r="188">
          <cell r="A188">
            <v>812375</v>
          </cell>
          <cell r="B188" t="str">
            <v>Escola Secundária José Belchior Viegas, São Brás de Alportel</v>
          </cell>
          <cell r="C188" t="str">
            <v>Público</v>
          </cell>
          <cell r="D188">
            <v>0</v>
          </cell>
          <cell r="E188">
            <v>0</v>
          </cell>
          <cell r="F188">
            <v>1</v>
          </cell>
          <cell r="G188">
            <v>1</v>
          </cell>
          <cell r="H188">
            <v>1</v>
          </cell>
          <cell r="I188">
            <v>1</v>
          </cell>
          <cell r="J188">
            <v>0</v>
          </cell>
          <cell r="K188">
            <v>1</v>
          </cell>
          <cell r="L188">
            <v>28</v>
          </cell>
          <cell r="M188">
            <v>33</v>
          </cell>
          <cell r="N188">
            <v>42</v>
          </cell>
          <cell r="O188">
            <v>19</v>
          </cell>
          <cell r="P188">
            <v>26</v>
          </cell>
          <cell r="Q188">
            <v>26</v>
          </cell>
          <cell r="R188">
            <v>29</v>
          </cell>
          <cell r="S188">
            <v>37</v>
          </cell>
          <cell r="T188">
            <v>18</v>
          </cell>
          <cell r="U188">
            <v>24</v>
          </cell>
        </row>
        <row r="189">
          <cell r="A189">
            <v>813714</v>
          </cell>
          <cell r="B189" t="str">
            <v>Escola Secundária de Silves</v>
          </cell>
          <cell r="C189" t="str">
            <v>Público</v>
          </cell>
          <cell r="D189">
            <v>1</v>
          </cell>
          <cell r="E189">
            <v>0</v>
          </cell>
          <cell r="F189">
            <v>0</v>
          </cell>
          <cell r="G189">
            <v>1</v>
          </cell>
          <cell r="H189">
            <v>0</v>
          </cell>
          <cell r="I189">
            <v>0</v>
          </cell>
          <cell r="J189">
            <v>1</v>
          </cell>
          <cell r="K189">
            <v>0</v>
          </cell>
          <cell r="L189">
            <v>118</v>
          </cell>
          <cell r="M189">
            <v>117</v>
          </cell>
          <cell r="N189">
            <v>94</v>
          </cell>
          <cell r="O189">
            <v>85</v>
          </cell>
          <cell r="P189">
            <v>103</v>
          </cell>
          <cell r="Q189">
            <v>94</v>
          </cell>
          <cell r="R189">
            <v>90</v>
          </cell>
          <cell r="S189">
            <v>75</v>
          </cell>
          <cell r="T189">
            <v>69</v>
          </cell>
          <cell r="U189">
            <v>83</v>
          </cell>
        </row>
        <row r="190">
          <cell r="A190">
            <v>814400</v>
          </cell>
          <cell r="B190" t="str">
            <v>Escola Secundária Dr. Jorge Augusto Correia, Tavira</v>
          </cell>
          <cell r="C190" t="str">
            <v>Público</v>
          </cell>
          <cell r="D190">
            <v>1</v>
          </cell>
          <cell r="E190">
            <v>1</v>
          </cell>
          <cell r="F190">
            <v>1</v>
          </cell>
          <cell r="G190">
            <v>0</v>
          </cell>
          <cell r="H190">
            <v>-1</v>
          </cell>
          <cell r="I190">
            <v>0</v>
          </cell>
          <cell r="J190">
            <v>0</v>
          </cell>
          <cell r="K190">
            <v>-1</v>
          </cell>
          <cell r="L190">
            <v>101</v>
          </cell>
          <cell r="M190">
            <v>101</v>
          </cell>
          <cell r="N190">
            <v>122</v>
          </cell>
          <cell r="O190">
            <v>102</v>
          </cell>
          <cell r="P190">
            <v>167</v>
          </cell>
          <cell r="Q190">
            <v>78</v>
          </cell>
          <cell r="R190">
            <v>77</v>
          </cell>
          <cell r="S190">
            <v>96</v>
          </cell>
          <cell r="T190">
            <v>81</v>
          </cell>
          <cell r="U190">
            <v>116</v>
          </cell>
        </row>
        <row r="191">
          <cell r="A191">
            <v>816980</v>
          </cell>
          <cell r="B191" t="str">
            <v>Escola Secundária de Vila Real de Santo António</v>
          </cell>
          <cell r="C191" t="str">
            <v>Público</v>
          </cell>
          <cell r="D191">
            <v>0</v>
          </cell>
          <cell r="E191">
            <v>0</v>
          </cell>
          <cell r="F191">
            <v>0</v>
          </cell>
          <cell r="G191">
            <v>0</v>
          </cell>
          <cell r="H191">
            <v>-1</v>
          </cell>
          <cell r="I191">
            <v>-1</v>
          </cell>
          <cell r="J191">
            <v>0</v>
          </cell>
          <cell r="K191">
            <v>0</v>
          </cell>
          <cell r="L191">
            <v>84</v>
          </cell>
          <cell r="M191">
            <v>117</v>
          </cell>
          <cell r="N191">
            <v>94</v>
          </cell>
          <cell r="O191">
            <v>96</v>
          </cell>
          <cell r="P191">
            <v>68</v>
          </cell>
          <cell r="Q191">
            <v>66</v>
          </cell>
          <cell r="R191">
            <v>92</v>
          </cell>
          <cell r="S191">
            <v>74</v>
          </cell>
          <cell r="T191">
            <v>75</v>
          </cell>
          <cell r="U191">
            <v>51</v>
          </cell>
        </row>
        <row r="192">
          <cell r="A192">
            <v>901707</v>
          </cell>
          <cell r="B192" t="str">
            <v>Escola Básica e Secundária Padre José Augusto da Fonseca, Aguiar da Beira</v>
          </cell>
          <cell r="C192" t="str">
            <v>Público</v>
          </cell>
          <cell r="D192">
            <v>0</v>
          </cell>
          <cell r="E192">
            <v>0</v>
          </cell>
          <cell r="F192">
            <v>1</v>
          </cell>
          <cell r="G192">
            <v>1</v>
          </cell>
          <cell r="H192">
            <v>0</v>
          </cell>
          <cell r="I192">
            <v>1</v>
          </cell>
          <cell r="J192">
            <v>1</v>
          </cell>
          <cell r="K192">
            <v>0</v>
          </cell>
          <cell r="L192">
            <v>15</v>
          </cell>
          <cell r="M192">
            <v>20</v>
          </cell>
          <cell r="N192">
            <v>14</v>
          </cell>
          <cell r="O192">
            <v>14</v>
          </cell>
          <cell r="P192">
            <v>20</v>
          </cell>
          <cell r="Q192">
            <v>15</v>
          </cell>
          <cell r="R192">
            <v>19</v>
          </cell>
          <cell r="S192">
            <v>13</v>
          </cell>
          <cell r="T192">
            <v>11</v>
          </cell>
          <cell r="U192">
            <v>20</v>
          </cell>
        </row>
        <row r="193">
          <cell r="A193">
            <v>902600</v>
          </cell>
          <cell r="B193" t="str">
            <v>Escola Básica e Secundária Dr. José Casimiro Matias, Almeida</v>
          </cell>
          <cell r="C193" t="str">
            <v>Público</v>
          </cell>
          <cell r="D193">
            <v>0</v>
          </cell>
          <cell r="E193">
            <v>-1</v>
          </cell>
          <cell r="F193">
            <v>-1</v>
          </cell>
          <cell r="G193">
            <v>-1</v>
          </cell>
          <cell r="H193">
            <v>0</v>
          </cell>
          <cell r="I193">
            <v>-1</v>
          </cell>
          <cell r="J193">
            <v>-1</v>
          </cell>
          <cell r="K193">
            <v>-1</v>
          </cell>
          <cell r="L193">
            <v>8</v>
          </cell>
          <cell r="M193">
            <v>17</v>
          </cell>
          <cell r="N193">
            <v>16</v>
          </cell>
          <cell r="O193">
            <v>21</v>
          </cell>
          <cell r="P193">
            <v>8</v>
          </cell>
          <cell r="Q193">
            <v>7</v>
          </cell>
          <cell r="R193">
            <v>16</v>
          </cell>
          <cell r="S193">
            <v>9</v>
          </cell>
          <cell r="T193">
            <v>16</v>
          </cell>
          <cell r="U193">
            <v>6</v>
          </cell>
        </row>
        <row r="194">
          <cell r="A194">
            <v>902777</v>
          </cell>
          <cell r="B194" t="str">
            <v>Escola Básica e Secundária de Vilar Formoso, Almeida</v>
          </cell>
          <cell r="C194" t="str">
            <v>Público</v>
          </cell>
          <cell r="D194">
            <v>0</v>
          </cell>
          <cell r="E194">
            <v>0</v>
          </cell>
          <cell r="F194">
            <v>0</v>
          </cell>
          <cell r="G194">
            <v>0</v>
          </cell>
          <cell r="H194">
            <v>0</v>
          </cell>
          <cell r="I194">
            <v>0</v>
          </cell>
          <cell r="J194">
            <v>0</v>
          </cell>
          <cell r="K194">
            <v>0</v>
          </cell>
          <cell r="L194">
            <v>22</v>
          </cell>
          <cell r="M194">
            <v>14</v>
          </cell>
          <cell r="N194">
            <v>11</v>
          </cell>
          <cell r="O194">
            <v>10</v>
          </cell>
          <cell r="P194">
            <v>16</v>
          </cell>
          <cell r="Q194">
            <v>19</v>
          </cell>
          <cell r="R194">
            <v>13</v>
          </cell>
          <cell r="S194">
            <v>11</v>
          </cell>
          <cell r="T194">
            <v>8</v>
          </cell>
          <cell r="U194">
            <v>15</v>
          </cell>
        </row>
        <row r="195">
          <cell r="A195">
            <v>903883</v>
          </cell>
          <cell r="B195" t="str">
            <v>Escola Básica e Secundária Sacadura Cabral, Celorico da Beira</v>
          </cell>
          <cell r="C195" t="str">
            <v>Público</v>
          </cell>
          <cell r="D195">
            <v>0</v>
          </cell>
          <cell r="E195">
            <v>0</v>
          </cell>
          <cell r="F195">
            <v>0</v>
          </cell>
          <cell r="G195">
            <v>0</v>
          </cell>
          <cell r="H195">
            <v>0</v>
          </cell>
          <cell r="I195">
            <v>-1</v>
          </cell>
          <cell r="J195">
            <v>0</v>
          </cell>
          <cell r="K195">
            <v>1</v>
          </cell>
          <cell r="L195">
            <v>33</v>
          </cell>
          <cell r="M195">
            <v>32</v>
          </cell>
          <cell r="N195">
            <v>29</v>
          </cell>
          <cell r="O195">
            <v>36</v>
          </cell>
          <cell r="P195">
            <v>29</v>
          </cell>
          <cell r="Q195">
            <v>29</v>
          </cell>
          <cell r="R195">
            <v>28</v>
          </cell>
          <cell r="S195">
            <v>26</v>
          </cell>
          <cell r="T195">
            <v>33</v>
          </cell>
          <cell r="U195">
            <v>25</v>
          </cell>
        </row>
        <row r="196">
          <cell r="A196">
            <v>904816</v>
          </cell>
          <cell r="B196" t="str">
            <v>Escola Secundária de Figueira de Castelo Rodrigo</v>
          </cell>
          <cell r="C196" t="str">
            <v>Público</v>
          </cell>
          <cell r="D196">
            <v>0</v>
          </cell>
          <cell r="E196">
            <v>0</v>
          </cell>
          <cell r="F196">
            <v>-1</v>
          </cell>
          <cell r="G196">
            <v>-1</v>
          </cell>
          <cell r="H196">
            <v>-1</v>
          </cell>
          <cell r="I196">
            <v>0</v>
          </cell>
          <cell r="J196">
            <v>-1</v>
          </cell>
          <cell r="K196">
            <v>0</v>
          </cell>
          <cell r="L196">
            <v>20</v>
          </cell>
          <cell r="M196">
            <v>9</v>
          </cell>
          <cell r="N196">
            <v>16</v>
          </cell>
          <cell r="O196">
            <v>24</v>
          </cell>
          <cell r="P196">
            <v>26</v>
          </cell>
          <cell r="Q196">
            <v>16</v>
          </cell>
          <cell r="R196">
            <v>9</v>
          </cell>
          <cell r="S196">
            <v>12</v>
          </cell>
          <cell r="T196">
            <v>20</v>
          </cell>
          <cell r="U196">
            <v>20</v>
          </cell>
        </row>
        <row r="197">
          <cell r="A197">
            <v>905382</v>
          </cell>
          <cell r="B197" t="str">
            <v>Escola Básica e Secundária de Fornos de Algodres</v>
          </cell>
          <cell r="C197" t="str">
            <v>Público</v>
          </cell>
          <cell r="D197">
            <v>0</v>
          </cell>
          <cell r="E197">
            <v>0</v>
          </cell>
          <cell r="F197">
            <v>0</v>
          </cell>
          <cell r="G197">
            <v>0</v>
          </cell>
          <cell r="H197">
            <v>0</v>
          </cell>
          <cell r="I197">
            <v>0</v>
          </cell>
          <cell r="J197">
            <v>-1</v>
          </cell>
          <cell r="K197">
            <v>0</v>
          </cell>
          <cell r="L197">
            <v>24</v>
          </cell>
          <cell r="M197">
            <v>15</v>
          </cell>
          <cell r="N197">
            <v>29</v>
          </cell>
          <cell r="O197">
            <v>31</v>
          </cell>
          <cell r="P197">
            <v>20</v>
          </cell>
          <cell r="Q197">
            <v>20</v>
          </cell>
          <cell r="R197">
            <v>14</v>
          </cell>
          <cell r="S197">
            <v>25</v>
          </cell>
          <cell r="T197">
            <v>26</v>
          </cell>
          <cell r="U197">
            <v>16</v>
          </cell>
        </row>
        <row r="198">
          <cell r="A198">
            <v>906690</v>
          </cell>
          <cell r="B198" t="str">
            <v>Escola Secundária de Gouveia</v>
          </cell>
          <cell r="C198" t="str">
            <v>Público</v>
          </cell>
          <cell r="D198">
            <v>0</v>
          </cell>
          <cell r="E198">
            <v>0</v>
          </cell>
          <cell r="F198">
            <v>0</v>
          </cell>
          <cell r="G198">
            <v>0</v>
          </cell>
          <cell r="H198">
            <v>-1</v>
          </cell>
          <cell r="I198">
            <v>-1</v>
          </cell>
          <cell r="J198">
            <v>-1</v>
          </cell>
          <cell r="K198">
            <v>0</v>
          </cell>
          <cell r="L198">
            <v>56</v>
          </cell>
          <cell r="M198">
            <v>44</v>
          </cell>
          <cell r="N198">
            <v>52</v>
          </cell>
          <cell r="O198">
            <v>61</v>
          </cell>
          <cell r="P198">
            <v>58</v>
          </cell>
          <cell r="Q198">
            <v>46</v>
          </cell>
          <cell r="R198">
            <v>36</v>
          </cell>
          <cell r="S198">
            <v>42</v>
          </cell>
          <cell r="T198">
            <v>52</v>
          </cell>
          <cell r="U198">
            <v>45</v>
          </cell>
        </row>
        <row r="199">
          <cell r="A199">
            <v>907230</v>
          </cell>
          <cell r="B199" t="str">
            <v>Escola Secundária da Sé, Guarda</v>
          </cell>
          <cell r="C199" t="str">
            <v>Público</v>
          </cell>
          <cell r="D199">
            <v>1</v>
          </cell>
          <cell r="E199">
            <v>0</v>
          </cell>
          <cell r="F199">
            <v>-1</v>
          </cell>
          <cell r="G199">
            <v>-1</v>
          </cell>
          <cell r="H199">
            <v>-1</v>
          </cell>
          <cell r="I199">
            <v>0</v>
          </cell>
          <cell r="J199">
            <v>0</v>
          </cell>
          <cell r="K199">
            <v>0</v>
          </cell>
          <cell r="L199">
            <v>143</v>
          </cell>
          <cell r="M199">
            <v>180</v>
          </cell>
          <cell r="N199">
            <v>155</v>
          </cell>
          <cell r="O199">
            <v>100</v>
          </cell>
          <cell r="P199">
            <v>133</v>
          </cell>
          <cell r="Q199">
            <v>119</v>
          </cell>
          <cell r="R199">
            <v>153</v>
          </cell>
          <cell r="S199">
            <v>116</v>
          </cell>
          <cell r="T199">
            <v>82</v>
          </cell>
          <cell r="U199">
            <v>112</v>
          </cell>
        </row>
        <row r="200">
          <cell r="A200">
            <v>907334</v>
          </cell>
          <cell r="B200" t="str">
            <v>Escola Secundária Afonso de Albuquerque, Guarda</v>
          </cell>
          <cell r="C200" t="str">
            <v>Público</v>
          </cell>
          <cell r="D200">
            <v>0</v>
          </cell>
          <cell r="E200">
            <v>0</v>
          </cell>
          <cell r="F200">
            <v>0</v>
          </cell>
          <cell r="G200">
            <v>0</v>
          </cell>
          <cell r="H200">
            <v>0</v>
          </cell>
          <cell r="I200">
            <v>0</v>
          </cell>
          <cell r="J200">
            <v>0</v>
          </cell>
          <cell r="K200">
            <v>-1</v>
          </cell>
          <cell r="L200">
            <v>119</v>
          </cell>
          <cell r="M200">
            <v>90</v>
          </cell>
          <cell r="N200">
            <v>110</v>
          </cell>
          <cell r="O200">
            <v>143</v>
          </cell>
          <cell r="P200">
            <v>131</v>
          </cell>
          <cell r="Q200">
            <v>103</v>
          </cell>
          <cell r="R200">
            <v>79</v>
          </cell>
          <cell r="S200">
            <v>97</v>
          </cell>
          <cell r="T200">
            <v>126</v>
          </cell>
          <cell r="U200">
            <v>116</v>
          </cell>
        </row>
        <row r="201">
          <cell r="A201">
            <v>908526</v>
          </cell>
          <cell r="B201" t="str">
            <v>Externato de Nª Srª de Fátima</v>
          </cell>
          <cell r="C201" t="str">
            <v>Privado</v>
          </cell>
          <cell r="D201">
            <v>0</v>
          </cell>
          <cell r="E201">
            <v>0</v>
          </cell>
          <cell r="F201">
            <v>0</v>
          </cell>
          <cell r="G201">
            <v>1</v>
          </cell>
          <cell r="H201">
            <v>0</v>
          </cell>
          <cell r="I201">
            <v>0</v>
          </cell>
          <cell r="J201">
            <v>0</v>
          </cell>
          <cell r="K201">
            <v>-1</v>
          </cell>
          <cell r="L201">
            <v>17</v>
          </cell>
          <cell r="M201">
            <v>23</v>
          </cell>
          <cell r="N201">
            <v>28</v>
          </cell>
          <cell r="O201">
            <v>18</v>
          </cell>
          <cell r="P201">
            <v>17</v>
          </cell>
          <cell r="Q201">
            <v>14</v>
          </cell>
          <cell r="R201">
            <v>19</v>
          </cell>
          <cell r="S201">
            <v>20</v>
          </cell>
          <cell r="T201">
            <v>17</v>
          </cell>
          <cell r="U201">
            <v>12</v>
          </cell>
        </row>
        <row r="202">
          <cell r="A202">
            <v>909050</v>
          </cell>
          <cell r="B202" t="str">
            <v>Escola Básica e Secundária de Meda</v>
          </cell>
          <cell r="C202" t="str">
            <v>Público</v>
          </cell>
          <cell r="D202">
            <v>-1</v>
          </cell>
          <cell r="E202">
            <v>-1</v>
          </cell>
          <cell r="F202">
            <v>-1</v>
          </cell>
          <cell r="G202">
            <v>0</v>
          </cell>
          <cell r="H202">
            <v>-1</v>
          </cell>
          <cell r="I202">
            <v>-1</v>
          </cell>
          <cell r="J202">
            <v>0</v>
          </cell>
          <cell r="K202">
            <v>1</v>
          </cell>
          <cell r="L202">
            <v>14</v>
          </cell>
          <cell r="M202">
            <v>14</v>
          </cell>
          <cell r="N202">
            <v>26</v>
          </cell>
          <cell r="O202">
            <v>13</v>
          </cell>
          <cell r="P202">
            <v>14</v>
          </cell>
          <cell r="Q202">
            <v>13</v>
          </cell>
          <cell r="R202">
            <v>13</v>
          </cell>
          <cell r="S202">
            <v>22</v>
          </cell>
          <cell r="T202">
            <v>13</v>
          </cell>
          <cell r="U202">
            <v>11</v>
          </cell>
        </row>
        <row r="203">
          <cell r="A203">
            <v>910279</v>
          </cell>
          <cell r="B203" t="str">
            <v>Escola Secundária de Pinhel</v>
          </cell>
          <cell r="C203" t="str">
            <v>Público</v>
          </cell>
          <cell r="D203">
            <v>1</v>
          </cell>
          <cell r="E203">
            <v>1</v>
          </cell>
          <cell r="F203">
            <v>1</v>
          </cell>
          <cell r="G203">
            <v>1</v>
          </cell>
          <cell r="H203">
            <v>1</v>
          </cell>
          <cell r="I203">
            <v>0</v>
          </cell>
          <cell r="J203">
            <v>0</v>
          </cell>
          <cell r="K203">
            <v>-1</v>
          </cell>
          <cell r="L203">
            <v>59</v>
          </cell>
          <cell r="M203">
            <v>35</v>
          </cell>
          <cell r="N203">
            <v>33</v>
          </cell>
          <cell r="O203">
            <v>37</v>
          </cell>
          <cell r="P203">
            <v>49</v>
          </cell>
          <cell r="Q203">
            <v>44</v>
          </cell>
          <cell r="R203">
            <v>25</v>
          </cell>
          <cell r="S203">
            <v>24</v>
          </cell>
          <cell r="T203">
            <v>28</v>
          </cell>
          <cell r="U203">
            <v>37</v>
          </cell>
        </row>
        <row r="204">
          <cell r="A204">
            <v>911829</v>
          </cell>
          <cell r="B204" t="str">
            <v>Escola Secundária de Sabugal</v>
          </cell>
          <cell r="C204" t="str">
            <v>Público</v>
          </cell>
          <cell r="D204">
            <v>-1</v>
          </cell>
          <cell r="E204">
            <v>-1</v>
          </cell>
          <cell r="F204">
            <v>0</v>
          </cell>
          <cell r="G204">
            <v>0</v>
          </cell>
          <cell r="H204">
            <v>-1</v>
          </cell>
          <cell r="I204">
            <v>0</v>
          </cell>
          <cell r="J204">
            <v>1</v>
          </cell>
          <cell r="K204">
            <v>-1</v>
          </cell>
          <cell r="L204">
            <v>39</v>
          </cell>
          <cell r="M204">
            <v>25</v>
          </cell>
          <cell r="N204">
            <v>32</v>
          </cell>
          <cell r="O204">
            <v>28</v>
          </cell>
          <cell r="P204">
            <v>16</v>
          </cell>
          <cell r="Q204">
            <v>31</v>
          </cell>
          <cell r="R204">
            <v>19</v>
          </cell>
          <cell r="S204">
            <v>28</v>
          </cell>
          <cell r="T204">
            <v>22</v>
          </cell>
          <cell r="U204">
            <v>12</v>
          </cell>
        </row>
        <row r="205">
          <cell r="A205">
            <v>912034</v>
          </cell>
          <cell r="B205" t="str">
            <v>Escola Secundária de Seia</v>
          </cell>
          <cell r="C205" t="str">
            <v>Público</v>
          </cell>
          <cell r="D205">
            <v>0</v>
          </cell>
          <cell r="E205">
            <v>0</v>
          </cell>
          <cell r="F205">
            <v>0</v>
          </cell>
          <cell r="G205">
            <v>1</v>
          </cell>
          <cell r="H205">
            <v>1</v>
          </cell>
          <cell r="I205">
            <v>0</v>
          </cell>
          <cell r="J205">
            <v>0</v>
          </cell>
          <cell r="K205">
            <v>0</v>
          </cell>
          <cell r="L205">
            <v>93</v>
          </cell>
          <cell r="M205">
            <v>92</v>
          </cell>
          <cell r="N205">
            <v>81</v>
          </cell>
          <cell r="O205">
            <v>113</v>
          </cell>
          <cell r="P205">
            <v>98</v>
          </cell>
          <cell r="Q205">
            <v>87</v>
          </cell>
          <cell r="R205">
            <v>85</v>
          </cell>
          <cell r="S205">
            <v>75</v>
          </cell>
          <cell r="T205">
            <v>95</v>
          </cell>
          <cell r="U205">
            <v>77</v>
          </cell>
        </row>
        <row r="206">
          <cell r="A206">
            <v>913034</v>
          </cell>
          <cell r="B206" t="str">
            <v>Escola Secundária Gonçalo Anes Bandarra, Trancoso</v>
          </cell>
          <cell r="C206" t="str">
            <v>Público</v>
          </cell>
          <cell r="D206">
            <v>1</v>
          </cell>
          <cell r="E206">
            <v>0</v>
          </cell>
          <cell r="F206">
            <v>0</v>
          </cell>
          <cell r="G206">
            <v>0</v>
          </cell>
          <cell r="H206">
            <v>-1</v>
          </cell>
          <cell r="I206">
            <v>0</v>
          </cell>
          <cell r="J206">
            <v>-1</v>
          </cell>
          <cell r="K206">
            <v>0</v>
          </cell>
          <cell r="L206">
            <v>56</v>
          </cell>
          <cell r="M206">
            <v>51</v>
          </cell>
          <cell r="N206">
            <v>69</v>
          </cell>
          <cell r="O206">
            <v>53</v>
          </cell>
          <cell r="P206">
            <v>51</v>
          </cell>
          <cell r="Q206">
            <v>49</v>
          </cell>
          <cell r="R206">
            <v>47</v>
          </cell>
          <cell r="S206">
            <v>60</v>
          </cell>
          <cell r="T206">
            <v>49</v>
          </cell>
          <cell r="U206">
            <v>43</v>
          </cell>
        </row>
        <row r="207">
          <cell r="A207">
            <v>914907</v>
          </cell>
          <cell r="B207" t="str">
            <v>Escola Básica e Secundária Tenente Coronel Adão Carrapatoso, Vila Nova de Foz Côa</v>
          </cell>
          <cell r="C207" t="str">
            <v>Público</v>
          </cell>
          <cell r="D207">
            <v>0</v>
          </cell>
          <cell r="E207">
            <v>0</v>
          </cell>
          <cell r="F207">
            <v>0</v>
          </cell>
          <cell r="G207">
            <v>1</v>
          </cell>
          <cell r="H207">
            <v>-1</v>
          </cell>
          <cell r="I207">
            <v>0</v>
          </cell>
          <cell r="J207">
            <v>0</v>
          </cell>
          <cell r="K207">
            <v>-1</v>
          </cell>
          <cell r="L207">
            <v>31</v>
          </cell>
          <cell r="M207">
            <v>17</v>
          </cell>
          <cell r="N207">
            <v>33</v>
          </cell>
          <cell r="O207">
            <v>18</v>
          </cell>
          <cell r="P207">
            <v>25</v>
          </cell>
          <cell r="Q207">
            <v>27</v>
          </cell>
          <cell r="R207">
            <v>14</v>
          </cell>
          <cell r="S207">
            <v>23</v>
          </cell>
          <cell r="T207">
            <v>16</v>
          </cell>
          <cell r="U207">
            <v>23</v>
          </cell>
        </row>
        <row r="208">
          <cell r="A208">
            <v>1001415</v>
          </cell>
          <cell r="B208" t="str">
            <v>Escola Secundária D. Inês de Castro, Alcobaça</v>
          </cell>
          <cell r="C208" t="str">
            <v>Público</v>
          </cell>
          <cell r="D208">
            <v>1</v>
          </cell>
          <cell r="E208">
            <v>-1</v>
          </cell>
          <cell r="F208">
            <v>0</v>
          </cell>
          <cell r="G208">
            <v>0</v>
          </cell>
          <cell r="H208">
            <v>-1</v>
          </cell>
          <cell r="I208">
            <v>-1</v>
          </cell>
          <cell r="J208">
            <v>-1</v>
          </cell>
          <cell r="K208">
            <v>-1</v>
          </cell>
          <cell r="L208">
            <v>125</v>
          </cell>
          <cell r="M208">
            <v>142</v>
          </cell>
          <cell r="N208">
            <v>148</v>
          </cell>
          <cell r="O208">
            <v>166</v>
          </cell>
          <cell r="P208">
            <v>160</v>
          </cell>
          <cell r="Q208">
            <v>110</v>
          </cell>
          <cell r="R208">
            <v>124</v>
          </cell>
          <cell r="S208">
            <v>119</v>
          </cell>
          <cell r="T208">
            <v>138</v>
          </cell>
          <cell r="U208">
            <v>135</v>
          </cell>
        </row>
        <row r="209">
          <cell r="A209">
            <v>1001807</v>
          </cell>
          <cell r="B209" t="str">
            <v>Externato Cooperativo da Benedita</v>
          </cell>
          <cell r="C209" t="str">
            <v>Privado</v>
          </cell>
          <cell r="D209">
            <v>0</v>
          </cell>
          <cell r="E209">
            <v>0</v>
          </cell>
          <cell r="F209">
            <v>0</v>
          </cell>
          <cell r="G209">
            <v>1</v>
          </cell>
          <cell r="H209">
            <v>1</v>
          </cell>
          <cell r="I209">
            <v>0</v>
          </cell>
          <cell r="J209">
            <v>0</v>
          </cell>
          <cell r="K209">
            <v>-1</v>
          </cell>
          <cell r="L209">
            <v>104</v>
          </cell>
          <cell r="M209">
            <v>98</v>
          </cell>
          <cell r="N209">
            <v>117</v>
          </cell>
          <cell r="O209">
            <v>135</v>
          </cell>
          <cell r="P209">
            <v>108</v>
          </cell>
          <cell r="Q209">
            <v>96</v>
          </cell>
          <cell r="R209">
            <v>84</v>
          </cell>
          <cell r="S209">
            <v>85</v>
          </cell>
          <cell r="T209">
            <v>111</v>
          </cell>
          <cell r="U209">
            <v>91</v>
          </cell>
        </row>
        <row r="210">
          <cell r="A210">
            <v>1001951</v>
          </cell>
          <cell r="B210" t="str">
            <v>Escola Básica e Secundária de São Martinho do Porto, Alcobaça</v>
          </cell>
          <cell r="C210" t="str">
            <v>Público</v>
          </cell>
          <cell r="D210">
            <v>-1</v>
          </cell>
          <cell r="E210">
            <v>0</v>
          </cell>
          <cell r="F210">
            <v>1</v>
          </cell>
          <cell r="G210">
            <v>1</v>
          </cell>
          <cell r="H210">
            <v>0</v>
          </cell>
          <cell r="I210">
            <v>-1</v>
          </cell>
          <cell r="J210">
            <v>-1</v>
          </cell>
          <cell r="K210">
            <v>-1</v>
          </cell>
          <cell r="L210">
            <v>23</v>
          </cell>
          <cell r="M210">
            <v>13</v>
          </cell>
          <cell r="N210">
            <v>24</v>
          </cell>
          <cell r="O210">
            <v>19</v>
          </cell>
          <cell r="P210">
            <v>22</v>
          </cell>
          <cell r="Q210">
            <v>19</v>
          </cell>
          <cell r="R210">
            <v>11</v>
          </cell>
          <cell r="S210">
            <v>23</v>
          </cell>
          <cell r="T210">
            <v>19</v>
          </cell>
          <cell r="U210">
            <v>21</v>
          </cell>
        </row>
        <row r="211">
          <cell r="A211">
            <v>1002365</v>
          </cell>
          <cell r="B211" t="str">
            <v>Escola Básica e Secundária Dr. Manuel Ribeiro Ferreira, Alvaiázere</v>
          </cell>
          <cell r="C211" t="str">
            <v>Público</v>
          </cell>
          <cell r="D211">
            <v>0</v>
          </cell>
          <cell r="E211">
            <v>0</v>
          </cell>
          <cell r="F211">
            <v>0</v>
          </cell>
          <cell r="G211">
            <v>0</v>
          </cell>
          <cell r="H211">
            <v>0</v>
          </cell>
          <cell r="I211">
            <v>-1</v>
          </cell>
          <cell r="J211">
            <v>0</v>
          </cell>
          <cell r="K211">
            <v>0</v>
          </cell>
          <cell r="L211">
            <v>17</v>
          </cell>
          <cell r="M211">
            <v>15</v>
          </cell>
          <cell r="N211">
            <v>15</v>
          </cell>
          <cell r="O211">
            <v>16</v>
          </cell>
          <cell r="P211">
            <v>8</v>
          </cell>
          <cell r="Q211">
            <v>15</v>
          </cell>
          <cell r="R211">
            <v>13</v>
          </cell>
          <cell r="S211">
            <v>14</v>
          </cell>
          <cell r="T211">
            <v>13</v>
          </cell>
          <cell r="U211">
            <v>7</v>
          </cell>
        </row>
        <row r="212">
          <cell r="A212">
            <v>1003989</v>
          </cell>
          <cell r="B212" t="str">
            <v>Escola Básica e Secundária Dr. Pascoal José de Mello, Ansião</v>
          </cell>
          <cell r="C212" t="str">
            <v>Público</v>
          </cell>
          <cell r="D212">
            <v>-1</v>
          </cell>
          <cell r="E212">
            <v>-1</v>
          </cell>
          <cell r="F212">
            <v>-1</v>
          </cell>
          <cell r="G212">
            <v>-1</v>
          </cell>
          <cell r="H212">
            <v>0</v>
          </cell>
          <cell r="I212">
            <v>0</v>
          </cell>
          <cell r="J212">
            <v>-1</v>
          </cell>
          <cell r="K212">
            <v>0</v>
          </cell>
          <cell r="L212">
            <v>58</v>
          </cell>
          <cell r="M212">
            <v>40</v>
          </cell>
          <cell r="N212">
            <v>43</v>
          </cell>
          <cell r="O212">
            <v>54</v>
          </cell>
          <cell r="P212">
            <v>34</v>
          </cell>
          <cell r="Q212">
            <v>50</v>
          </cell>
          <cell r="R212">
            <v>38</v>
          </cell>
          <cell r="S212">
            <v>34</v>
          </cell>
          <cell r="T212">
            <v>48</v>
          </cell>
          <cell r="U212">
            <v>27</v>
          </cell>
        </row>
        <row r="213">
          <cell r="A213">
            <v>1004191</v>
          </cell>
          <cell r="B213" t="str">
            <v>Escola Básica e Secundária da Batalha</v>
          </cell>
          <cell r="C213" t="str">
            <v>Público</v>
          </cell>
          <cell r="D213">
            <v>0</v>
          </cell>
          <cell r="E213">
            <v>0</v>
          </cell>
          <cell r="F213">
            <v>1</v>
          </cell>
          <cell r="G213">
            <v>0</v>
          </cell>
          <cell r="H213">
            <v>1</v>
          </cell>
          <cell r="I213">
            <v>0</v>
          </cell>
          <cell r="J213">
            <v>1</v>
          </cell>
          <cell r="K213">
            <v>1</v>
          </cell>
          <cell r="L213">
            <v>56</v>
          </cell>
          <cell r="M213">
            <v>76</v>
          </cell>
          <cell r="N213">
            <v>57</v>
          </cell>
          <cell r="O213">
            <v>80</v>
          </cell>
          <cell r="P213">
            <v>62</v>
          </cell>
          <cell r="Q213">
            <v>46</v>
          </cell>
          <cell r="R213">
            <v>63</v>
          </cell>
          <cell r="S213">
            <v>47</v>
          </cell>
          <cell r="T213">
            <v>61</v>
          </cell>
          <cell r="U213">
            <v>52</v>
          </cell>
        </row>
        <row r="214">
          <cell r="A214">
            <v>1005666</v>
          </cell>
          <cell r="B214" t="str">
            <v>Escola Básica e Secundária Fernão do Pó, Bombarral</v>
          </cell>
          <cell r="C214" t="str">
            <v>Público</v>
          </cell>
          <cell r="D214">
            <v>0</v>
          </cell>
          <cell r="E214">
            <v>1</v>
          </cell>
          <cell r="F214">
            <v>0</v>
          </cell>
          <cell r="G214">
            <v>0</v>
          </cell>
          <cell r="H214">
            <v>0</v>
          </cell>
          <cell r="I214">
            <v>1</v>
          </cell>
          <cell r="J214">
            <v>1</v>
          </cell>
          <cell r="K214">
            <v>1</v>
          </cell>
          <cell r="L214">
            <v>52</v>
          </cell>
          <cell r="M214">
            <v>45</v>
          </cell>
          <cell r="N214">
            <v>71</v>
          </cell>
          <cell r="O214">
            <v>46</v>
          </cell>
          <cell r="P214">
            <v>34</v>
          </cell>
          <cell r="Q214">
            <v>36</v>
          </cell>
          <cell r="R214">
            <v>30</v>
          </cell>
          <cell r="S214">
            <v>50</v>
          </cell>
          <cell r="T214">
            <v>33</v>
          </cell>
          <cell r="U214">
            <v>27</v>
          </cell>
        </row>
        <row r="215">
          <cell r="A215">
            <v>1006002</v>
          </cell>
          <cell r="B215" t="str">
            <v>Escola Secundária Raul Proença, Caldas da Rainha</v>
          </cell>
          <cell r="C215" t="str">
            <v>Público</v>
          </cell>
          <cell r="D215">
            <v>-1</v>
          </cell>
          <cell r="E215">
            <v>0</v>
          </cell>
          <cell r="F215">
            <v>1</v>
          </cell>
          <cell r="G215">
            <v>1</v>
          </cell>
          <cell r="H215">
            <v>1</v>
          </cell>
          <cell r="I215">
            <v>0</v>
          </cell>
          <cell r="J215">
            <v>1</v>
          </cell>
          <cell r="K215">
            <v>1</v>
          </cell>
          <cell r="L215">
            <v>188</v>
          </cell>
          <cell r="M215">
            <v>190</v>
          </cell>
          <cell r="N215">
            <v>195</v>
          </cell>
          <cell r="O215">
            <v>155</v>
          </cell>
          <cell r="P215">
            <v>178</v>
          </cell>
          <cell r="Q215">
            <v>160</v>
          </cell>
          <cell r="R215">
            <v>158</v>
          </cell>
          <cell r="S215">
            <v>160</v>
          </cell>
          <cell r="T215">
            <v>129</v>
          </cell>
          <cell r="U215">
            <v>147</v>
          </cell>
        </row>
        <row r="216">
          <cell r="A216">
            <v>1006058</v>
          </cell>
          <cell r="B216" t="str">
            <v>Colégio Rainha D. Leonor</v>
          </cell>
          <cell r="C216" t="str">
            <v>Privado</v>
          </cell>
          <cell r="D216">
            <v>0</v>
          </cell>
          <cell r="E216">
            <v>0</v>
          </cell>
          <cell r="F216">
            <v>0</v>
          </cell>
          <cell r="G216">
            <v>0</v>
          </cell>
          <cell r="H216">
            <v>1</v>
          </cell>
          <cell r="I216">
            <v>0</v>
          </cell>
          <cell r="J216">
            <v>1</v>
          </cell>
          <cell r="K216">
            <v>-1</v>
          </cell>
          <cell r="L216">
            <v>59</v>
          </cell>
          <cell r="M216">
            <v>78</v>
          </cell>
          <cell r="N216">
            <v>68</v>
          </cell>
          <cell r="O216">
            <v>77</v>
          </cell>
          <cell r="P216">
            <v>72</v>
          </cell>
          <cell r="Q216">
            <v>47</v>
          </cell>
          <cell r="R216">
            <v>61</v>
          </cell>
          <cell r="S216">
            <v>52</v>
          </cell>
          <cell r="T216">
            <v>60</v>
          </cell>
          <cell r="U216">
            <v>55</v>
          </cell>
        </row>
        <row r="217">
          <cell r="A217">
            <v>1006383</v>
          </cell>
          <cell r="B217" t="str">
            <v>Escola Secundária Rafael Bordalo Pinheiro, Caldas da Rainha</v>
          </cell>
          <cell r="C217" t="str">
            <v>Público</v>
          </cell>
          <cell r="D217">
            <v>-1</v>
          </cell>
          <cell r="E217">
            <v>0</v>
          </cell>
          <cell r="F217">
            <v>1</v>
          </cell>
          <cell r="G217">
            <v>0</v>
          </cell>
          <cell r="H217">
            <v>0</v>
          </cell>
          <cell r="I217">
            <v>-1</v>
          </cell>
          <cell r="J217">
            <v>-1</v>
          </cell>
          <cell r="K217">
            <v>0</v>
          </cell>
          <cell r="L217">
            <v>61</v>
          </cell>
          <cell r="M217">
            <v>30</v>
          </cell>
          <cell r="N217">
            <v>46</v>
          </cell>
          <cell r="O217">
            <v>43</v>
          </cell>
          <cell r="P217">
            <v>71</v>
          </cell>
          <cell r="Q217">
            <v>49</v>
          </cell>
          <cell r="R217">
            <v>19</v>
          </cell>
          <cell r="S217">
            <v>32</v>
          </cell>
          <cell r="T217">
            <v>23</v>
          </cell>
          <cell r="U217">
            <v>46</v>
          </cell>
        </row>
        <row r="218">
          <cell r="A218">
            <v>1008861</v>
          </cell>
          <cell r="B218" t="str">
            <v>Escola Secundária de Figueiró dos Vinhos</v>
          </cell>
          <cell r="C218" t="str">
            <v>Público</v>
          </cell>
          <cell r="D218">
            <v>0</v>
          </cell>
          <cell r="E218">
            <v>0</v>
          </cell>
          <cell r="F218">
            <v>-1</v>
          </cell>
          <cell r="G218">
            <v>-1</v>
          </cell>
          <cell r="H218">
            <v>0</v>
          </cell>
          <cell r="I218">
            <v>-1</v>
          </cell>
          <cell r="J218">
            <v>-1</v>
          </cell>
          <cell r="K218">
            <v>0</v>
          </cell>
          <cell r="L218">
            <v>43</v>
          </cell>
          <cell r="M218">
            <v>54</v>
          </cell>
          <cell r="N218">
            <v>39</v>
          </cell>
          <cell r="O218">
            <v>38</v>
          </cell>
          <cell r="P218">
            <v>35</v>
          </cell>
          <cell r="Q218">
            <v>36</v>
          </cell>
          <cell r="R218">
            <v>45</v>
          </cell>
          <cell r="S218">
            <v>35</v>
          </cell>
          <cell r="T218">
            <v>33</v>
          </cell>
          <cell r="U218">
            <v>33</v>
          </cell>
        </row>
        <row r="219">
          <cell r="A219">
            <v>1009116</v>
          </cell>
          <cell r="B219" t="str">
            <v>Escola Básica e Secundária Henrique Sommer, Maceira, Leiria</v>
          </cell>
          <cell r="C219" t="str">
            <v>Público</v>
          </cell>
          <cell r="D219">
            <v>0</v>
          </cell>
          <cell r="E219">
            <v>0</v>
          </cell>
          <cell r="F219">
            <v>0</v>
          </cell>
          <cell r="G219">
            <v>0</v>
          </cell>
          <cell r="H219">
            <v>0</v>
          </cell>
          <cell r="I219">
            <v>0</v>
          </cell>
          <cell r="J219">
            <v>0</v>
          </cell>
          <cell r="K219">
            <v>-1</v>
          </cell>
          <cell r="L219">
            <v>19</v>
          </cell>
          <cell r="M219">
            <v>13</v>
          </cell>
          <cell r="N219">
            <v>17</v>
          </cell>
          <cell r="O219">
            <v>25</v>
          </cell>
          <cell r="P219">
            <v>18</v>
          </cell>
          <cell r="Q219">
            <v>18</v>
          </cell>
          <cell r="R219">
            <v>10</v>
          </cell>
          <cell r="S219">
            <v>11</v>
          </cell>
          <cell r="T219">
            <v>21</v>
          </cell>
          <cell r="U219">
            <v>17</v>
          </cell>
        </row>
        <row r="220">
          <cell r="A220">
            <v>1009234</v>
          </cell>
          <cell r="B220" t="str">
            <v>Colégio Dinis de Melo</v>
          </cell>
          <cell r="C220" t="str">
            <v>Privado</v>
          </cell>
          <cell r="D220">
            <v>0</v>
          </cell>
          <cell r="E220">
            <v>0</v>
          </cell>
          <cell r="F220">
            <v>0</v>
          </cell>
          <cell r="G220">
            <v>0</v>
          </cell>
          <cell r="H220">
            <v>-1</v>
          </cell>
          <cell r="I220">
            <v>0</v>
          </cell>
          <cell r="J220">
            <v>1</v>
          </cell>
          <cell r="K220">
            <v>0</v>
          </cell>
          <cell r="L220">
            <v>18</v>
          </cell>
          <cell r="M220">
            <v>15</v>
          </cell>
          <cell r="N220">
            <v>13</v>
          </cell>
          <cell r="O220">
            <v>11</v>
          </cell>
          <cell r="P220">
            <v>0</v>
          </cell>
          <cell r="Q220">
            <v>18</v>
          </cell>
          <cell r="R220">
            <v>15</v>
          </cell>
          <cell r="S220">
            <v>13</v>
          </cell>
          <cell r="T220">
            <v>10</v>
          </cell>
          <cell r="U220">
            <v>0</v>
          </cell>
        </row>
        <row r="221">
          <cell r="A221">
            <v>1009346</v>
          </cell>
          <cell r="B221" t="str">
            <v>Colégio Dr. Luís Pereira da Costa</v>
          </cell>
          <cell r="C221" t="str">
            <v>Privado</v>
          </cell>
          <cell r="D221">
            <v>0</v>
          </cell>
          <cell r="E221">
            <v>1</v>
          </cell>
          <cell r="F221">
            <v>0</v>
          </cell>
          <cell r="G221">
            <v>0</v>
          </cell>
          <cell r="H221">
            <v>1</v>
          </cell>
          <cell r="I221">
            <v>1</v>
          </cell>
          <cell r="J221">
            <v>1</v>
          </cell>
          <cell r="K221">
            <v>1</v>
          </cell>
          <cell r="L221">
            <v>29</v>
          </cell>
          <cell r="M221">
            <v>56</v>
          </cell>
          <cell r="N221">
            <v>35</v>
          </cell>
          <cell r="O221">
            <v>36</v>
          </cell>
          <cell r="P221">
            <v>35</v>
          </cell>
          <cell r="Q221">
            <v>26</v>
          </cell>
          <cell r="R221">
            <v>44</v>
          </cell>
          <cell r="S221">
            <v>24</v>
          </cell>
          <cell r="T221">
            <v>29</v>
          </cell>
          <cell r="U221">
            <v>25</v>
          </cell>
        </row>
        <row r="222">
          <cell r="A222">
            <v>1009655</v>
          </cell>
          <cell r="B222" t="str">
            <v>Escola Secundária Afonso Lopes Vieira, Leiria</v>
          </cell>
          <cell r="C222" t="str">
            <v>Público</v>
          </cell>
          <cell r="D222">
            <v>0</v>
          </cell>
          <cell r="E222">
            <v>-1</v>
          </cell>
          <cell r="F222">
            <v>-1</v>
          </cell>
          <cell r="G222">
            <v>0</v>
          </cell>
          <cell r="H222">
            <v>0</v>
          </cell>
          <cell r="I222">
            <v>0</v>
          </cell>
          <cell r="J222">
            <v>-1</v>
          </cell>
          <cell r="K222">
            <v>-1</v>
          </cell>
          <cell r="L222">
            <v>51</v>
          </cell>
          <cell r="M222">
            <v>56</v>
          </cell>
          <cell r="N222">
            <v>79</v>
          </cell>
          <cell r="O222">
            <v>74</v>
          </cell>
          <cell r="P222">
            <v>58</v>
          </cell>
          <cell r="Q222">
            <v>38</v>
          </cell>
          <cell r="R222">
            <v>45</v>
          </cell>
          <cell r="S222">
            <v>60</v>
          </cell>
          <cell r="T222">
            <v>52</v>
          </cell>
          <cell r="U222">
            <v>43</v>
          </cell>
        </row>
        <row r="223">
          <cell r="A223">
            <v>1009767</v>
          </cell>
          <cell r="B223" t="str">
            <v>Escola Secundária Francisco Rodrigues Lobo, Leiria</v>
          </cell>
          <cell r="C223" t="str">
            <v>Público</v>
          </cell>
          <cell r="D223">
            <v>-1</v>
          </cell>
          <cell r="E223">
            <v>-1</v>
          </cell>
          <cell r="F223">
            <v>0</v>
          </cell>
          <cell r="G223">
            <v>-1</v>
          </cell>
          <cell r="H223">
            <v>1</v>
          </cell>
          <cell r="I223">
            <v>-1</v>
          </cell>
          <cell r="J223">
            <v>-1</v>
          </cell>
          <cell r="K223">
            <v>-1</v>
          </cell>
          <cell r="L223">
            <v>267</v>
          </cell>
          <cell r="M223">
            <v>237</v>
          </cell>
          <cell r="N223">
            <v>296</v>
          </cell>
          <cell r="O223">
            <v>254</v>
          </cell>
          <cell r="P223">
            <v>268</v>
          </cell>
          <cell r="Q223">
            <v>219</v>
          </cell>
          <cell r="R223">
            <v>195</v>
          </cell>
          <cell r="S223">
            <v>248</v>
          </cell>
          <cell r="T223">
            <v>200</v>
          </cell>
          <cell r="U223">
            <v>218</v>
          </cell>
        </row>
        <row r="224">
          <cell r="A224">
            <v>1009997</v>
          </cell>
          <cell r="B224" t="str">
            <v>Escola Secundária Domingos Sequeira, Leiria</v>
          </cell>
          <cell r="C224" t="str">
            <v>Público</v>
          </cell>
          <cell r="D224">
            <v>-1</v>
          </cell>
          <cell r="E224">
            <v>-1</v>
          </cell>
          <cell r="F224">
            <v>-1</v>
          </cell>
          <cell r="G224">
            <v>-1</v>
          </cell>
          <cell r="H224">
            <v>-1</v>
          </cell>
          <cell r="I224">
            <v>-1</v>
          </cell>
          <cell r="J224">
            <v>0</v>
          </cell>
          <cell r="K224">
            <v>-1</v>
          </cell>
          <cell r="L224">
            <v>256</v>
          </cell>
          <cell r="M224">
            <v>257</v>
          </cell>
          <cell r="N224">
            <v>229</v>
          </cell>
          <cell r="O224">
            <v>236</v>
          </cell>
          <cell r="P224">
            <v>257</v>
          </cell>
          <cell r="Q224">
            <v>233</v>
          </cell>
          <cell r="R224">
            <v>225</v>
          </cell>
          <cell r="S224">
            <v>180</v>
          </cell>
          <cell r="T224">
            <v>218</v>
          </cell>
          <cell r="U224">
            <v>236</v>
          </cell>
        </row>
        <row r="225">
          <cell r="A225">
            <v>1010147</v>
          </cell>
          <cell r="B225" t="str">
            <v>Escola Secundária José Loureiro Botas, Vieira de Leiria, Marinha Grande</v>
          </cell>
          <cell r="C225" t="str">
            <v>Público</v>
          </cell>
          <cell r="D225">
            <v>0</v>
          </cell>
          <cell r="E225">
            <v>-1</v>
          </cell>
          <cell r="F225">
            <v>0</v>
          </cell>
          <cell r="G225">
            <v>1</v>
          </cell>
          <cell r="H225">
            <v>-1</v>
          </cell>
          <cell r="I225">
            <v>-1</v>
          </cell>
          <cell r="J225">
            <v>-1</v>
          </cell>
          <cell r="K225">
            <v>0</v>
          </cell>
          <cell r="L225">
            <v>42</v>
          </cell>
          <cell r="M225">
            <v>36</v>
          </cell>
          <cell r="N225">
            <v>32</v>
          </cell>
          <cell r="O225">
            <v>27</v>
          </cell>
          <cell r="P225">
            <v>39</v>
          </cell>
          <cell r="Q225">
            <v>29</v>
          </cell>
          <cell r="R225">
            <v>34</v>
          </cell>
          <cell r="S225">
            <v>29</v>
          </cell>
          <cell r="T225">
            <v>20</v>
          </cell>
          <cell r="U225">
            <v>34</v>
          </cell>
        </row>
        <row r="226">
          <cell r="A226">
            <v>1010623</v>
          </cell>
          <cell r="B226" t="str">
            <v>Escola Secundária Eng. Acácio Calazans Duarte, Marinha Grande</v>
          </cell>
          <cell r="C226" t="str">
            <v>Público</v>
          </cell>
          <cell r="D226">
            <v>0</v>
          </cell>
          <cell r="E226">
            <v>-1</v>
          </cell>
          <cell r="F226">
            <v>-1</v>
          </cell>
          <cell r="G226">
            <v>0</v>
          </cell>
          <cell r="H226">
            <v>-1</v>
          </cell>
          <cell r="I226">
            <v>-1</v>
          </cell>
          <cell r="J226">
            <v>0</v>
          </cell>
          <cell r="K226">
            <v>-1</v>
          </cell>
          <cell r="L226">
            <v>171</v>
          </cell>
          <cell r="M226">
            <v>155</v>
          </cell>
          <cell r="N226">
            <v>151</v>
          </cell>
          <cell r="O226">
            <v>180</v>
          </cell>
          <cell r="P226">
            <v>168</v>
          </cell>
          <cell r="Q226">
            <v>142</v>
          </cell>
          <cell r="R226">
            <v>135</v>
          </cell>
          <cell r="S226">
            <v>131</v>
          </cell>
          <cell r="T226">
            <v>147</v>
          </cell>
          <cell r="U226">
            <v>140</v>
          </cell>
        </row>
        <row r="227">
          <cell r="A227">
            <v>1010987</v>
          </cell>
          <cell r="B227" t="str">
            <v>Escola Secundária Pinhal do Rei, Marinha Grande</v>
          </cell>
          <cell r="C227" t="str">
            <v>Público</v>
          </cell>
          <cell r="D227">
            <v>0</v>
          </cell>
          <cell r="E227">
            <v>0</v>
          </cell>
          <cell r="F227">
            <v>0</v>
          </cell>
          <cell r="G227">
            <v>1</v>
          </cell>
          <cell r="H227">
            <v>-1</v>
          </cell>
          <cell r="I227">
            <v>-1</v>
          </cell>
          <cell r="J227">
            <v>-1</v>
          </cell>
          <cell r="K227">
            <v>0</v>
          </cell>
          <cell r="L227">
            <v>45</v>
          </cell>
          <cell r="M227">
            <v>20</v>
          </cell>
          <cell r="N227">
            <v>30</v>
          </cell>
          <cell r="O227">
            <v>59</v>
          </cell>
          <cell r="P227">
            <v>35</v>
          </cell>
          <cell r="Q227">
            <v>42</v>
          </cell>
          <cell r="R227">
            <v>19</v>
          </cell>
          <cell r="S227">
            <v>28</v>
          </cell>
          <cell r="T227">
            <v>53</v>
          </cell>
          <cell r="U227">
            <v>29</v>
          </cell>
        </row>
        <row r="228">
          <cell r="A228">
            <v>1011314</v>
          </cell>
          <cell r="B228" t="str">
            <v>Externato D. Fuas Roupinho</v>
          </cell>
          <cell r="C228" t="str">
            <v>Privado</v>
          </cell>
          <cell r="D228">
            <v>1</v>
          </cell>
          <cell r="E228">
            <v>1</v>
          </cell>
          <cell r="F228">
            <v>0</v>
          </cell>
          <cell r="G228">
            <v>1</v>
          </cell>
          <cell r="H228">
            <v>1</v>
          </cell>
          <cell r="I228">
            <v>1</v>
          </cell>
          <cell r="J228">
            <v>1</v>
          </cell>
          <cell r="K228">
            <v>1</v>
          </cell>
          <cell r="L228">
            <v>40</v>
          </cell>
          <cell r="M228">
            <v>54</v>
          </cell>
          <cell r="N228">
            <v>51</v>
          </cell>
          <cell r="O228">
            <v>48</v>
          </cell>
          <cell r="P228">
            <v>47</v>
          </cell>
          <cell r="Q228">
            <v>32</v>
          </cell>
          <cell r="R228">
            <v>48</v>
          </cell>
          <cell r="S228">
            <v>43</v>
          </cell>
          <cell r="T228">
            <v>39</v>
          </cell>
          <cell r="U228">
            <v>36</v>
          </cell>
        </row>
        <row r="229">
          <cell r="A229">
            <v>1012003</v>
          </cell>
          <cell r="B229" t="str">
            <v>Escola Básica e Secundária Josefa de Óbidos, Óbidos</v>
          </cell>
          <cell r="C229" t="str">
            <v>Público</v>
          </cell>
          <cell r="D229">
            <v>0</v>
          </cell>
          <cell r="E229">
            <v>0</v>
          </cell>
          <cell r="F229">
            <v>0</v>
          </cell>
          <cell r="G229">
            <v>0</v>
          </cell>
          <cell r="H229">
            <v>0</v>
          </cell>
          <cell r="I229">
            <v>0</v>
          </cell>
          <cell r="J229">
            <v>0</v>
          </cell>
          <cell r="K229">
            <v>0</v>
          </cell>
          <cell r="L229">
            <v>16</v>
          </cell>
          <cell r="M229">
            <v>14</v>
          </cell>
          <cell r="N229">
            <v>22</v>
          </cell>
          <cell r="O229">
            <v>17</v>
          </cell>
          <cell r="P229">
            <v>12</v>
          </cell>
          <cell r="Q229">
            <v>16</v>
          </cell>
          <cell r="R229">
            <v>14</v>
          </cell>
          <cell r="S229">
            <v>20</v>
          </cell>
          <cell r="T229">
            <v>15</v>
          </cell>
          <cell r="U229">
            <v>8</v>
          </cell>
        </row>
        <row r="230">
          <cell r="A230">
            <v>1014481</v>
          </cell>
          <cell r="B230" t="str">
            <v>Escola Secundária de Peniche</v>
          </cell>
          <cell r="C230" t="str">
            <v>Público</v>
          </cell>
          <cell r="D230">
            <v>0</v>
          </cell>
          <cell r="E230">
            <v>0</v>
          </cell>
          <cell r="F230">
            <v>0</v>
          </cell>
          <cell r="G230">
            <v>1</v>
          </cell>
          <cell r="H230">
            <v>-1</v>
          </cell>
          <cell r="I230">
            <v>-1</v>
          </cell>
          <cell r="J230">
            <v>-1</v>
          </cell>
          <cell r="K230">
            <v>-1</v>
          </cell>
          <cell r="L230">
            <v>124</v>
          </cell>
          <cell r="M230">
            <v>94</v>
          </cell>
          <cell r="N230">
            <v>145</v>
          </cell>
          <cell r="O230">
            <v>99</v>
          </cell>
          <cell r="P230">
            <v>97</v>
          </cell>
          <cell r="Q230">
            <v>107</v>
          </cell>
          <cell r="R230">
            <v>79</v>
          </cell>
          <cell r="S230">
            <v>115</v>
          </cell>
          <cell r="T230">
            <v>87</v>
          </cell>
          <cell r="U230">
            <v>85</v>
          </cell>
        </row>
        <row r="231">
          <cell r="A231">
            <v>1015274</v>
          </cell>
          <cell r="B231" t="str">
            <v>Instituto "D. João V"</v>
          </cell>
          <cell r="C231" t="str">
            <v>Privado</v>
          </cell>
          <cell r="D231">
            <v>-1</v>
          </cell>
          <cell r="E231">
            <v>-1</v>
          </cell>
          <cell r="F231">
            <v>-1</v>
          </cell>
          <cell r="G231">
            <v>-1</v>
          </cell>
          <cell r="H231">
            <v>1</v>
          </cell>
          <cell r="I231">
            <v>0</v>
          </cell>
          <cell r="J231">
            <v>0</v>
          </cell>
          <cell r="K231">
            <v>1</v>
          </cell>
          <cell r="L231">
            <v>37</v>
          </cell>
          <cell r="M231">
            <v>50</v>
          </cell>
          <cell r="N231">
            <v>55</v>
          </cell>
          <cell r="O231">
            <v>70</v>
          </cell>
          <cell r="P231">
            <v>32</v>
          </cell>
          <cell r="Q231">
            <v>30</v>
          </cell>
          <cell r="R231">
            <v>37</v>
          </cell>
          <cell r="S231">
            <v>40</v>
          </cell>
          <cell r="T231">
            <v>56</v>
          </cell>
          <cell r="U231">
            <v>25</v>
          </cell>
        </row>
        <row r="232">
          <cell r="A232">
            <v>1015619</v>
          </cell>
          <cell r="B232" t="str">
            <v>Escola Secundária de Pombal</v>
          </cell>
          <cell r="C232" t="str">
            <v>Público</v>
          </cell>
          <cell r="D232">
            <v>0</v>
          </cell>
          <cell r="E232">
            <v>-1</v>
          </cell>
          <cell r="F232">
            <v>-1</v>
          </cell>
          <cell r="G232">
            <v>-1</v>
          </cell>
          <cell r="H232">
            <v>0</v>
          </cell>
          <cell r="I232">
            <v>-1</v>
          </cell>
          <cell r="J232">
            <v>0</v>
          </cell>
          <cell r="K232">
            <v>0</v>
          </cell>
          <cell r="L232">
            <v>128</v>
          </cell>
          <cell r="M232">
            <v>156</v>
          </cell>
          <cell r="N232">
            <v>141</v>
          </cell>
          <cell r="O232">
            <v>134</v>
          </cell>
          <cell r="P232">
            <v>153</v>
          </cell>
          <cell r="Q232">
            <v>105</v>
          </cell>
          <cell r="R232">
            <v>122</v>
          </cell>
          <cell r="S232">
            <v>116</v>
          </cell>
          <cell r="T232">
            <v>121</v>
          </cell>
          <cell r="U232">
            <v>125</v>
          </cell>
        </row>
        <row r="233">
          <cell r="A233">
            <v>1015672</v>
          </cell>
          <cell r="B233" t="str">
            <v>Colégio "João de Barros"</v>
          </cell>
          <cell r="C233" t="str">
            <v>Privado</v>
          </cell>
          <cell r="D233">
            <v>0</v>
          </cell>
          <cell r="E233">
            <v>0</v>
          </cell>
          <cell r="F233">
            <v>0</v>
          </cell>
          <cell r="G233">
            <v>0</v>
          </cell>
          <cell r="H233">
            <v>0</v>
          </cell>
          <cell r="I233">
            <v>0</v>
          </cell>
          <cell r="J233">
            <v>1</v>
          </cell>
          <cell r="K233">
            <v>1</v>
          </cell>
          <cell r="L233">
            <v>37</v>
          </cell>
          <cell r="M233">
            <v>36</v>
          </cell>
          <cell r="N233">
            <v>28</v>
          </cell>
          <cell r="O233">
            <v>27</v>
          </cell>
          <cell r="P233">
            <v>23</v>
          </cell>
          <cell r="Q233">
            <v>32</v>
          </cell>
          <cell r="R233">
            <v>32</v>
          </cell>
          <cell r="S233">
            <v>22</v>
          </cell>
          <cell r="T233">
            <v>25</v>
          </cell>
          <cell r="U233">
            <v>21</v>
          </cell>
        </row>
        <row r="234">
          <cell r="A234">
            <v>1015747</v>
          </cell>
          <cell r="B234" t="str">
            <v>Escola Básica e Secundária de Guia, Pombal</v>
          </cell>
          <cell r="C234" t="str">
            <v>Público</v>
          </cell>
          <cell r="D234">
            <v>0</v>
          </cell>
          <cell r="E234">
            <v>0</v>
          </cell>
          <cell r="F234">
            <v>0</v>
          </cell>
          <cell r="G234">
            <v>0</v>
          </cell>
          <cell r="H234">
            <v>1</v>
          </cell>
          <cell r="I234">
            <v>0</v>
          </cell>
          <cell r="J234">
            <v>1</v>
          </cell>
          <cell r="K234">
            <v>0</v>
          </cell>
          <cell r="L234">
            <v>25</v>
          </cell>
          <cell r="M234">
            <v>17</v>
          </cell>
          <cell r="N234">
            <v>16</v>
          </cell>
          <cell r="O234">
            <v>28</v>
          </cell>
          <cell r="P234">
            <v>25</v>
          </cell>
          <cell r="Q234">
            <v>23</v>
          </cell>
          <cell r="R234">
            <v>14</v>
          </cell>
          <cell r="S234">
            <v>14</v>
          </cell>
          <cell r="T234">
            <v>25</v>
          </cell>
          <cell r="U234">
            <v>24</v>
          </cell>
        </row>
        <row r="235">
          <cell r="A235">
            <v>1015777</v>
          </cell>
          <cell r="B235" t="str">
            <v>Colégio de Cidade Roda</v>
          </cell>
          <cell r="C235" t="str">
            <v>Privado</v>
          </cell>
          <cell r="D235">
            <v>0</v>
          </cell>
          <cell r="E235">
            <v>0</v>
          </cell>
          <cell r="F235">
            <v>0</v>
          </cell>
          <cell r="G235">
            <v>0</v>
          </cell>
          <cell r="H235">
            <v>0</v>
          </cell>
          <cell r="I235">
            <v>-1</v>
          </cell>
          <cell r="J235">
            <v>0</v>
          </cell>
          <cell r="K235">
            <v>0</v>
          </cell>
          <cell r="L235">
            <v>17</v>
          </cell>
          <cell r="M235">
            <v>21</v>
          </cell>
          <cell r="N235">
            <v>24</v>
          </cell>
          <cell r="O235">
            <v>0</v>
          </cell>
          <cell r="P235">
            <v>19</v>
          </cell>
          <cell r="Q235">
            <v>16</v>
          </cell>
          <cell r="R235">
            <v>17</v>
          </cell>
          <cell r="S235">
            <v>20</v>
          </cell>
          <cell r="T235">
            <v>0</v>
          </cell>
          <cell r="U235">
            <v>17</v>
          </cell>
        </row>
        <row r="236">
          <cell r="A236">
            <v>1016010</v>
          </cell>
          <cell r="B236" t="str">
            <v>Escola Secundária de Porto de Mós</v>
          </cell>
          <cell r="C236" t="str">
            <v>Público</v>
          </cell>
          <cell r="D236">
            <v>0</v>
          </cell>
          <cell r="E236">
            <v>0</v>
          </cell>
          <cell r="F236">
            <v>0</v>
          </cell>
          <cell r="G236">
            <v>-1</v>
          </cell>
          <cell r="H236">
            <v>1</v>
          </cell>
          <cell r="I236">
            <v>0</v>
          </cell>
          <cell r="J236">
            <v>1</v>
          </cell>
          <cell r="K236">
            <v>0</v>
          </cell>
          <cell r="L236">
            <v>50</v>
          </cell>
          <cell r="M236">
            <v>63</v>
          </cell>
          <cell r="N236">
            <v>51</v>
          </cell>
          <cell r="O236">
            <v>38</v>
          </cell>
          <cell r="P236">
            <v>57</v>
          </cell>
          <cell r="Q236">
            <v>40</v>
          </cell>
          <cell r="R236">
            <v>56</v>
          </cell>
          <cell r="S236">
            <v>39</v>
          </cell>
          <cell r="T236">
            <v>34</v>
          </cell>
          <cell r="U236">
            <v>48</v>
          </cell>
        </row>
        <row r="237">
          <cell r="A237">
            <v>1016869</v>
          </cell>
          <cell r="B237" t="str">
            <v>Instituto Educativo do Juncal</v>
          </cell>
          <cell r="C237" t="str">
            <v>Privado</v>
          </cell>
          <cell r="D237">
            <v>0</v>
          </cell>
          <cell r="E237">
            <v>0</v>
          </cell>
          <cell r="F237">
            <v>-1</v>
          </cell>
          <cell r="G237">
            <v>-1</v>
          </cell>
          <cell r="H237">
            <v>-1</v>
          </cell>
          <cell r="I237">
            <v>0</v>
          </cell>
          <cell r="J237">
            <v>0</v>
          </cell>
          <cell r="K237">
            <v>0</v>
          </cell>
          <cell r="L237">
            <v>50</v>
          </cell>
          <cell r="M237">
            <v>46</v>
          </cell>
          <cell r="N237">
            <v>53</v>
          </cell>
          <cell r="O237">
            <v>41</v>
          </cell>
          <cell r="P237">
            <v>40</v>
          </cell>
          <cell r="Q237">
            <v>40</v>
          </cell>
          <cell r="R237">
            <v>36</v>
          </cell>
          <cell r="S237">
            <v>45</v>
          </cell>
          <cell r="T237">
            <v>36</v>
          </cell>
          <cell r="U237">
            <v>34</v>
          </cell>
        </row>
        <row r="238">
          <cell r="A238">
            <v>1016975</v>
          </cell>
          <cell r="B238" t="str">
            <v>Escola Secundária de Mira de Aire, Porto de Mós</v>
          </cell>
          <cell r="C238" t="str">
            <v>Público</v>
          </cell>
          <cell r="D238">
            <v>-1</v>
          </cell>
          <cell r="E238">
            <v>-1</v>
          </cell>
          <cell r="F238">
            <v>0</v>
          </cell>
          <cell r="G238">
            <v>0</v>
          </cell>
          <cell r="H238">
            <v>0</v>
          </cell>
          <cell r="I238">
            <v>-1</v>
          </cell>
          <cell r="J238">
            <v>0</v>
          </cell>
          <cell r="K238">
            <v>0</v>
          </cell>
          <cell r="L238">
            <v>6</v>
          </cell>
          <cell r="M238">
            <v>25</v>
          </cell>
          <cell r="N238">
            <v>15</v>
          </cell>
          <cell r="O238">
            <v>21</v>
          </cell>
          <cell r="P238">
            <v>19</v>
          </cell>
          <cell r="Q238">
            <v>6</v>
          </cell>
          <cell r="R238">
            <v>24</v>
          </cell>
          <cell r="S238">
            <v>13</v>
          </cell>
          <cell r="T238">
            <v>16</v>
          </cell>
          <cell r="U238">
            <v>15</v>
          </cell>
        </row>
        <row r="239">
          <cell r="A239">
            <v>1101092</v>
          </cell>
          <cell r="B239" t="str">
            <v>Escola Secundária Damião de Goes, Alenquer</v>
          </cell>
          <cell r="C239" t="str">
            <v>Público</v>
          </cell>
          <cell r="D239">
            <v>0</v>
          </cell>
          <cell r="E239">
            <v>0</v>
          </cell>
          <cell r="F239">
            <v>1</v>
          </cell>
          <cell r="G239">
            <v>0</v>
          </cell>
          <cell r="H239">
            <v>0</v>
          </cell>
          <cell r="I239">
            <v>0</v>
          </cell>
          <cell r="J239">
            <v>1</v>
          </cell>
          <cell r="K239">
            <v>1</v>
          </cell>
          <cell r="L239">
            <v>115</v>
          </cell>
          <cell r="M239">
            <v>182</v>
          </cell>
          <cell r="N239">
            <v>147</v>
          </cell>
          <cell r="O239">
            <v>126</v>
          </cell>
          <cell r="P239">
            <v>142</v>
          </cell>
          <cell r="Q239">
            <v>99</v>
          </cell>
          <cell r="R239">
            <v>133</v>
          </cell>
          <cell r="S239">
            <v>121</v>
          </cell>
          <cell r="T239">
            <v>102</v>
          </cell>
          <cell r="U239">
            <v>113</v>
          </cell>
        </row>
        <row r="240">
          <cell r="A240">
            <v>1102623</v>
          </cell>
          <cell r="B240" t="str">
            <v>Externato João Alberto Faria</v>
          </cell>
          <cell r="C240" t="str">
            <v>Privado</v>
          </cell>
          <cell r="D240">
            <v>-1</v>
          </cell>
          <cell r="E240">
            <v>-1</v>
          </cell>
          <cell r="F240">
            <v>-1</v>
          </cell>
          <cell r="G240">
            <v>0</v>
          </cell>
          <cell r="H240">
            <v>-1</v>
          </cell>
          <cell r="I240">
            <v>-1</v>
          </cell>
          <cell r="J240">
            <v>-1</v>
          </cell>
          <cell r="K240">
            <v>0</v>
          </cell>
          <cell r="L240">
            <v>86</v>
          </cell>
          <cell r="M240">
            <v>112</v>
          </cell>
          <cell r="N240">
            <v>108</v>
          </cell>
          <cell r="O240">
            <v>144</v>
          </cell>
          <cell r="P240">
            <v>125</v>
          </cell>
          <cell r="Q240">
            <v>78</v>
          </cell>
          <cell r="R240">
            <v>102</v>
          </cell>
          <cell r="S240">
            <v>90</v>
          </cell>
          <cell r="T240">
            <v>130</v>
          </cell>
          <cell r="U240">
            <v>112</v>
          </cell>
        </row>
        <row r="241">
          <cell r="A241">
            <v>1103901</v>
          </cell>
          <cell r="B241" t="str">
            <v>Escola Secundária da Azambuja</v>
          </cell>
          <cell r="C241" t="str">
            <v>Público</v>
          </cell>
          <cell r="D241">
            <v>0</v>
          </cell>
          <cell r="E241">
            <v>0</v>
          </cell>
          <cell r="F241">
            <v>0</v>
          </cell>
          <cell r="G241">
            <v>0</v>
          </cell>
          <cell r="H241">
            <v>1</v>
          </cell>
          <cell r="I241">
            <v>0</v>
          </cell>
          <cell r="J241">
            <v>0</v>
          </cell>
          <cell r="K241">
            <v>-1</v>
          </cell>
          <cell r="L241">
            <v>30</v>
          </cell>
          <cell r="M241">
            <v>40</v>
          </cell>
          <cell r="N241">
            <v>35</v>
          </cell>
          <cell r="O241">
            <v>33</v>
          </cell>
          <cell r="P241">
            <v>48</v>
          </cell>
          <cell r="Q241">
            <v>22</v>
          </cell>
          <cell r="R241">
            <v>31</v>
          </cell>
          <cell r="S241">
            <v>26</v>
          </cell>
          <cell r="T241">
            <v>27</v>
          </cell>
          <cell r="U241">
            <v>37</v>
          </cell>
        </row>
        <row r="242">
          <cell r="A242">
            <v>1104039</v>
          </cell>
          <cell r="B242" t="str">
            <v>Escola Básica e Secundária do Cadaval</v>
          </cell>
          <cell r="C242" t="str">
            <v>Público</v>
          </cell>
          <cell r="D242">
            <v>0</v>
          </cell>
          <cell r="E242">
            <v>0</v>
          </cell>
          <cell r="F242">
            <v>0</v>
          </cell>
          <cell r="G242">
            <v>0</v>
          </cell>
          <cell r="H242">
            <v>-1</v>
          </cell>
          <cell r="I242">
            <v>0</v>
          </cell>
          <cell r="J242">
            <v>0</v>
          </cell>
          <cell r="K242">
            <v>-1</v>
          </cell>
          <cell r="L242">
            <v>19</v>
          </cell>
          <cell r="M242">
            <v>29</v>
          </cell>
          <cell r="N242">
            <v>30</v>
          </cell>
          <cell r="O242">
            <v>54</v>
          </cell>
          <cell r="P242">
            <v>22</v>
          </cell>
          <cell r="Q242">
            <v>17</v>
          </cell>
          <cell r="R242">
            <v>22</v>
          </cell>
          <cell r="S242">
            <v>26</v>
          </cell>
          <cell r="T242">
            <v>45</v>
          </cell>
          <cell r="U242">
            <v>18</v>
          </cell>
        </row>
        <row r="243">
          <cell r="A243">
            <v>1105005</v>
          </cell>
          <cell r="B243" t="str">
            <v>Colégio Marista de Carcavelos</v>
          </cell>
          <cell r="C243" t="str">
            <v>Privado</v>
          </cell>
          <cell r="D243">
            <v>-1</v>
          </cell>
          <cell r="E243">
            <v>-1</v>
          </cell>
          <cell r="F243">
            <v>1</v>
          </cell>
          <cell r="G243">
            <v>1</v>
          </cell>
          <cell r="H243">
            <v>-1</v>
          </cell>
          <cell r="I243">
            <v>-1</v>
          </cell>
          <cell r="J243">
            <v>0</v>
          </cell>
          <cell r="K243">
            <v>0</v>
          </cell>
          <cell r="L243">
            <v>89</v>
          </cell>
          <cell r="M243">
            <v>89</v>
          </cell>
          <cell r="N243">
            <v>91</v>
          </cell>
          <cell r="O243">
            <v>88</v>
          </cell>
          <cell r="P243">
            <v>94</v>
          </cell>
          <cell r="Q243">
            <v>85</v>
          </cell>
          <cell r="R243">
            <v>85</v>
          </cell>
          <cell r="S243">
            <v>87</v>
          </cell>
          <cell r="T243">
            <v>83</v>
          </cell>
          <cell r="U243">
            <v>93</v>
          </cell>
        </row>
        <row r="244">
          <cell r="A244">
            <v>1105105</v>
          </cell>
          <cell r="B244" t="str">
            <v>Escola Técnica e Liceal Salesiana de Stº António</v>
          </cell>
          <cell r="C244" t="str">
            <v>Privado</v>
          </cell>
          <cell r="D244">
            <v>-1</v>
          </cell>
          <cell r="E244">
            <v>-1</v>
          </cell>
          <cell r="F244">
            <v>-1</v>
          </cell>
          <cell r="G244">
            <v>-1</v>
          </cell>
          <cell r="H244">
            <v>1</v>
          </cell>
          <cell r="I244">
            <v>1</v>
          </cell>
          <cell r="J244">
            <v>1</v>
          </cell>
          <cell r="K244">
            <v>1</v>
          </cell>
          <cell r="L244">
            <v>90</v>
          </cell>
          <cell r="M244">
            <v>99</v>
          </cell>
          <cell r="N244">
            <v>103</v>
          </cell>
          <cell r="O244">
            <v>92</v>
          </cell>
          <cell r="P244">
            <v>98</v>
          </cell>
          <cell r="Q244">
            <v>88</v>
          </cell>
          <cell r="R244">
            <v>88</v>
          </cell>
          <cell r="S244">
            <v>95</v>
          </cell>
          <cell r="T244">
            <v>89</v>
          </cell>
          <cell r="U244">
            <v>94</v>
          </cell>
        </row>
        <row r="245">
          <cell r="A245">
            <v>1105116</v>
          </cell>
          <cell r="B245" t="str">
            <v>Colégio "Amor de Deus"</v>
          </cell>
          <cell r="C245" t="str">
            <v>Privado</v>
          </cell>
          <cell r="D245">
            <v>-1</v>
          </cell>
          <cell r="E245">
            <v>-1</v>
          </cell>
          <cell r="F245">
            <v>-1</v>
          </cell>
          <cell r="G245">
            <v>-1</v>
          </cell>
          <cell r="H245">
            <v>0</v>
          </cell>
          <cell r="I245">
            <v>1</v>
          </cell>
          <cell r="J245">
            <v>1</v>
          </cell>
          <cell r="K245">
            <v>1</v>
          </cell>
          <cell r="L245">
            <v>76</v>
          </cell>
          <cell r="M245">
            <v>96</v>
          </cell>
          <cell r="N245">
            <v>89</v>
          </cell>
          <cell r="O245">
            <v>75</v>
          </cell>
          <cell r="P245">
            <v>76</v>
          </cell>
          <cell r="Q245">
            <v>69</v>
          </cell>
          <cell r="R245">
            <v>84</v>
          </cell>
          <cell r="S245">
            <v>87</v>
          </cell>
          <cell r="T245">
            <v>71</v>
          </cell>
          <cell r="U245">
            <v>72</v>
          </cell>
        </row>
        <row r="246">
          <cell r="A246">
            <v>1105122</v>
          </cell>
          <cell r="B246" t="str">
            <v>Escola Básica e Secundária de Alvide, Cascais</v>
          </cell>
          <cell r="C246" t="str">
            <v>Público</v>
          </cell>
          <cell r="D246">
            <v>0</v>
          </cell>
          <cell r="E246">
            <v>0</v>
          </cell>
          <cell r="F246">
            <v>0</v>
          </cell>
          <cell r="G246">
            <v>0</v>
          </cell>
          <cell r="H246">
            <v>-1</v>
          </cell>
          <cell r="I246">
            <v>0</v>
          </cell>
          <cell r="J246">
            <v>0</v>
          </cell>
          <cell r="K246">
            <v>0</v>
          </cell>
          <cell r="L246">
            <v>14</v>
          </cell>
          <cell r="M246">
            <v>14</v>
          </cell>
          <cell r="N246">
            <v>10</v>
          </cell>
          <cell r="O246">
            <v>18</v>
          </cell>
          <cell r="P246">
            <v>14</v>
          </cell>
          <cell r="Q246">
            <v>12</v>
          </cell>
          <cell r="R246">
            <v>11</v>
          </cell>
          <cell r="S246">
            <v>4</v>
          </cell>
          <cell r="T246">
            <v>12</v>
          </cell>
          <cell r="U246">
            <v>13</v>
          </cell>
        </row>
        <row r="247">
          <cell r="A247">
            <v>1105158</v>
          </cell>
          <cell r="B247" t="str">
            <v>Escola Salesianos de Manique</v>
          </cell>
          <cell r="C247" t="str">
            <v>Privado</v>
          </cell>
          <cell r="D247">
            <v>0</v>
          </cell>
          <cell r="E247">
            <v>0</v>
          </cell>
          <cell r="F247">
            <v>0</v>
          </cell>
          <cell r="G247">
            <v>-1</v>
          </cell>
          <cell r="H247">
            <v>1</v>
          </cell>
          <cell r="I247">
            <v>1</v>
          </cell>
          <cell r="J247">
            <v>0</v>
          </cell>
          <cell r="K247">
            <v>0</v>
          </cell>
          <cell r="L247">
            <v>110</v>
          </cell>
          <cell r="M247">
            <v>132</v>
          </cell>
          <cell r="N247">
            <v>114</v>
          </cell>
          <cell r="O247">
            <v>109</v>
          </cell>
          <cell r="P247">
            <v>123</v>
          </cell>
          <cell r="Q247">
            <v>110</v>
          </cell>
          <cell r="R247">
            <v>128</v>
          </cell>
          <cell r="S247">
            <v>105</v>
          </cell>
          <cell r="T247">
            <v>105</v>
          </cell>
          <cell r="U247">
            <v>112</v>
          </cell>
        </row>
        <row r="248">
          <cell r="A248">
            <v>1105403</v>
          </cell>
          <cell r="B248" t="str">
            <v>Escola Básica e Secundária Ibn Mucana, Alcabideche, Cascais</v>
          </cell>
          <cell r="C248" t="str">
            <v>Público</v>
          </cell>
          <cell r="D248">
            <v>0</v>
          </cell>
          <cell r="E248">
            <v>-1</v>
          </cell>
          <cell r="F248">
            <v>0</v>
          </cell>
          <cell r="G248">
            <v>0</v>
          </cell>
          <cell r="H248">
            <v>0</v>
          </cell>
          <cell r="I248">
            <v>0</v>
          </cell>
          <cell r="J248">
            <v>0</v>
          </cell>
          <cell r="K248">
            <v>0</v>
          </cell>
          <cell r="L248">
            <v>107</v>
          </cell>
          <cell r="M248">
            <v>116</v>
          </cell>
          <cell r="N248">
            <v>80</v>
          </cell>
          <cell r="O248">
            <v>101</v>
          </cell>
          <cell r="P248">
            <v>85</v>
          </cell>
          <cell r="Q248">
            <v>85</v>
          </cell>
          <cell r="R248">
            <v>97</v>
          </cell>
          <cell r="S248">
            <v>64</v>
          </cell>
          <cell r="T248">
            <v>76</v>
          </cell>
          <cell r="U248">
            <v>61</v>
          </cell>
        </row>
        <row r="249">
          <cell r="A249">
            <v>1105531</v>
          </cell>
          <cell r="B249" t="str">
            <v>Escola Secundária Fernando Lopes Graça, Parede, Cascais</v>
          </cell>
          <cell r="C249" t="str">
            <v>Público</v>
          </cell>
          <cell r="D249">
            <v>0</v>
          </cell>
          <cell r="E249">
            <v>-1</v>
          </cell>
          <cell r="F249">
            <v>-1</v>
          </cell>
          <cell r="G249">
            <v>-1</v>
          </cell>
          <cell r="H249">
            <v>1</v>
          </cell>
          <cell r="I249">
            <v>0</v>
          </cell>
          <cell r="J249">
            <v>0</v>
          </cell>
          <cell r="K249">
            <v>1</v>
          </cell>
          <cell r="L249">
            <v>121</v>
          </cell>
          <cell r="M249">
            <v>146</v>
          </cell>
          <cell r="N249">
            <v>122</v>
          </cell>
          <cell r="O249">
            <v>113</v>
          </cell>
          <cell r="P249">
            <v>138</v>
          </cell>
          <cell r="Q249">
            <v>101</v>
          </cell>
          <cell r="R249">
            <v>123</v>
          </cell>
          <cell r="S249">
            <v>103</v>
          </cell>
          <cell r="T249">
            <v>90</v>
          </cell>
          <cell r="U249">
            <v>96</v>
          </cell>
        </row>
        <row r="250">
          <cell r="A250">
            <v>1105592</v>
          </cell>
          <cell r="B250" t="str">
            <v>Escola Secundária de Cascais</v>
          </cell>
          <cell r="C250" t="str">
            <v>Público</v>
          </cell>
          <cell r="D250">
            <v>0</v>
          </cell>
          <cell r="E250">
            <v>0</v>
          </cell>
          <cell r="F250">
            <v>0</v>
          </cell>
          <cell r="G250">
            <v>0</v>
          </cell>
          <cell r="H250">
            <v>0</v>
          </cell>
          <cell r="I250">
            <v>1</v>
          </cell>
          <cell r="J250">
            <v>0</v>
          </cell>
          <cell r="K250">
            <v>1</v>
          </cell>
          <cell r="L250">
            <v>124</v>
          </cell>
          <cell r="M250">
            <v>128</v>
          </cell>
          <cell r="N250">
            <v>141</v>
          </cell>
          <cell r="O250">
            <v>116</v>
          </cell>
          <cell r="P250">
            <v>158</v>
          </cell>
          <cell r="Q250">
            <v>107</v>
          </cell>
          <cell r="R250">
            <v>104</v>
          </cell>
          <cell r="S250">
            <v>106</v>
          </cell>
          <cell r="T250">
            <v>88</v>
          </cell>
          <cell r="U250">
            <v>127</v>
          </cell>
        </row>
        <row r="251">
          <cell r="A251">
            <v>1105612</v>
          </cell>
          <cell r="B251" t="str">
            <v>Escola Básica e Secundária de Carcavelos, Cascais</v>
          </cell>
          <cell r="C251" t="str">
            <v>Público</v>
          </cell>
          <cell r="D251">
            <v>0</v>
          </cell>
          <cell r="E251">
            <v>0</v>
          </cell>
          <cell r="F251">
            <v>0</v>
          </cell>
          <cell r="G251">
            <v>-1</v>
          </cell>
          <cell r="H251">
            <v>-1</v>
          </cell>
          <cell r="I251">
            <v>0</v>
          </cell>
          <cell r="J251">
            <v>0</v>
          </cell>
          <cell r="K251">
            <v>0</v>
          </cell>
          <cell r="L251">
            <v>57</v>
          </cell>
          <cell r="M251">
            <v>68</v>
          </cell>
          <cell r="N251">
            <v>54</v>
          </cell>
          <cell r="O251">
            <v>70</v>
          </cell>
          <cell r="P251">
            <v>54</v>
          </cell>
          <cell r="Q251">
            <v>48</v>
          </cell>
          <cell r="R251">
            <v>57</v>
          </cell>
          <cell r="S251">
            <v>40</v>
          </cell>
          <cell r="T251">
            <v>57</v>
          </cell>
          <cell r="U251">
            <v>44</v>
          </cell>
        </row>
        <row r="252">
          <cell r="A252">
            <v>1105672</v>
          </cell>
          <cell r="B252" t="str">
            <v>Escola Básica e Secundária da Cidadela, Cascais</v>
          </cell>
          <cell r="C252" t="str">
            <v>Público</v>
          </cell>
          <cell r="D252">
            <v>0</v>
          </cell>
          <cell r="E252">
            <v>0</v>
          </cell>
          <cell r="F252">
            <v>0</v>
          </cell>
          <cell r="G252">
            <v>0</v>
          </cell>
          <cell r="H252">
            <v>-1</v>
          </cell>
          <cell r="I252">
            <v>0</v>
          </cell>
          <cell r="J252">
            <v>0</v>
          </cell>
          <cell r="K252">
            <v>0</v>
          </cell>
          <cell r="L252">
            <v>69</v>
          </cell>
          <cell r="M252">
            <v>43</v>
          </cell>
          <cell r="N252">
            <v>46</v>
          </cell>
          <cell r="O252">
            <v>69</v>
          </cell>
          <cell r="P252">
            <v>40</v>
          </cell>
          <cell r="Q252">
            <v>56</v>
          </cell>
          <cell r="R252">
            <v>37</v>
          </cell>
          <cell r="S252">
            <v>29</v>
          </cell>
          <cell r="T252">
            <v>52</v>
          </cell>
          <cell r="U252">
            <v>32</v>
          </cell>
        </row>
        <row r="253">
          <cell r="A253">
            <v>1105860</v>
          </cell>
          <cell r="B253" t="str">
            <v>Escola Básica e Secundária Frei Gonçalo de Azevedo, São Domingos de Rana, Cascais</v>
          </cell>
          <cell r="C253" t="str">
            <v>Público</v>
          </cell>
          <cell r="D253">
            <v>1</v>
          </cell>
          <cell r="E253">
            <v>1</v>
          </cell>
          <cell r="F253">
            <v>1</v>
          </cell>
          <cell r="G253">
            <v>0</v>
          </cell>
          <cell r="H253">
            <v>0</v>
          </cell>
          <cell r="I253">
            <v>0</v>
          </cell>
          <cell r="J253">
            <v>0</v>
          </cell>
          <cell r="K253">
            <v>0</v>
          </cell>
          <cell r="L253">
            <v>47</v>
          </cell>
          <cell r="M253">
            <v>36</v>
          </cell>
          <cell r="N253">
            <v>34</v>
          </cell>
          <cell r="O253">
            <v>30</v>
          </cell>
          <cell r="P253">
            <v>30</v>
          </cell>
          <cell r="Q253">
            <v>28</v>
          </cell>
          <cell r="R253">
            <v>23</v>
          </cell>
          <cell r="S253">
            <v>26</v>
          </cell>
          <cell r="T253">
            <v>21</v>
          </cell>
          <cell r="U253">
            <v>22</v>
          </cell>
        </row>
        <row r="254">
          <cell r="A254">
            <v>1105970</v>
          </cell>
          <cell r="B254" t="str">
            <v>Escola Secundária de São João do Estoril, Cascais</v>
          </cell>
          <cell r="C254" t="str">
            <v>Público</v>
          </cell>
          <cell r="D254">
            <v>-1</v>
          </cell>
          <cell r="E254">
            <v>-1</v>
          </cell>
          <cell r="F254">
            <v>-1</v>
          </cell>
          <cell r="G254">
            <v>-1</v>
          </cell>
          <cell r="H254">
            <v>1</v>
          </cell>
          <cell r="I254">
            <v>1</v>
          </cell>
          <cell r="J254">
            <v>0</v>
          </cell>
          <cell r="K254">
            <v>0</v>
          </cell>
          <cell r="L254">
            <v>238</v>
          </cell>
          <cell r="M254">
            <v>239</v>
          </cell>
          <cell r="N254">
            <v>225</v>
          </cell>
          <cell r="O254">
            <v>246</v>
          </cell>
          <cell r="P254">
            <v>250</v>
          </cell>
          <cell r="Q254">
            <v>198</v>
          </cell>
          <cell r="R254">
            <v>203</v>
          </cell>
          <cell r="S254">
            <v>182</v>
          </cell>
          <cell r="T254">
            <v>183</v>
          </cell>
          <cell r="U254">
            <v>200</v>
          </cell>
        </row>
        <row r="255">
          <cell r="A255">
            <v>1106019</v>
          </cell>
          <cell r="B255" t="str">
            <v>Escola Básica e Secundária Passos Manuel, Lisboa</v>
          </cell>
          <cell r="C255" t="str">
            <v>Público</v>
          </cell>
          <cell r="D255">
            <v>0</v>
          </cell>
          <cell r="E255">
            <v>-1</v>
          </cell>
          <cell r="F255">
            <v>-1</v>
          </cell>
          <cell r="G255">
            <v>-1</v>
          </cell>
          <cell r="H255">
            <v>0</v>
          </cell>
          <cell r="I255">
            <v>0</v>
          </cell>
          <cell r="J255">
            <v>0</v>
          </cell>
          <cell r="K255">
            <v>0</v>
          </cell>
          <cell r="L255">
            <v>31</v>
          </cell>
          <cell r="M255">
            <v>49</v>
          </cell>
          <cell r="N255">
            <v>47</v>
          </cell>
          <cell r="O255">
            <v>49</v>
          </cell>
          <cell r="P255">
            <v>27</v>
          </cell>
          <cell r="Q255">
            <v>23</v>
          </cell>
          <cell r="R255">
            <v>38</v>
          </cell>
          <cell r="S255">
            <v>37</v>
          </cell>
          <cell r="T255">
            <v>31</v>
          </cell>
          <cell r="U255">
            <v>17</v>
          </cell>
        </row>
        <row r="256">
          <cell r="A256">
            <v>1106033</v>
          </cell>
          <cell r="B256" t="str">
            <v>Escola Secundária D. Dinis, Lisboa</v>
          </cell>
          <cell r="C256" t="str">
            <v>Público</v>
          </cell>
          <cell r="D256">
            <v>1</v>
          </cell>
          <cell r="E256">
            <v>1</v>
          </cell>
          <cell r="F256">
            <v>0</v>
          </cell>
          <cell r="G256">
            <v>0</v>
          </cell>
          <cell r="H256">
            <v>1</v>
          </cell>
          <cell r="I256">
            <v>1</v>
          </cell>
          <cell r="J256">
            <v>1</v>
          </cell>
          <cell r="K256">
            <v>1</v>
          </cell>
          <cell r="L256">
            <v>49</v>
          </cell>
          <cell r="M256">
            <v>53</v>
          </cell>
          <cell r="N256">
            <v>65</v>
          </cell>
          <cell r="O256">
            <v>68</v>
          </cell>
          <cell r="P256">
            <v>41</v>
          </cell>
          <cell r="Q256">
            <v>41</v>
          </cell>
          <cell r="R256">
            <v>35</v>
          </cell>
          <cell r="S256">
            <v>56</v>
          </cell>
          <cell r="T256">
            <v>47</v>
          </cell>
          <cell r="U256">
            <v>27</v>
          </cell>
        </row>
        <row r="257">
          <cell r="A257">
            <v>1106053</v>
          </cell>
          <cell r="B257" t="str">
            <v>Escola Básica e Secundária Gil Vicente, Lisboa</v>
          </cell>
          <cell r="C257" t="str">
            <v>Público</v>
          </cell>
          <cell r="D257">
            <v>0</v>
          </cell>
          <cell r="E257">
            <v>0</v>
          </cell>
          <cell r="F257">
            <v>0</v>
          </cell>
          <cell r="G257">
            <v>0</v>
          </cell>
          <cell r="H257">
            <v>0</v>
          </cell>
          <cell r="I257">
            <v>0</v>
          </cell>
          <cell r="J257">
            <v>0</v>
          </cell>
          <cell r="K257">
            <v>-1</v>
          </cell>
          <cell r="L257">
            <v>23</v>
          </cell>
          <cell r="M257">
            <v>44</v>
          </cell>
          <cell r="N257">
            <v>63</v>
          </cell>
          <cell r="O257">
            <v>44</v>
          </cell>
          <cell r="P257">
            <v>32</v>
          </cell>
          <cell r="Q257">
            <v>21</v>
          </cell>
          <cell r="R257">
            <v>33</v>
          </cell>
          <cell r="S257">
            <v>39</v>
          </cell>
          <cell r="T257">
            <v>27</v>
          </cell>
          <cell r="U257">
            <v>19</v>
          </cell>
        </row>
        <row r="258">
          <cell r="A258">
            <v>1106094</v>
          </cell>
          <cell r="B258" t="str">
            <v>Externato "Mira Rio"</v>
          </cell>
          <cell r="C258" t="str">
            <v>Privado</v>
          </cell>
          <cell r="D258">
            <v>1</v>
          </cell>
          <cell r="E258">
            <v>0</v>
          </cell>
          <cell r="F258">
            <v>1</v>
          </cell>
          <cell r="G258">
            <v>1</v>
          </cell>
          <cell r="H258">
            <v>1</v>
          </cell>
          <cell r="I258">
            <v>1</v>
          </cell>
          <cell r="J258">
            <v>0</v>
          </cell>
          <cell r="K258">
            <v>0</v>
          </cell>
          <cell r="L258">
            <v>15</v>
          </cell>
          <cell r="M258">
            <v>17</v>
          </cell>
          <cell r="N258">
            <v>10</v>
          </cell>
          <cell r="O258">
            <v>24</v>
          </cell>
          <cell r="P258">
            <v>20</v>
          </cell>
          <cell r="Q258">
            <v>13</v>
          </cell>
          <cell r="R258">
            <v>16</v>
          </cell>
          <cell r="S258">
            <v>9</v>
          </cell>
          <cell r="T258">
            <v>24</v>
          </cell>
          <cell r="U258">
            <v>20</v>
          </cell>
        </row>
        <row r="259">
          <cell r="A259">
            <v>1106157</v>
          </cell>
          <cell r="B259" t="str">
            <v>Colégio de S. Tomás</v>
          </cell>
          <cell r="C259" t="str">
            <v>Privado</v>
          </cell>
          <cell r="D259">
            <v>1</v>
          </cell>
          <cell r="E259">
            <v>1</v>
          </cell>
          <cell r="F259">
            <v>1</v>
          </cell>
          <cell r="G259">
            <v>1</v>
          </cell>
          <cell r="H259">
            <v>0</v>
          </cell>
          <cell r="I259">
            <v>1</v>
          </cell>
          <cell r="J259">
            <v>1</v>
          </cell>
          <cell r="K259">
            <v>1</v>
          </cell>
          <cell r="L259">
            <v>26</v>
          </cell>
          <cell r="M259">
            <v>19</v>
          </cell>
          <cell r="N259">
            <v>28</v>
          </cell>
          <cell r="O259">
            <v>34</v>
          </cell>
          <cell r="P259">
            <v>35</v>
          </cell>
          <cell r="Q259">
            <v>19</v>
          </cell>
          <cell r="R259">
            <v>14</v>
          </cell>
          <cell r="S259">
            <v>26</v>
          </cell>
          <cell r="T259">
            <v>28</v>
          </cell>
          <cell r="U259">
            <v>32</v>
          </cell>
        </row>
        <row r="260">
          <cell r="A260">
            <v>1106216</v>
          </cell>
          <cell r="B260" t="str">
            <v>Escola Secundária Vergilio Ferreira, Lisboa</v>
          </cell>
          <cell r="C260" t="str">
            <v>Público</v>
          </cell>
          <cell r="D260">
            <v>-1</v>
          </cell>
          <cell r="E260">
            <v>-1</v>
          </cell>
          <cell r="F260">
            <v>-1</v>
          </cell>
          <cell r="G260">
            <v>-1</v>
          </cell>
          <cell r="H260">
            <v>-1</v>
          </cell>
          <cell r="I260">
            <v>0</v>
          </cell>
          <cell r="J260">
            <v>-1</v>
          </cell>
          <cell r="K260">
            <v>0</v>
          </cell>
          <cell r="L260">
            <v>195</v>
          </cell>
          <cell r="M260">
            <v>209</v>
          </cell>
          <cell r="N260">
            <v>189</v>
          </cell>
          <cell r="O260">
            <v>230</v>
          </cell>
          <cell r="P260">
            <v>290</v>
          </cell>
          <cell r="Q260">
            <v>170</v>
          </cell>
          <cell r="R260">
            <v>181</v>
          </cell>
          <cell r="S260">
            <v>163</v>
          </cell>
          <cell r="T260">
            <v>197</v>
          </cell>
          <cell r="U260">
            <v>261</v>
          </cell>
        </row>
        <row r="261">
          <cell r="A261">
            <v>1106271</v>
          </cell>
          <cell r="B261" t="str">
            <v>Colégio do Sagrado Coração de Maria</v>
          </cell>
          <cell r="C261" t="str">
            <v>Privado</v>
          </cell>
          <cell r="D261">
            <v>0</v>
          </cell>
          <cell r="E261">
            <v>0</v>
          </cell>
          <cell r="F261">
            <v>0</v>
          </cell>
          <cell r="G261">
            <v>1</v>
          </cell>
          <cell r="H261">
            <v>0</v>
          </cell>
          <cell r="I261">
            <v>0</v>
          </cell>
          <cell r="J261">
            <v>0</v>
          </cell>
          <cell r="K261">
            <v>0</v>
          </cell>
          <cell r="L261">
            <v>72</v>
          </cell>
          <cell r="M261">
            <v>63</v>
          </cell>
          <cell r="N261">
            <v>54</v>
          </cell>
          <cell r="O261">
            <v>68</v>
          </cell>
          <cell r="P261">
            <v>94</v>
          </cell>
          <cell r="Q261">
            <v>69</v>
          </cell>
          <cell r="R261">
            <v>60</v>
          </cell>
          <cell r="S261">
            <v>54</v>
          </cell>
          <cell r="T261">
            <v>66</v>
          </cell>
          <cell r="U261">
            <v>89</v>
          </cell>
        </row>
        <row r="262">
          <cell r="A262">
            <v>1106288</v>
          </cell>
          <cell r="B262" t="str">
            <v>Colégio Manuel Bernardes</v>
          </cell>
          <cell r="C262" t="str">
            <v>Privado</v>
          </cell>
          <cell r="D262">
            <v>0</v>
          </cell>
          <cell r="E262">
            <v>1</v>
          </cell>
          <cell r="F262">
            <v>0</v>
          </cell>
          <cell r="G262">
            <v>-1</v>
          </cell>
          <cell r="H262">
            <v>0</v>
          </cell>
          <cell r="I262">
            <v>1</v>
          </cell>
          <cell r="J262">
            <v>1</v>
          </cell>
          <cell r="K262">
            <v>1</v>
          </cell>
          <cell r="L262">
            <v>39</v>
          </cell>
          <cell r="M262">
            <v>57</v>
          </cell>
          <cell r="N262">
            <v>47</v>
          </cell>
          <cell r="O262">
            <v>50</v>
          </cell>
          <cell r="P262">
            <v>41</v>
          </cell>
          <cell r="Q262">
            <v>39</v>
          </cell>
          <cell r="R262">
            <v>57</v>
          </cell>
          <cell r="S262">
            <v>46</v>
          </cell>
          <cell r="T262">
            <v>50</v>
          </cell>
          <cell r="U262">
            <v>39</v>
          </cell>
        </row>
        <row r="263">
          <cell r="A263">
            <v>1106340</v>
          </cell>
          <cell r="B263" t="str">
            <v>Colégio Salesiano Oficinas de S. José</v>
          </cell>
          <cell r="C263" t="str">
            <v>Privado</v>
          </cell>
          <cell r="D263">
            <v>1</v>
          </cell>
          <cell r="E263">
            <v>-1</v>
          </cell>
          <cell r="F263">
            <v>-1</v>
          </cell>
          <cell r="G263">
            <v>-1</v>
          </cell>
          <cell r="H263">
            <v>0</v>
          </cell>
          <cell r="I263">
            <v>0</v>
          </cell>
          <cell r="J263">
            <v>1</v>
          </cell>
          <cell r="K263">
            <v>1</v>
          </cell>
          <cell r="L263">
            <v>114</v>
          </cell>
          <cell r="M263">
            <v>119</v>
          </cell>
          <cell r="N263">
            <v>143</v>
          </cell>
          <cell r="O263">
            <v>139</v>
          </cell>
          <cell r="P263">
            <v>127</v>
          </cell>
          <cell r="Q263">
            <v>109</v>
          </cell>
          <cell r="R263">
            <v>116</v>
          </cell>
          <cell r="S263">
            <v>138</v>
          </cell>
          <cell r="T263">
            <v>133</v>
          </cell>
          <cell r="U263">
            <v>126</v>
          </cell>
        </row>
        <row r="264">
          <cell r="A264">
            <v>1106392</v>
          </cell>
          <cell r="B264" t="str">
            <v>Colégio Militar</v>
          </cell>
          <cell r="C264" t="str">
            <v>Público</v>
          </cell>
          <cell r="D264">
            <v>1</v>
          </cell>
          <cell r="E264">
            <v>1</v>
          </cell>
          <cell r="F264">
            <v>1</v>
          </cell>
          <cell r="G264">
            <v>0</v>
          </cell>
          <cell r="H264">
            <v>-1</v>
          </cell>
          <cell r="I264">
            <v>-1</v>
          </cell>
          <cell r="J264">
            <v>-1</v>
          </cell>
          <cell r="K264">
            <v>-1</v>
          </cell>
          <cell r="L264">
            <v>27</v>
          </cell>
          <cell r="M264">
            <v>27</v>
          </cell>
          <cell r="N264">
            <v>23</v>
          </cell>
          <cell r="O264">
            <v>22</v>
          </cell>
          <cell r="P264">
            <v>30</v>
          </cell>
          <cell r="Q264">
            <v>27</v>
          </cell>
          <cell r="R264">
            <v>27</v>
          </cell>
          <cell r="S264">
            <v>21</v>
          </cell>
          <cell r="T264">
            <v>22</v>
          </cell>
          <cell r="U264">
            <v>29</v>
          </cell>
        </row>
        <row r="265">
          <cell r="A265">
            <v>1106394</v>
          </cell>
          <cell r="B265" t="str">
            <v>Escola Básica e Secundária Josefa de Óbidos, Lisboa</v>
          </cell>
          <cell r="C265" t="str">
            <v>Público</v>
          </cell>
          <cell r="D265">
            <v>1</v>
          </cell>
          <cell r="E265">
            <v>0</v>
          </cell>
          <cell r="F265">
            <v>0</v>
          </cell>
          <cell r="G265">
            <v>0</v>
          </cell>
          <cell r="H265">
            <v>0</v>
          </cell>
          <cell r="I265">
            <v>0</v>
          </cell>
          <cell r="J265">
            <v>0</v>
          </cell>
          <cell r="K265">
            <v>0</v>
          </cell>
          <cell r="L265">
            <v>26</v>
          </cell>
          <cell r="M265">
            <v>18</v>
          </cell>
          <cell r="N265">
            <v>14</v>
          </cell>
          <cell r="O265">
            <v>26</v>
          </cell>
          <cell r="P265">
            <v>23</v>
          </cell>
          <cell r="Q265">
            <v>16</v>
          </cell>
          <cell r="R265">
            <v>13</v>
          </cell>
          <cell r="S265">
            <v>11</v>
          </cell>
          <cell r="T265">
            <v>20</v>
          </cell>
          <cell r="U265">
            <v>18</v>
          </cell>
        </row>
        <row r="266">
          <cell r="A266">
            <v>1106402</v>
          </cell>
          <cell r="B266" t="str">
            <v>Escola Básica e Secundária D. Filipa de Lencastre, Lisboa</v>
          </cell>
          <cell r="C266" t="str">
            <v>Público</v>
          </cell>
          <cell r="D266">
            <v>0</v>
          </cell>
          <cell r="E266">
            <v>-1</v>
          </cell>
          <cell r="F266">
            <v>-1</v>
          </cell>
          <cell r="G266">
            <v>-1</v>
          </cell>
          <cell r="H266">
            <v>0</v>
          </cell>
          <cell r="I266">
            <v>0</v>
          </cell>
          <cell r="J266">
            <v>-1</v>
          </cell>
          <cell r="K266">
            <v>0</v>
          </cell>
          <cell r="L266">
            <v>98</v>
          </cell>
          <cell r="M266">
            <v>115</v>
          </cell>
          <cell r="N266">
            <v>130</v>
          </cell>
          <cell r="O266">
            <v>120</v>
          </cell>
          <cell r="P266">
            <v>133</v>
          </cell>
          <cell r="Q266">
            <v>85</v>
          </cell>
          <cell r="R266">
            <v>98</v>
          </cell>
          <cell r="S266">
            <v>110</v>
          </cell>
          <cell r="T266">
            <v>102</v>
          </cell>
          <cell r="U266">
            <v>115</v>
          </cell>
        </row>
        <row r="267">
          <cell r="A267">
            <v>1106454</v>
          </cell>
          <cell r="B267" t="str">
            <v>Escola Secundária Rainha Dona Leonor, Lisboa</v>
          </cell>
          <cell r="C267" t="str">
            <v>Público</v>
          </cell>
          <cell r="D267">
            <v>0</v>
          </cell>
          <cell r="E267">
            <v>0</v>
          </cell>
          <cell r="F267">
            <v>-1</v>
          </cell>
          <cell r="G267">
            <v>-1</v>
          </cell>
          <cell r="H267">
            <v>0</v>
          </cell>
          <cell r="I267">
            <v>-1</v>
          </cell>
          <cell r="J267">
            <v>-1</v>
          </cell>
          <cell r="K267">
            <v>-1</v>
          </cell>
          <cell r="L267">
            <v>222</v>
          </cell>
          <cell r="M267">
            <v>229</v>
          </cell>
          <cell r="N267">
            <v>207</v>
          </cell>
          <cell r="O267">
            <v>225</v>
          </cell>
          <cell r="P267">
            <v>238</v>
          </cell>
          <cell r="Q267">
            <v>181</v>
          </cell>
          <cell r="R267">
            <v>188</v>
          </cell>
          <cell r="S267">
            <v>162</v>
          </cell>
          <cell r="T267">
            <v>182</v>
          </cell>
          <cell r="U267">
            <v>197</v>
          </cell>
        </row>
        <row r="268">
          <cell r="A268">
            <v>1106482</v>
          </cell>
          <cell r="B268" t="str">
            <v>Escola Selecta Prof. Doutor Amadeu Andrés</v>
          </cell>
          <cell r="C268" t="str">
            <v>Privado</v>
          </cell>
          <cell r="D268">
            <v>0</v>
          </cell>
          <cell r="E268">
            <v>0</v>
          </cell>
          <cell r="F268">
            <v>0</v>
          </cell>
          <cell r="G268">
            <v>0</v>
          </cell>
          <cell r="H268">
            <v>1</v>
          </cell>
          <cell r="I268">
            <v>0</v>
          </cell>
          <cell r="J268">
            <v>0</v>
          </cell>
          <cell r="K268">
            <v>0</v>
          </cell>
          <cell r="L268">
            <v>15</v>
          </cell>
          <cell r="M268">
            <v>7</v>
          </cell>
          <cell r="N268">
            <v>9</v>
          </cell>
          <cell r="O268">
            <v>11</v>
          </cell>
          <cell r="P268">
            <v>5</v>
          </cell>
          <cell r="Q268">
            <v>15</v>
          </cell>
          <cell r="R268">
            <v>7</v>
          </cell>
          <cell r="S268">
            <v>9</v>
          </cell>
          <cell r="T268">
            <v>11</v>
          </cell>
          <cell r="U268">
            <v>5</v>
          </cell>
        </row>
        <row r="269">
          <cell r="A269">
            <v>1106494</v>
          </cell>
          <cell r="B269" t="str">
            <v>Colégio de Stª Doroteia</v>
          </cell>
          <cell r="C269" t="str">
            <v>Privado</v>
          </cell>
          <cell r="D269">
            <v>1</v>
          </cell>
          <cell r="E269">
            <v>1</v>
          </cell>
          <cell r="F269">
            <v>1</v>
          </cell>
          <cell r="G269">
            <v>1</v>
          </cell>
          <cell r="H269">
            <v>-1</v>
          </cell>
          <cell r="I269">
            <v>0</v>
          </cell>
          <cell r="J269">
            <v>1</v>
          </cell>
          <cell r="K269">
            <v>1</v>
          </cell>
          <cell r="L269">
            <v>69</v>
          </cell>
          <cell r="M269">
            <v>71</v>
          </cell>
          <cell r="N269">
            <v>91</v>
          </cell>
          <cell r="O269">
            <v>73</v>
          </cell>
          <cell r="P269">
            <v>64</v>
          </cell>
          <cell r="Q269">
            <v>68</v>
          </cell>
          <cell r="R269">
            <v>69</v>
          </cell>
          <cell r="S269">
            <v>85</v>
          </cell>
          <cell r="T269">
            <v>69</v>
          </cell>
          <cell r="U269">
            <v>60</v>
          </cell>
        </row>
        <row r="270">
          <cell r="A270">
            <v>1106497</v>
          </cell>
          <cell r="B270" t="str">
            <v>Escola Secundária do Restelo, Lisboa</v>
          </cell>
          <cell r="C270" t="str">
            <v>Público</v>
          </cell>
          <cell r="D270">
            <v>-1</v>
          </cell>
          <cell r="E270">
            <v>-1</v>
          </cell>
          <cell r="F270">
            <v>-1</v>
          </cell>
          <cell r="G270">
            <v>-1</v>
          </cell>
          <cell r="H270">
            <v>0</v>
          </cell>
          <cell r="I270">
            <v>0</v>
          </cell>
          <cell r="J270">
            <v>1</v>
          </cell>
          <cell r="K270">
            <v>1</v>
          </cell>
          <cell r="L270">
            <v>152</v>
          </cell>
          <cell r="M270">
            <v>169</v>
          </cell>
          <cell r="N270">
            <v>164</v>
          </cell>
          <cell r="O270">
            <v>178</v>
          </cell>
          <cell r="P270">
            <v>183</v>
          </cell>
          <cell r="Q270">
            <v>128</v>
          </cell>
          <cell r="R270">
            <v>134</v>
          </cell>
          <cell r="S270">
            <v>129</v>
          </cell>
          <cell r="T270">
            <v>146</v>
          </cell>
          <cell r="U270">
            <v>140</v>
          </cell>
        </row>
        <row r="271">
          <cell r="A271">
            <v>1106504</v>
          </cell>
          <cell r="B271" t="str">
            <v>Colégio Valsassina</v>
          </cell>
          <cell r="C271" t="str">
            <v>Privado</v>
          </cell>
          <cell r="D271">
            <v>0</v>
          </cell>
          <cell r="E271">
            <v>1</v>
          </cell>
          <cell r="F271">
            <v>1</v>
          </cell>
          <cell r="G271">
            <v>1</v>
          </cell>
          <cell r="H271">
            <v>1</v>
          </cell>
          <cell r="I271">
            <v>1</v>
          </cell>
          <cell r="J271">
            <v>1</v>
          </cell>
          <cell r="K271">
            <v>1</v>
          </cell>
          <cell r="L271">
            <v>62</v>
          </cell>
          <cell r="M271">
            <v>52</v>
          </cell>
          <cell r="N271">
            <v>41</v>
          </cell>
          <cell r="O271">
            <v>52</v>
          </cell>
          <cell r="P271">
            <v>54</v>
          </cell>
          <cell r="Q271">
            <v>60</v>
          </cell>
          <cell r="R271">
            <v>51</v>
          </cell>
          <cell r="S271">
            <v>41</v>
          </cell>
          <cell r="T271">
            <v>52</v>
          </cell>
          <cell r="U271">
            <v>54</v>
          </cell>
        </row>
        <row r="272">
          <cell r="A272">
            <v>1106517</v>
          </cell>
          <cell r="B272" t="str">
            <v>Escola Secundária do Lumiar, Lisboa</v>
          </cell>
          <cell r="C272" t="str">
            <v>Público</v>
          </cell>
          <cell r="D272">
            <v>-1</v>
          </cell>
          <cell r="E272">
            <v>-1</v>
          </cell>
          <cell r="F272">
            <v>-1</v>
          </cell>
          <cell r="G272">
            <v>0</v>
          </cell>
          <cell r="H272">
            <v>-1</v>
          </cell>
          <cell r="I272">
            <v>-1</v>
          </cell>
          <cell r="J272">
            <v>0</v>
          </cell>
          <cell r="K272">
            <v>0</v>
          </cell>
          <cell r="L272">
            <v>47</v>
          </cell>
          <cell r="M272">
            <v>55</v>
          </cell>
          <cell r="N272">
            <v>50</v>
          </cell>
          <cell r="O272">
            <v>41</v>
          </cell>
          <cell r="P272">
            <v>47</v>
          </cell>
          <cell r="Q272">
            <v>41</v>
          </cell>
          <cell r="R272">
            <v>41</v>
          </cell>
          <cell r="S272">
            <v>27</v>
          </cell>
          <cell r="T272">
            <v>27</v>
          </cell>
          <cell r="U272">
            <v>22</v>
          </cell>
        </row>
        <row r="273">
          <cell r="A273">
            <v>1106570</v>
          </cell>
          <cell r="B273" t="str">
            <v>Academia de Música de Santa Cecília</v>
          </cell>
          <cell r="C273" t="str">
            <v>Privado</v>
          </cell>
          <cell r="D273">
            <v>0</v>
          </cell>
          <cell r="E273">
            <v>0</v>
          </cell>
          <cell r="F273">
            <v>1</v>
          </cell>
          <cell r="G273">
            <v>0</v>
          </cell>
          <cell r="H273">
            <v>0</v>
          </cell>
          <cell r="I273">
            <v>0</v>
          </cell>
          <cell r="J273">
            <v>0</v>
          </cell>
          <cell r="K273">
            <v>0</v>
          </cell>
          <cell r="L273">
            <v>12</v>
          </cell>
          <cell r="M273">
            <v>12</v>
          </cell>
          <cell r="N273">
            <v>4</v>
          </cell>
          <cell r="O273">
            <v>16</v>
          </cell>
          <cell r="P273">
            <v>13</v>
          </cell>
          <cell r="Q273">
            <v>12</v>
          </cell>
          <cell r="R273">
            <v>12</v>
          </cell>
          <cell r="S273">
            <v>4</v>
          </cell>
          <cell r="T273">
            <v>16</v>
          </cell>
          <cell r="U273">
            <v>11</v>
          </cell>
        </row>
        <row r="274">
          <cell r="A274">
            <v>1106584</v>
          </cell>
          <cell r="B274" t="str">
            <v>Escola Secundária de Camões, Lisboa</v>
          </cell>
          <cell r="C274" t="str">
            <v>Público</v>
          </cell>
          <cell r="D274">
            <v>-1</v>
          </cell>
          <cell r="E274">
            <v>-1</v>
          </cell>
          <cell r="F274">
            <v>0</v>
          </cell>
          <cell r="G274">
            <v>0</v>
          </cell>
          <cell r="H274">
            <v>0</v>
          </cell>
          <cell r="I274">
            <v>0</v>
          </cell>
          <cell r="J274">
            <v>0</v>
          </cell>
          <cell r="K274">
            <v>0</v>
          </cell>
          <cell r="L274">
            <v>201</v>
          </cell>
          <cell r="M274">
            <v>209</v>
          </cell>
          <cell r="N274">
            <v>241</v>
          </cell>
          <cell r="O274">
            <v>229</v>
          </cell>
          <cell r="P274">
            <v>252</v>
          </cell>
          <cell r="Q274">
            <v>159</v>
          </cell>
          <cell r="R274">
            <v>179</v>
          </cell>
          <cell r="S274">
            <v>189</v>
          </cell>
          <cell r="T274">
            <v>194</v>
          </cell>
          <cell r="U274">
            <v>200</v>
          </cell>
        </row>
        <row r="275">
          <cell r="A275">
            <v>1106607</v>
          </cell>
          <cell r="B275" t="str">
            <v>Escola Secundária Rainha Dona Amélia, Lisboa</v>
          </cell>
          <cell r="C275" t="str">
            <v>Público</v>
          </cell>
          <cell r="D275">
            <v>-1</v>
          </cell>
          <cell r="E275">
            <v>-1</v>
          </cell>
          <cell r="F275">
            <v>-1</v>
          </cell>
          <cell r="G275">
            <v>0</v>
          </cell>
          <cell r="H275">
            <v>0</v>
          </cell>
          <cell r="I275">
            <v>0</v>
          </cell>
          <cell r="J275">
            <v>0</v>
          </cell>
          <cell r="K275">
            <v>0</v>
          </cell>
          <cell r="L275">
            <v>113</v>
          </cell>
          <cell r="M275">
            <v>131</v>
          </cell>
          <cell r="N275">
            <v>135</v>
          </cell>
          <cell r="O275">
            <v>123</v>
          </cell>
          <cell r="P275">
            <v>87</v>
          </cell>
          <cell r="Q275">
            <v>86</v>
          </cell>
          <cell r="R275">
            <v>106</v>
          </cell>
          <cell r="S275">
            <v>109</v>
          </cell>
          <cell r="T275">
            <v>106</v>
          </cell>
          <cell r="U275">
            <v>72</v>
          </cell>
        </row>
        <row r="276">
          <cell r="A276">
            <v>1106615</v>
          </cell>
          <cell r="B276" t="str">
            <v>Escola Secundária Padre António Vieira, Lisboa</v>
          </cell>
          <cell r="C276" t="str">
            <v>Público</v>
          </cell>
          <cell r="D276">
            <v>-1</v>
          </cell>
          <cell r="E276">
            <v>0</v>
          </cell>
          <cell r="F276">
            <v>0</v>
          </cell>
          <cell r="G276">
            <v>1</v>
          </cell>
          <cell r="H276">
            <v>0</v>
          </cell>
          <cell r="I276">
            <v>0</v>
          </cell>
          <cell r="J276">
            <v>0</v>
          </cell>
          <cell r="K276">
            <v>-1</v>
          </cell>
          <cell r="L276">
            <v>105</v>
          </cell>
          <cell r="M276">
            <v>124</v>
          </cell>
          <cell r="N276">
            <v>140</v>
          </cell>
          <cell r="O276">
            <v>108</v>
          </cell>
          <cell r="P276">
            <v>144</v>
          </cell>
          <cell r="Q276">
            <v>71</v>
          </cell>
          <cell r="R276">
            <v>88</v>
          </cell>
          <cell r="S276">
            <v>98</v>
          </cell>
          <cell r="T276">
            <v>65</v>
          </cell>
          <cell r="U276">
            <v>111</v>
          </cell>
        </row>
        <row r="277">
          <cell r="A277">
            <v>1106623</v>
          </cell>
          <cell r="B277" t="str">
            <v>Escola Secundária Pedro Nunes, Lisboa</v>
          </cell>
          <cell r="C277" t="str">
            <v>Público</v>
          </cell>
          <cell r="D277">
            <v>-1</v>
          </cell>
          <cell r="E277">
            <v>-1</v>
          </cell>
          <cell r="F277">
            <v>-1</v>
          </cell>
          <cell r="G277">
            <v>-1</v>
          </cell>
          <cell r="H277">
            <v>1</v>
          </cell>
          <cell r="I277">
            <v>1</v>
          </cell>
          <cell r="J277">
            <v>1</v>
          </cell>
          <cell r="K277">
            <v>1</v>
          </cell>
          <cell r="L277">
            <v>145</v>
          </cell>
          <cell r="M277">
            <v>150</v>
          </cell>
          <cell r="N277">
            <v>203</v>
          </cell>
          <cell r="O277">
            <v>180</v>
          </cell>
          <cell r="P277">
            <v>193</v>
          </cell>
          <cell r="Q277">
            <v>117</v>
          </cell>
          <cell r="R277">
            <v>104</v>
          </cell>
          <cell r="S277">
            <v>139</v>
          </cell>
          <cell r="T277">
            <v>137</v>
          </cell>
          <cell r="U277">
            <v>135</v>
          </cell>
        </row>
        <row r="278">
          <cell r="A278">
            <v>1106646</v>
          </cell>
          <cell r="B278" t="str">
            <v>Escola Secundária D. Pedro V, Lisboa</v>
          </cell>
          <cell r="C278" t="str">
            <v>Público</v>
          </cell>
          <cell r="D278">
            <v>0</v>
          </cell>
          <cell r="E278">
            <v>0</v>
          </cell>
          <cell r="F278">
            <v>0</v>
          </cell>
          <cell r="G278">
            <v>0</v>
          </cell>
          <cell r="H278">
            <v>0</v>
          </cell>
          <cell r="I278">
            <v>0</v>
          </cell>
          <cell r="J278">
            <v>0</v>
          </cell>
          <cell r="K278">
            <v>0</v>
          </cell>
          <cell r="L278">
            <v>55</v>
          </cell>
          <cell r="M278">
            <v>69</v>
          </cell>
          <cell r="N278">
            <v>124</v>
          </cell>
          <cell r="O278">
            <v>62</v>
          </cell>
          <cell r="P278">
            <v>68</v>
          </cell>
          <cell r="Q278">
            <v>43</v>
          </cell>
          <cell r="R278">
            <v>51</v>
          </cell>
          <cell r="S278">
            <v>91</v>
          </cell>
          <cell r="T278">
            <v>49</v>
          </cell>
          <cell r="U278">
            <v>48</v>
          </cell>
        </row>
        <row r="279">
          <cell r="A279">
            <v>1106667</v>
          </cell>
          <cell r="B279" t="str">
            <v>Escola Secundária José Gomes Ferreira, Lisboa</v>
          </cell>
          <cell r="C279" t="str">
            <v>Público</v>
          </cell>
          <cell r="D279">
            <v>-1</v>
          </cell>
          <cell r="E279">
            <v>1</v>
          </cell>
          <cell r="F279">
            <v>0</v>
          </cell>
          <cell r="G279">
            <v>-1</v>
          </cell>
          <cell r="H279">
            <v>0</v>
          </cell>
          <cell r="I279">
            <v>0</v>
          </cell>
          <cell r="J279">
            <v>-1</v>
          </cell>
          <cell r="K279">
            <v>0</v>
          </cell>
          <cell r="L279">
            <v>230</v>
          </cell>
          <cell r="M279">
            <v>178</v>
          </cell>
          <cell r="N279">
            <v>185</v>
          </cell>
          <cell r="O279">
            <v>192</v>
          </cell>
          <cell r="P279">
            <v>215</v>
          </cell>
          <cell r="Q279">
            <v>205</v>
          </cell>
          <cell r="R279">
            <v>156</v>
          </cell>
          <cell r="S279">
            <v>175</v>
          </cell>
          <cell r="T279">
            <v>178</v>
          </cell>
          <cell r="U279">
            <v>168</v>
          </cell>
        </row>
        <row r="280">
          <cell r="A280">
            <v>1106672</v>
          </cell>
          <cell r="B280" t="str">
            <v>Colégio Moderno</v>
          </cell>
          <cell r="C280" t="str">
            <v>Privado</v>
          </cell>
          <cell r="D280">
            <v>1</v>
          </cell>
          <cell r="E280">
            <v>1</v>
          </cell>
          <cell r="F280">
            <v>0</v>
          </cell>
          <cell r="G280">
            <v>0</v>
          </cell>
          <cell r="H280">
            <v>-1</v>
          </cell>
          <cell r="I280">
            <v>0</v>
          </cell>
          <cell r="J280">
            <v>0</v>
          </cell>
          <cell r="K280">
            <v>0</v>
          </cell>
          <cell r="L280">
            <v>109</v>
          </cell>
          <cell r="M280">
            <v>89</v>
          </cell>
          <cell r="N280">
            <v>80</v>
          </cell>
          <cell r="O280">
            <v>86</v>
          </cell>
          <cell r="P280">
            <v>94</v>
          </cell>
          <cell r="Q280">
            <v>102</v>
          </cell>
          <cell r="R280">
            <v>83</v>
          </cell>
          <cell r="S280">
            <v>76</v>
          </cell>
          <cell r="T280">
            <v>81</v>
          </cell>
          <cell r="U280">
            <v>83</v>
          </cell>
        </row>
        <row r="281">
          <cell r="A281">
            <v>1106712</v>
          </cell>
          <cell r="B281" t="str">
            <v>Externato Marista de Lisboa</v>
          </cell>
          <cell r="C281" t="str">
            <v>Privado</v>
          </cell>
          <cell r="D281">
            <v>-1</v>
          </cell>
          <cell r="E281">
            <v>-1</v>
          </cell>
          <cell r="F281">
            <v>-1</v>
          </cell>
          <cell r="G281">
            <v>-1</v>
          </cell>
          <cell r="H281">
            <v>0</v>
          </cell>
          <cell r="I281">
            <v>1</v>
          </cell>
          <cell r="J281">
            <v>-1</v>
          </cell>
          <cell r="K281">
            <v>-1</v>
          </cell>
          <cell r="L281">
            <v>116</v>
          </cell>
          <cell r="M281">
            <v>108</v>
          </cell>
          <cell r="N281">
            <v>108</v>
          </cell>
          <cell r="O281">
            <v>94</v>
          </cell>
          <cell r="P281">
            <v>107</v>
          </cell>
          <cell r="Q281">
            <v>112</v>
          </cell>
          <cell r="R281">
            <v>108</v>
          </cell>
          <cell r="S281">
            <v>105</v>
          </cell>
          <cell r="T281">
            <v>92</v>
          </cell>
          <cell r="U281">
            <v>103</v>
          </cell>
        </row>
        <row r="282">
          <cell r="A282">
            <v>1106713</v>
          </cell>
          <cell r="B282" t="str">
            <v>Escola Secundária Fonseca Benevides, Lisboa</v>
          </cell>
          <cell r="C282" t="str">
            <v>Público</v>
          </cell>
          <cell r="D282">
            <v>-1</v>
          </cell>
          <cell r="E282">
            <v>0</v>
          </cell>
          <cell r="F282">
            <v>0</v>
          </cell>
          <cell r="G282">
            <v>0</v>
          </cell>
          <cell r="H282">
            <v>0</v>
          </cell>
          <cell r="I282">
            <v>0</v>
          </cell>
          <cell r="J282">
            <v>0</v>
          </cell>
          <cell r="K282">
            <v>0</v>
          </cell>
          <cell r="L282">
            <v>0</v>
          </cell>
          <cell r="M282">
            <v>3</v>
          </cell>
          <cell r="N282">
            <v>5</v>
          </cell>
          <cell r="O282">
            <v>8</v>
          </cell>
          <cell r="P282">
            <v>0</v>
          </cell>
          <cell r="Q282">
            <v>0</v>
          </cell>
          <cell r="R282">
            <v>2</v>
          </cell>
          <cell r="S282">
            <v>3</v>
          </cell>
          <cell r="T282">
            <v>3</v>
          </cell>
          <cell r="U282">
            <v>0</v>
          </cell>
        </row>
        <row r="283">
          <cell r="A283">
            <v>1106740</v>
          </cell>
          <cell r="B283" t="str">
            <v>Escola Secundária Eça de Queirós, Lisboa</v>
          </cell>
          <cell r="C283" t="str">
            <v>Público</v>
          </cell>
          <cell r="D283">
            <v>0</v>
          </cell>
          <cell r="E283">
            <v>0</v>
          </cell>
          <cell r="F283">
            <v>-1</v>
          </cell>
          <cell r="G283">
            <v>-1</v>
          </cell>
          <cell r="H283">
            <v>0</v>
          </cell>
          <cell r="I283">
            <v>0</v>
          </cell>
          <cell r="J283">
            <v>-1</v>
          </cell>
          <cell r="K283">
            <v>-1</v>
          </cell>
          <cell r="L283">
            <v>30</v>
          </cell>
          <cell r="M283">
            <v>35</v>
          </cell>
          <cell r="N283">
            <v>26</v>
          </cell>
          <cell r="O283">
            <v>127</v>
          </cell>
          <cell r="P283">
            <v>125</v>
          </cell>
          <cell r="Q283">
            <v>22</v>
          </cell>
          <cell r="R283">
            <v>21</v>
          </cell>
          <cell r="S283">
            <v>24</v>
          </cell>
          <cell r="T283">
            <v>104</v>
          </cell>
          <cell r="U283">
            <v>88</v>
          </cell>
        </row>
        <row r="284">
          <cell r="A284">
            <v>1106762</v>
          </cell>
          <cell r="B284" t="str">
            <v>Escola Secundária António Damásio, Lisboa</v>
          </cell>
          <cell r="C284" t="str">
            <v>Público</v>
          </cell>
          <cell r="D284">
            <v>-1</v>
          </cell>
          <cell r="E284">
            <v>-1</v>
          </cell>
          <cell r="F284">
            <v>-1</v>
          </cell>
          <cell r="G284">
            <v>-1</v>
          </cell>
          <cell r="H284">
            <v>-1</v>
          </cell>
          <cell r="I284">
            <v>0</v>
          </cell>
          <cell r="J284">
            <v>0</v>
          </cell>
          <cell r="K284">
            <v>0</v>
          </cell>
          <cell r="L284">
            <v>77</v>
          </cell>
          <cell r="M284">
            <v>187</v>
          </cell>
          <cell r="N284">
            <v>190</v>
          </cell>
          <cell r="O284">
            <v>125</v>
          </cell>
          <cell r="P284">
            <v>143</v>
          </cell>
          <cell r="Q284">
            <v>65</v>
          </cell>
          <cell r="R284">
            <v>145</v>
          </cell>
          <cell r="S284">
            <v>138</v>
          </cell>
          <cell r="T284">
            <v>85</v>
          </cell>
          <cell r="U284">
            <v>115</v>
          </cell>
        </row>
        <row r="285">
          <cell r="A285">
            <v>1106784</v>
          </cell>
          <cell r="B285" t="str">
            <v>Externato "Álvares Cabral"</v>
          </cell>
          <cell r="C285" t="str">
            <v>Privado</v>
          </cell>
          <cell r="D285">
            <v>0</v>
          </cell>
          <cell r="E285">
            <v>0</v>
          </cell>
          <cell r="F285">
            <v>0</v>
          </cell>
          <cell r="G285">
            <v>0</v>
          </cell>
          <cell r="H285">
            <v>-1</v>
          </cell>
          <cell r="I285">
            <v>-1</v>
          </cell>
          <cell r="J285">
            <v>0</v>
          </cell>
          <cell r="K285">
            <v>-1</v>
          </cell>
          <cell r="L285">
            <v>7</v>
          </cell>
          <cell r="M285">
            <v>3</v>
          </cell>
          <cell r="N285">
            <v>6</v>
          </cell>
          <cell r="O285">
            <v>0</v>
          </cell>
          <cell r="P285">
            <v>5</v>
          </cell>
          <cell r="Q285">
            <v>6</v>
          </cell>
          <cell r="R285">
            <v>2</v>
          </cell>
          <cell r="S285">
            <v>2</v>
          </cell>
          <cell r="T285">
            <v>0</v>
          </cell>
          <cell r="U285">
            <v>4</v>
          </cell>
        </row>
        <row r="286">
          <cell r="A286">
            <v>1106817</v>
          </cell>
          <cell r="B286" t="str">
            <v>Escola Secundária D. Luísa de Gusmão, Lisboa</v>
          </cell>
          <cell r="C286" t="str">
            <v>Público</v>
          </cell>
          <cell r="D286">
            <v>-1</v>
          </cell>
          <cell r="E286">
            <v>-1</v>
          </cell>
          <cell r="F286">
            <v>-1</v>
          </cell>
          <cell r="G286">
            <v>0</v>
          </cell>
          <cell r="H286">
            <v>0</v>
          </cell>
          <cell r="I286">
            <v>0</v>
          </cell>
          <cell r="J286">
            <v>0</v>
          </cell>
          <cell r="K286">
            <v>1</v>
          </cell>
          <cell r="L286">
            <v>65</v>
          </cell>
          <cell r="M286">
            <v>58</v>
          </cell>
          <cell r="N286">
            <v>57</v>
          </cell>
          <cell r="O286">
            <v>49</v>
          </cell>
          <cell r="P286">
            <v>44</v>
          </cell>
          <cell r="Q286">
            <v>48</v>
          </cell>
          <cell r="R286">
            <v>44</v>
          </cell>
          <cell r="S286">
            <v>39</v>
          </cell>
          <cell r="T286">
            <v>36</v>
          </cell>
          <cell r="U286">
            <v>25</v>
          </cell>
        </row>
        <row r="287">
          <cell r="A287">
            <v>1106869</v>
          </cell>
          <cell r="B287" t="str">
            <v>Escola Artística António Arroio, Lisboa</v>
          </cell>
          <cell r="C287" t="str">
            <v>Público</v>
          </cell>
          <cell r="D287">
            <v>0</v>
          </cell>
          <cell r="E287">
            <v>0</v>
          </cell>
          <cell r="F287">
            <v>0</v>
          </cell>
          <cell r="G287">
            <v>-1</v>
          </cell>
          <cell r="H287">
            <v>0</v>
          </cell>
          <cell r="I287">
            <v>0</v>
          </cell>
          <cell r="J287">
            <v>0</v>
          </cell>
          <cell r="K287">
            <v>0</v>
          </cell>
          <cell r="L287">
            <v>0</v>
          </cell>
          <cell r="M287">
            <v>0</v>
          </cell>
          <cell r="N287">
            <v>0</v>
          </cell>
          <cell r="O287">
            <v>0</v>
          </cell>
          <cell r="P287">
            <v>43</v>
          </cell>
          <cell r="Q287">
            <v>0</v>
          </cell>
          <cell r="R287">
            <v>0</v>
          </cell>
          <cell r="S287">
            <v>0</v>
          </cell>
          <cell r="T287">
            <v>0</v>
          </cell>
          <cell r="U287">
            <v>34</v>
          </cell>
        </row>
        <row r="288">
          <cell r="A288">
            <v>1106900</v>
          </cell>
          <cell r="B288" t="str">
            <v>Colégio de São João de Brito</v>
          </cell>
          <cell r="C288" t="str">
            <v>Privado</v>
          </cell>
          <cell r="D288">
            <v>1</v>
          </cell>
          <cell r="E288">
            <v>1</v>
          </cell>
          <cell r="F288">
            <v>1</v>
          </cell>
          <cell r="G288">
            <v>0</v>
          </cell>
          <cell r="H288">
            <v>0</v>
          </cell>
          <cell r="I288">
            <v>1</v>
          </cell>
          <cell r="J288">
            <v>1</v>
          </cell>
          <cell r="K288">
            <v>1</v>
          </cell>
          <cell r="L288">
            <v>84</v>
          </cell>
          <cell r="M288">
            <v>74</v>
          </cell>
          <cell r="N288">
            <v>88</v>
          </cell>
          <cell r="O288">
            <v>87</v>
          </cell>
          <cell r="P288">
            <v>81</v>
          </cell>
          <cell r="Q288">
            <v>84</v>
          </cell>
          <cell r="R288">
            <v>69</v>
          </cell>
          <cell r="S288">
            <v>80</v>
          </cell>
          <cell r="T288">
            <v>86</v>
          </cell>
          <cell r="U288">
            <v>79</v>
          </cell>
        </row>
        <row r="289">
          <cell r="A289">
            <v>1106998</v>
          </cell>
          <cell r="B289" t="str">
            <v>Escola Secundária Maria Amália Vaz de Carvalho, Lisboa</v>
          </cell>
          <cell r="C289" t="str">
            <v>Público</v>
          </cell>
          <cell r="D289">
            <v>0</v>
          </cell>
          <cell r="E289">
            <v>0</v>
          </cell>
          <cell r="F289">
            <v>0</v>
          </cell>
          <cell r="G289">
            <v>-1</v>
          </cell>
          <cell r="H289">
            <v>0</v>
          </cell>
          <cell r="I289">
            <v>0</v>
          </cell>
          <cell r="J289">
            <v>-1</v>
          </cell>
          <cell r="K289">
            <v>-1</v>
          </cell>
          <cell r="L289">
            <v>228</v>
          </cell>
          <cell r="M289">
            <v>269</v>
          </cell>
          <cell r="N289">
            <v>246</v>
          </cell>
          <cell r="O289">
            <v>251</v>
          </cell>
          <cell r="P289">
            <v>232</v>
          </cell>
          <cell r="Q289">
            <v>168</v>
          </cell>
          <cell r="R289">
            <v>198</v>
          </cell>
          <cell r="S289">
            <v>162</v>
          </cell>
          <cell r="T289">
            <v>162</v>
          </cell>
          <cell r="U289">
            <v>159</v>
          </cell>
        </row>
        <row r="290">
          <cell r="A290">
            <v>1107068</v>
          </cell>
          <cell r="B290" t="str">
            <v>Escola Secundária de Camarate, Loures</v>
          </cell>
          <cell r="C290" t="str">
            <v>Público</v>
          </cell>
          <cell r="D290">
            <v>0</v>
          </cell>
          <cell r="E290">
            <v>0</v>
          </cell>
          <cell r="F290">
            <v>0</v>
          </cell>
          <cell r="G290">
            <v>1</v>
          </cell>
          <cell r="H290">
            <v>0</v>
          </cell>
          <cell r="I290">
            <v>0</v>
          </cell>
          <cell r="J290">
            <v>0</v>
          </cell>
          <cell r="K290">
            <v>0</v>
          </cell>
          <cell r="L290">
            <v>42</v>
          </cell>
          <cell r="M290">
            <v>22</v>
          </cell>
          <cell r="N290">
            <v>19</v>
          </cell>
          <cell r="O290">
            <v>17</v>
          </cell>
          <cell r="P290">
            <v>17</v>
          </cell>
          <cell r="Q290">
            <v>27</v>
          </cell>
          <cell r="R290">
            <v>15</v>
          </cell>
          <cell r="S290">
            <v>14</v>
          </cell>
          <cell r="T290">
            <v>11</v>
          </cell>
          <cell r="U290">
            <v>8</v>
          </cell>
        </row>
        <row r="291">
          <cell r="A291">
            <v>1107082</v>
          </cell>
          <cell r="B291" t="str">
            <v>Escola Secundária de Odivelas</v>
          </cell>
          <cell r="C291" t="str">
            <v>Público</v>
          </cell>
          <cell r="D291">
            <v>-1</v>
          </cell>
          <cell r="E291">
            <v>-1</v>
          </cell>
          <cell r="F291">
            <v>-1</v>
          </cell>
          <cell r="G291">
            <v>-1</v>
          </cell>
          <cell r="H291">
            <v>-1</v>
          </cell>
          <cell r="I291">
            <v>-1</v>
          </cell>
          <cell r="J291">
            <v>-1</v>
          </cell>
          <cell r="K291">
            <v>-1</v>
          </cell>
          <cell r="L291">
            <v>132</v>
          </cell>
          <cell r="M291">
            <v>140</v>
          </cell>
          <cell r="N291">
            <v>161</v>
          </cell>
          <cell r="O291">
            <v>135</v>
          </cell>
          <cell r="P291">
            <v>128</v>
          </cell>
          <cell r="Q291">
            <v>105</v>
          </cell>
          <cell r="R291">
            <v>104</v>
          </cell>
          <cell r="S291">
            <v>115</v>
          </cell>
          <cell r="T291">
            <v>106</v>
          </cell>
          <cell r="U291">
            <v>101</v>
          </cell>
        </row>
        <row r="292">
          <cell r="A292">
            <v>1107117</v>
          </cell>
          <cell r="B292" t="str">
            <v>Escola Secundária de São João da Talha, Loures</v>
          </cell>
          <cell r="C292" t="str">
            <v>Público</v>
          </cell>
          <cell r="D292">
            <v>-1</v>
          </cell>
          <cell r="E292">
            <v>-1</v>
          </cell>
          <cell r="F292">
            <v>0</v>
          </cell>
          <cell r="G292">
            <v>-1</v>
          </cell>
          <cell r="H292">
            <v>-1</v>
          </cell>
          <cell r="I292">
            <v>0</v>
          </cell>
          <cell r="J292">
            <v>-1</v>
          </cell>
          <cell r="K292">
            <v>0</v>
          </cell>
          <cell r="L292">
            <v>118</v>
          </cell>
          <cell r="M292">
            <v>123</v>
          </cell>
          <cell r="N292">
            <v>116</v>
          </cell>
          <cell r="O292">
            <v>77</v>
          </cell>
          <cell r="P292">
            <v>84</v>
          </cell>
          <cell r="Q292">
            <v>99</v>
          </cell>
          <cell r="R292">
            <v>96</v>
          </cell>
          <cell r="S292">
            <v>92</v>
          </cell>
          <cell r="T292">
            <v>59</v>
          </cell>
          <cell r="U292">
            <v>70</v>
          </cell>
        </row>
        <row r="293">
          <cell r="A293">
            <v>1107198</v>
          </cell>
          <cell r="B293" t="str">
            <v>Colégio Bartolomeu Dias</v>
          </cell>
          <cell r="C293" t="str">
            <v>Privado</v>
          </cell>
          <cell r="D293">
            <v>0</v>
          </cell>
          <cell r="E293">
            <v>1</v>
          </cell>
          <cell r="F293">
            <v>1</v>
          </cell>
          <cell r="G293">
            <v>0</v>
          </cell>
          <cell r="H293">
            <v>0</v>
          </cell>
          <cell r="I293">
            <v>1</v>
          </cell>
          <cell r="J293">
            <v>1</v>
          </cell>
          <cell r="K293">
            <v>1</v>
          </cell>
          <cell r="L293">
            <v>40</v>
          </cell>
          <cell r="M293">
            <v>37</v>
          </cell>
          <cell r="N293">
            <v>56</v>
          </cell>
          <cell r="O293">
            <v>70</v>
          </cell>
          <cell r="P293">
            <v>59</v>
          </cell>
          <cell r="Q293">
            <v>30</v>
          </cell>
          <cell r="R293">
            <v>32</v>
          </cell>
          <cell r="S293">
            <v>51</v>
          </cell>
          <cell r="T293">
            <v>63</v>
          </cell>
          <cell r="U293">
            <v>51</v>
          </cell>
        </row>
        <row r="294">
          <cell r="A294">
            <v>1107245</v>
          </cell>
          <cell r="B294" t="str">
            <v>Escola Secundária Braancamp Freire, Pontinha, Odivelas</v>
          </cell>
          <cell r="C294" t="str">
            <v>Público</v>
          </cell>
          <cell r="D294">
            <v>0</v>
          </cell>
          <cell r="E294">
            <v>0</v>
          </cell>
          <cell r="F294">
            <v>-1</v>
          </cell>
          <cell r="G294">
            <v>-1</v>
          </cell>
          <cell r="H294">
            <v>0</v>
          </cell>
          <cell r="I294">
            <v>0</v>
          </cell>
          <cell r="J294">
            <v>1</v>
          </cell>
          <cell r="K294">
            <v>1</v>
          </cell>
          <cell r="L294">
            <v>70</v>
          </cell>
          <cell r="M294">
            <v>77</v>
          </cell>
          <cell r="N294">
            <v>92</v>
          </cell>
          <cell r="O294">
            <v>97</v>
          </cell>
          <cell r="P294">
            <v>79</v>
          </cell>
          <cell r="Q294">
            <v>59</v>
          </cell>
          <cell r="R294">
            <v>64</v>
          </cell>
          <cell r="S294">
            <v>68</v>
          </cell>
          <cell r="T294">
            <v>71</v>
          </cell>
          <cell r="U294">
            <v>54</v>
          </cell>
        </row>
        <row r="295">
          <cell r="A295">
            <v>1107296</v>
          </cell>
          <cell r="B295" t="str">
            <v>Colégio Pedro Arrupe</v>
          </cell>
          <cell r="C295" t="str">
            <v>Privado</v>
          </cell>
          <cell r="D295">
            <v>0</v>
          </cell>
          <cell r="E295">
            <v>0</v>
          </cell>
          <cell r="F295">
            <v>0</v>
          </cell>
          <cell r="G295">
            <v>1</v>
          </cell>
          <cell r="H295">
            <v>0</v>
          </cell>
          <cell r="I295">
            <v>0</v>
          </cell>
          <cell r="J295">
            <v>0</v>
          </cell>
          <cell r="K295">
            <v>0</v>
          </cell>
          <cell r="L295">
            <v>0</v>
          </cell>
          <cell r="M295">
            <v>0</v>
          </cell>
          <cell r="N295">
            <v>0</v>
          </cell>
          <cell r="O295">
            <v>28</v>
          </cell>
          <cell r="P295">
            <v>22</v>
          </cell>
          <cell r="Q295">
            <v>0</v>
          </cell>
          <cell r="R295">
            <v>0</v>
          </cell>
          <cell r="S295">
            <v>0</v>
          </cell>
          <cell r="T295">
            <v>24</v>
          </cell>
          <cell r="U295">
            <v>16</v>
          </cell>
        </row>
        <row r="296">
          <cell r="A296">
            <v>1107403</v>
          </cell>
          <cell r="B296" t="str">
            <v>Escola Secundária da Ramada, Odivelas</v>
          </cell>
          <cell r="C296" t="str">
            <v>Público</v>
          </cell>
          <cell r="D296">
            <v>0</v>
          </cell>
          <cell r="E296">
            <v>0</v>
          </cell>
          <cell r="F296">
            <v>0</v>
          </cell>
          <cell r="G296">
            <v>1</v>
          </cell>
          <cell r="H296">
            <v>-1</v>
          </cell>
          <cell r="I296">
            <v>1</v>
          </cell>
          <cell r="J296">
            <v>0</v>
          </cell>
          <cell r="K296">
            <v>-1</v>
          </cell>
          <cell r="L296">
            <v>162</v>
          </cell>
          <cell r="M296">
            <v>180</v>
          </cell>
          <cell r="N296">
            <v>154</v>
          </cell>
          <cell r="O296">
            <v>177</v>
          </cell>
          <cell r="P296">
            <v>153</v>
          </cell>
          <cell r="Q296">
            <v>142</v>
          </cell>
          <cell r="R296">
            <v>140</v>
          </cell>
          <cell r="S296">
            <v>119</v>
          </cell>
          <cell r="T296">
            <v>152</v>
          </cell>
          <cell r="U296">
            <v>116</v>
          </cell>
        </row>
        <row r="297">
          <cell r="A297">
            <v>1107416</v>
          </cell>
          <cell r="B297" t="str">
            <v>Escola Secundária Dr. António Carvalho Figueiredo, Loures</v>
          </cell>
          <cell r="C297" t="str">
            <v>Público</v>
          </cell>
          <cell r="D297">
            <v>0</v>
          </cell>
          <cell r="E297">
            <v>-1</v>
          </cell>
          <cell r="F297">
            <v>0</v>
          </cell>
          <cell r="G297">
            <v>1</v>
          </cell>
          <cell r="H297">
            <v>-1</v>
          </cell>
          <cell r="I297">
            <v>-1</v>
          </cell>
          <cell r="J297">
            <v>-1</v>
          </cell>
          <cell r="K297">
            <v>-1</v>
          </cell>
          <cell r="L297">
            <v>87</v>
          </cell>
          <cell r="M297">
            <v>86</v>
          </cell>
          <cell r="N297">
            <v>87</v>
          </cell>
          <cell r="O297">
            <v>116</v>
          </cell>
          <cell r="P297">
            <v>129</v>
          </cell>
          <cell r="Q297">
            <v>71</v>
          </cell>
          <cell r="R297">
            <v>68</v>
          </cell>
          <cell r="S297">
            <v>66</v>
          </cell>
          <cell r="T297">
            <v>83</v>
          </cell>
          <cell r="U297">
            <v>104</v>
          </cell>
        </row>
        <row r="298">
          <cell r="A298">
            <v>1107438</v>
          </cell>
          <cell r="B298" t="str">
            <v>Escola Secundária José Afonso, Loures</v>
          </cell>
          <cell r="C298" t="str">
            <v>Público</v>
          </cell>
          <cell r="D298">
            <v>0</v>
          </cell>
          <cell r="E298">
            <v>-1</v>
          </cell>
          <cell r="F298">
            <v>0</v>
          </cell>
          <cell r="G298">
            <v>0</v>
          </cell>
          <cell r="H298">
            <v>0</v>
          </cell>
          <cell r="I298">
            <v>-1</v>
          </cell>
          <cell r="J298">
            <v>0</v>
          </cell>
          <cell r="K298">
            <v>0</v>
          </cell>
          <cell r="L298">
            <v>186</v>
          </cell>
          <cell r="M298">
            <v>144</v>
          </cell>
          <cell r="N298">
            <v>155</v>
          </cell>
          <cell r="O298">
            <v>163</v>
          </cell>
          <cell r="P298">
            <v>116</v>
          </cell>
          <cell r="Q298">
            <v>151</v>
          </cell>
          <cell r="R298">
            <v>117</v>
          </cell>
          <cell r="S298">
            <v>120</v>
          </cell>
          <cell r="T298">
            <v>123</v>
          </cell>
          <cell r="U298">
            <v>77</v>
          </cell>
        </row>
        <row r="299">
          <cell r="A299">
            <v>1107474</v>
          </cell>
          <cell r="B299" t="str">
            <v>Escola Secundária José Cardoso Pires, Loures</v>
          </cell>
          <cell r="C299" t="str">
            <v>Público</v>
          </cell>
          <cell r="D299">
            <v>-1</v>
          </cell>
          <cell r="E299">
            <v>0</v>
          </cell>
          <cell r="F299">
            <v>0</v>
          </cell>
          <cell r="G299">
            <v>0</v>
          </cell>
          <cell r="H299">
            <v>0</v>
          </cell>
          <cell r="I299">
            <v>1</v>
          </cell>
          <cell r="J299">
            <v>1</v>
          </cell>
          <cell r="K299">
            <v>0</v>
          </cell>
          <cell r="L299">
            <v>95</v>
          </cell>
          <cell r="M299">
            <v>68</v>
          </cell>
          <cell r="N299">
            <v>48</v>
          </cell>
          <cell r="O299">
            <v>43</v>
          </cell>
          <cell r="P299">
            <v>23</v>
          </cell>
          <cell r="Q299">
            <v>77</v>
          </cell>
          <cell r="R299">
            <v>57</v>
          </cell>
          <cell r="S299">
            <v>34</v>
          </cell>
          <cell r="T299">
            <v>33</v>
          </cell>
          <cell r="U299">
            <v>20</v>
          </cell>
        </row>
        <row r="300">
          <cell r="A300">
            <v>1107543</v>
          </cell>
          <cell r="B300" t="str">
            <v>Colégio Integrado de Monte Maior</v>
          </cell>
          <cell r="C300" t="str">
            <v>Privado</v>
          </cell>
          <cell r="D300">
            <v>0</v>
          </cell>
          <cell r="E300">
            <v>0</v>
          </cell>
          <cell r="F300">
            <v>0</v>
          </cell>
          <cell r="G300">
            <v>-1</v>
          </cell>
          <cell r="H300">
            <v>0</v>
          </cell>
          <cell r="I300">
            <v>0</v>
          </cell>
          <cell r="J300">
            <v>0</v>
          </cell>
          <cell r="K300">
            <v>-1</v>
          </cell>
          <cell r="L300">
            <v>0</v>
          </cell>
          <cell r="M300">
            <v>0</v>
          </cell>
          <cell r="N300">
            <v>0</v>
          </cell>
          <cell r="O300">
            <v>0</v>
          </cell>
          <cell r="P300">
            <v>18</v>
          </cell>
          <cell r="Q300">
            <v>0</v>
          </cell>
          <cell r="R300">
            <v>0</v>
          </cell>
          <cell r="S300">
            <v>0</v>
          </cell>
          <cell r="T300">
            <v>0</v>
          </cell>
          <cell r="U300">
            <v>18</v>
          </cell>
        </row>
        <row r="301">
          <cell r="A301">
            <v>1107553</v>
          </cell>
          <cell r="B301" t="str">
            <v>Instituto de Odivelas do Exército Português</v>
          </cell>
          <cell r="C301" t="str">
            <v>Público</v>
          </cell>
          <cell r="D301">
            <v>0</v>
          </cell>
          <cell r="E301">
            <v>1</v>
          </cell>
          <cell r="F301">
            <v>1</v>
          </cell>
          <cell r="G301">
            <v>0</v>
          </cell>
          <cell r="H301">
            <v>-1</v>
          </cell>
          <cell r="I301">
            <v>0</v>
          </cell>
          <cell r="J301">
            <v>-1</v>
          </cell>
          <cell r="K301">
            <v>-1</v>
          </cell>
          <cell r="L301">
            <v>22</v>
          </cell>
          <cell r="M301">
            <v>26</v>
          </cell>
          <cell r="N301">
            <v>30</v>
          </cell>
          <cell r="O301">
            <v>23</v>
          </cell>
          <cell r="P301">
            <v>32</v>
          </cell>
          <cell r="Q301">
            <v>21</v>
          </cell>
          <cell r="R301">
            <v>24</v>
          </cell>
          <cell r="S301">
            <v>27</v>
          </cell>
          <cell r="T301">
            <v>22</v>
          </cell>
          <cell r="U301">
            <v>30</v>
          </cell>
        </row>
        <row r="302">
          <cell r="A302">
            <v>1107558</v>
          </cell>
          <cell r="B302" t="str">
            <v>Escola Secundária Pedro Alexandrino, Póvoa de Santo Adrião, Odivelas</v>
          </cell>
          <cell r="C302" t="str">
            <v>Público</v>
          </cell>
          <cell r="D302">
            <v>0</v>
          </cell>
          <cell r="E302">
            <v>0</v>
          </cell>
          <cell r="F302">
            <v>-1</v>
          </cell>
          <cell r="G302">
            <v>0</v>
          </cell>
          <cell r="H302">
            <v>0</v>
          </cell>
          <cell r="I302">
            <v>0</v>
          </cell>
          <cell r="J302">
            <v>-1</v>
          </cell>
          <cell r="K302">
            <v>-1</v>
          </cell>
          <cell r="L302">
            <v>62</v>
          </cell>
          <cell r="M302">
            <v>42</v>
          </cell>
          <cell r="N302">
            <v>91</v>
          </cell>
          <cell r="O302">
            <v>84</v>
          </cell>
          <cell r="P302">
            <v>85</v>
          </cell>
          <cell r="Q302">
            <v>53</v>
          </cell>
          <cell r="R302">
            <v>35</v>
          </cell>
          <cell r="S302">
            <v>73</v>
          </cell>
          <cell r="T302">
            <v>65</v>
          </cell>
          <cell r="U302">
            <v>54</v>
          </cell>
        </row>
        <row r="303">
          <cell r="A303">
            <v>1107568</v>
          </cell>
          <cell r="B303" t="str">
            <v>Escola Secundária de Sacavém, Loures</v>
          </cell>
          <cell r="C303" t="str">
            <v>Público</v>
          </cell>
          <cell r="D303">
            <v>0</v>
          </cell>
          <cell r="E303">
            <v>1</v>
          </cell>
          <cell r="F303">
            <v>0</v>
          </cell>
          <cell r="G303">
            <v>0</v>
          </cell>
          <cell r="H303">
            <v>-1</v>
          </cell>
          <cell r="I303">
            <v>0</v>
          </cell>
          <cell r="J303">
            <v>1</v>
          </cell>
          <cell r="K303">
            <v>1</v>
          </cell>
          <cell r="L303">
            <v>25</v>
          </cell>
          <cell r="M303">
            <v>36</v>
          </cell>
          <cell r="N303">
            <v>18</v>
          </cell>
          <cell r="O303">
            <v>11</v>
          </cell>
          <cell r="P303">
            <v>14</v>
          </cell>
          <cell r="Q303">
            <v>17</v>
          </cell>
          <cell r="R303">
            <v>24</v>
          </cell>
          <cell r="S303">
            <v>11</v>
          </cell>
          <cell r="T303">
            <v>5</v>
          </cell>
          <cell r="U303">
            <v>5</v>
          </cell>
        </row>
        <row r="304">
          <cell r="A304">
            <v>1107809</v>
          </cell>
          <cell r="B304" t="str">
            <v>Externato "Flor do Campo"</v>
          </cell>
          <cell r="C304" t="str">
            <v>Privado</v>
          </cell>
          <cell r="D304">
            <v>1</v>
          </cell>
          <cell r="E304">
            <v>1</v>
          </cell>
          <cell r="F304">
            <v>0</v>
          </cell>
          <cell r="G304">
            <v>-1</v>
          </cell>
          <cell r="H304">
            <v>-1</v>
          </cell>
          <cell r="I304">
            <v>0</v>
          </cell>
          <cell r="J304">
            <v>0</v>
          </cell>
          <cell r="K304">
            <v>0</v>
          </cell>
          <cell r="L304">
            <v>4</v>
          </cell>
          <cell r="M304">
            <v>2</v>
          </cell>
          <cell r="N304">
            <v>6</v>
          </cell>
          <cell r="O304">
            <v>3</v>
          </cell>
          <cell r="P304">
            <v>1</v>
          </cell>
          <cell r="Q304">
            <v>4</v>
          </cell>
          <cell r="R304">
            <v>2</v>
          </cell>
          <cell r="S304">
            <v>6</v>
          </cell>
          <cell r="T304">
            <v>3</v>
          </cell>
          <cell r="U304">
            <v>1</v>
          </cell>
        </row>
        <row r="305">
          <cell r="A305">
            <v>1107812</v>
          </cell>
          <cell r="B305" t="str">
            <v>Escola Secundária de Caneças, Odivelas</v>
          </cell>
          <cell r="C305" t="str">
            <v>Público</v>
          </cell>
          <cell r="D305">
            <v>0</v>
          </cell>
          <cell r="E305">
            <v>0</v>
          </cell>
          <cell r="F305">
            <v>-1</v>
          </cell>
          <cell r="G305">
            <v>-1</v>
          </cell>
          <cell r="H305">
            <v>0</v>
          </cell>
          <cell r="I305">
            <v>1</v>
          </cell>
          <cell r="J305">
            <v>1</v>
          </cell>
          <cell r="K305">
            <v>0</v>
          </cell>
          <cell r="L305">
            <v>114</v>
          </cell>
          <cell r="M305">
            <v>119</v>
          </cell>
          <cell r="N305">
            <v>126</v>
          </cell>
          <cell r="O305">
            <v>102</v>
          </cell>
          <cell r="P305">
            <v>100</v>
          </cell>
          <cell r="Q305">
            <v>92</v>
          </cell>
          <cell r="R305">
            <v>90</v>
          </cell>
          <cell r="S305">
            <v>94</v>
          </cell>
          <cell r="T305">
            <v>71</v>
          </cell>
          <cell r="U305">
            <v>75</v>
          </cell>
        </row>
        <row r="306">
          <cell r="A306">
            <v>1107824</v>
          </cell>
          <cell r="B306" t="str">
            <v>Instituto de Ciências Educativas</v>
          </cell>
          <cell r="C306" t="str">
            <v>Privado</v>
          </cell>
          <cell r="D306">
            <v>1</v>
          </cell>
          <cell r="E306">
            <v>0</v>
          </cell>
          <cell r="F306">
            <v>-1</v>
          </cell>
          <cell r="G306">
            <v>-1</v>
          </cell>
          <cell r="H306">
            <v>0</v>
          </cell>
          <cell r="I306">
            <v>1</v>
          </cell>
          <cell r="J306">
            <v>1</v>
          </cell>
          <cell r="K306">
            <v>1</v>
          </cell>
          <cell r="L306">
            <v>31</v>
          </cell>
          <cell r="M306">
            <v>48</v>
          </cell>
          <cell r="N306">
            <v>32</v>
          </cell>
          <cell r="O306">
            <v>45</v>
          </cell>
          <cell r="P306">
            <v>57</v>
          </cell>
          <cell r="Q306">
            <v>30</v>
          </cell>
          <cell r="R306">
            <v>46</v>
          </cell>
          <cell r="S306">
            <v>29</v>
          </cell>
          <cell r="T306">
            <v>42</v>
          </cell>
          <cell r="U306">
            <v>53</v>
          </cell>
        </row>
        <row r="307">
          <cell r="A307">
            <v>1107993</v>
          </cell>
          <cell r="B307" t="str">
            <v>Escola Secundária do Arco-Íris, Portela, Loures</v>
          </cell>
          <cell r="C307" t="str">
            <v>Público</v>
          </cell>
          <cell r="D307">
            <v>0</v>
          </cell>
          <cell r="E307">
            <v>-1</v>
          </cell>
          <cell r="F307">
            <v>0</v>
          </cell>
          <cell r="G307">
            <v>0</v>
          </cell>
          <cell r="H307">
            <v>0</v>
          </cell>
          <cell r="I307">
            <v>0</v>
          </cell>
          <cell r="J307">
            <v>-1</v>
          </cell>
          <cell r="K307">
            <v>-1</v>
          </cell>
          <cell r="L307">
            <v>157</v>
          </cell>
          <cell r="M307">
            <v>137</v>
          </cell>
          <cell r="N307">
            <v>177</v>
          </cell>
          <cell r="O307">
            <v>132</v>
          </cell>
          <cell r="P307">
            <v>147</v>
          </cell>
          <cell r="Q307">
            <v>140</v>
          </cell>
          <cell r="R307">
            <v>125</v>
          </cell>
          <cell r="S307">
            <v>154</v>
          </cell>
          <cell r="T307">
            <v>112</v>
          </cell>
          <cell r="U307">
            <v>115</v>
          </cell>
        </row>
        <row r="308">
          <cell r="A308">
            <v>1108785</v>
          </cell>
          <cell r="B308" t="str">
            <v>Escola Secundária Dr. João Manuel da Costa Delgado, Lourinhã</v>
          </cell>
          <cell r="C308" t="str">
            <v>Público</v>
          </cell>
          <cell r="D308">
            <v>-1</v>
          </cell>
          <cell r="E308">
            <v>-1</v>
          </cell>
          <cell r="F308">
            <v>-1</v>
          </cell>
          <cell r="G308">
            <v>-1</v>
          </cell>
          <cell r="H308">
            <v>1</v>
          </cell>
          <cell r="I308">
            <v>1</v>
          </cell>
          <cell r="J308">
            <v>-1</v>
          </cell>
          <cell r="K308">
            <v>-1</v>
          </cell>
          <cell r="L308">
            <v>101</v>
          </cell>
          <cell r="M308">
            <v>114</v>
          </cell>
          <cell r="N308">
            <v>93</v>
          </cell>
          <cell r="O308">
            <v>79</v>
          </cell>
          <cell r="P308">
            <v>97</v>
          </cell>
          <cell r="Q308">
            <v>90</v>
          </cell>
          <cell r="R308">
            <v>88</v>
          </cell>
          <cell r="S308">
            <v>69</v>
          </cell>
          <cell r="T308">
            <v>64</v>
          </cell>
          <cell r="U308">
            <v>63</v>
          </cell>
        </row>
        <row r="309">
          <cell r="A309">
            <v>1109661</v>
          </cell>
          <cell r="B309" t="str">
            <v>Colégio Miramar</v>
          </cell>
          <cell r="C309" t="str">
            <v>Privado</v>
          </cell>
          <cell r="D309">
            <v>1</v>
          </cell>
          <cell r="E309">
            <v>1</v>
          </cell>
          <cell r="F309">
            <v>0</v>
          </cell>
          <cell r="G309">
            <v>0</v>
          </cell>
          <cell r="H309">
            <v>-1</v>
          </cell>
          <cell r="I309">
            <v>-1</v>
          </cell>
          <cell r="J309">
            <v>-1</v>
          </cell>
          <cell r="K309">
            <v>0</v>
          </cell>
          <cell r="L309">
            <v>0</v>
          </cell>
          <cell r="M309">
            <v>19</v>
          </cell>
          <cell r="N309">
            <v>21</v>
          </cell>
          <cell r="O309">
            <v>15</v>
          </cell>
          <cell r="P309">
            <v>23</v>
          </cell>
          <cell r="Q309">
            <v>0</v>
          </cell>
          <cell r="R309">
            <v>16</v>
          </cell>
          <cell r="S309">
            <v>18</v>
          </cell>
          <cell r="T309">
            <v>13</v>
          </cell>
          <cell r="U309">
            <v>19</v>
          </cell>
        </row>
        <row r="310">
          <cell r="A310">
            <v>1109859</v>
          </cell>
          <cell r="B310" t="str">
            <v>Escola Secundária José Saramago, Mafra</v>
          </cell>
          <cell r="C310" t="str">
            <v>Público</v>
          </cell>
          <cell r="D310">
            <v>-1</v>
          </cell>
          <cell r="E310">
            <v>-1</v>
          </cell>
          <cell r="F310">
            <v>0</v>
          </cell>
          <cell r="G310">
            <v>0</v>
          </cell>
          <cell r="H310">
            <v>-1</v>
          </cell>
          <cell r="I310">
            <v>0</v>
          </cell>
          <cell r="J310">
            <v>1</v>
          </cell>
          <cell r="K310">
            <v>0</v>
          </cell>
          <cell r="L310">
            <v>234</v>
          </cell>
          <cell r="M310">
            <v>261</v>
          </cell>
          <cell r="N310">
            <v>309</v>
          </cell>
          <cell r="O310">
            <v>274</v>
          </cell>
          <cell r="P310">
            <v>280</v>
          </cell>
          <cell r="Q310">
            <v>192</v>
          </cell>
          <cell r="R310">
            <v>231</v>
          </cell>
          <cell r="S310">
            <v>238</v>
          </cell>
          <cell r="T310">
            <v>236</v>
          </cell>
          <cell r="U310">
            <v>229</v>
          </cell>
        </row>
        <row r="311">
          <cell r="A311">
            <v>1109902</v>
          </cell>
          <cell r="B311" t="str">
            <v>Colégio Santo André</v>
          </cell>
          <cell r="C311" t="str">
            <v>Privado</v>
          </cell>
          <cell r="D311">
            <v>0</v>
          </cell>
          <cell r="E311">
            <v>1</v>
          </cell>
          <cell r="F311">
            <v>1</v>
          </cell>
          <cell r="G311">
            <v>1</v>
          </cell>
          <cell r="H311">
            <v>1</v>
          </cell>
          <cell r="I311">
            <v>1</v>
          </cell>
          <cell r="J311">
            <v>1</v>
          </cell>
          <cell r="K311">
            <v>0</v>
          </cell>
          <cell r="L311">
            <v>41</v>
          </cell>
          <cell r="M311">
            <v>44</v>
          </cell>
          <cell r="N311">
            <v>36</v>
          </cell>
          <cell r="O311">
            <v>58</v>
          </cell>
          <cell r="P311">
            <v>77</v>
          </cell>
          <cell r="Q311">
            <v>36</v>
          </cell>
          <cell r="R311">
            <v>41</v>
          </cell>
          <cell r="S311">
            <v>32</v>
          </cell>
          <cell r="T311">
            <v>56</v>
          </cell>
          <cell r="U311">
            <v>68</v>
          </cell>
        </row>
        <row r="312">
          <cell r="A312">
            <v>1110069</v>
          </cell>
          <cell r="B312" t="str">
            <v>Escola Secundária Luís de Freitas Branco, Paço de Arcos, Oeiras</v>
          </cell>
          <cell r="C312" t="str">
            <v>Público</v>
          </cell>
          <cell r="D312">
            <v>0</v>
          </cell>
          <cell r="E312">
            <v>-1</v>
          </cell>
          <cell r="F312">
            <v>-1</v>
          </cell>
          <cell r="G312">
            <v>-1</v>
          </cell>
          <cell r="H312">
            <v>-1</v>
          </cell>
          <cell r="I312">
            <v>0</v>
          </cell>
          <cell r="J312">
            <v>0</v>
          </cell>
          <cell r="K312">
            <v>-1</v>
          </cell>
          <cell r="L312">
            <v>76</v>
          </cell>
          <cell r="M312">
            <v>100</v>
          </cell>
          <cell r="N312">
            <v>120</v>
          </cell>
          <cell r="O312">
            <v>115</v>
          </cell>
          <cell r="P312">
            <v>117</v>
          </cell>
          <cell r="Q312">
            <v>56</v>
          </cell>
          <cell r="R312">
            <v>62</v>
          </cell>
          <cell r="S312">
            <v>95</v>
          </cell>
          <cell r="T312">
            <v>77</v>
          </cell>
          <cell r="U312">
            <v>82</v>
          </cell>
        </row>
        <row r="313">
          <cell r="A313">
            <v>1110238</v>
          </cell>
          <cell r="B313" t="str">
            <v>Escola Secundária Professor José Augusto Lucas, Linda-a-Velha, Oeiras</v>
          </cell>
          <cell r="C313" t="str">
            <v>Público</v>
          </cell>
          <cell r="D313">
            <v>0</v>
          </cell>
          <cell r="E313">
            <v>0</v>
          </cell>
          <cell r="F313">
            <v>0</v>
          </cell>
          <cell r="G313">
            <v>-1</v>
          </cell>
          <cell r="H313">
            <v>1</v>
          </cell>
          <cell r="I313">
            <v>1</v>
          </cell>
          <cell r="J313">
            <v>1</v>
          </cell>
          <cell r="K313">
            <v>1</v>
          </cell>
          <cell r="L313">
            <v>119</v>
          </cell>
          <cell r="M313">
            <v>151</v>
          </cell>
          <cell r="N313">
            <v>133</v>
          </cell>
          <cell r="O313">
            <v>134</v>
          </cell>
          <cell r="P313">
            <v>176</v>
          </cell>
          <cell r="Q313">
            <v>109</v>
          </cell>
          <cell r="R313">
            <v>127</v>
          </cell>
          <cell r="S313">
            <v>108</v>
          </cell>
          <cell r="T313">
            <v>112</v>
          </cell>
          <cell r="U313">
            <v>147</v>
          </cell>
        </row>
        <row r="314">
          <cell r="A314">
            <v>1110531</v>
          </cell>
          <cell r="B314" t="str">
            <v>Escola Secundária Camilo Castelo Branco, Carnaxide, Oeiras</v>
          </cell>
          <cell r="C314" t="str">
            <v>Público</v>
          </cell>
          <cell r="D314">
            <v>0</v>
          </cell>
          <cell r="E314">
            <v>0</v>
          </cell>
          <cell r="F314">
            <v>1</v>
          </cell>
          <cell r="G314">
            <v>1</v>
          </cell>
          <cell r="H314">
            <v>0</v>
          </cell>
          <cell r="I314">
            <v>0</v>
          </cell>
          <cell r="J314">
            <v>0</v>
          </cell>
          <cell r="K314">
            <v>0</v>
          </cell>
          <cell r="L314">
            <v>27</v>
          </cell>
          <cell r="M314">
            <v>54</v>
          </cell>
          <cell r="N314">
            <v>36</v>
          </cell>
          <cell r="O314">
            <v>46</v>
          </cell>
          <cell r="P314">
            <v>40</v>
          </cell>
          <cell r="Q314">
            <v>25</v>
          </cell>
          <cell r="R314">
            <v>39</v>
          </cell>
          <cell r="S314">
            <v>32</v>
          </cell>
          <cell r="T314">
            <v>37</v>
          </cell>
          <cell r="U314">
            <v>28</v>
          </cell>
        </row>
        <row r="315">
          <cell r="A315">
            <v>1110579</v>
          </cell>
          <cell r="B315" t="str">
            <v>Escola Básica e Secundária Aquilino Ribeiro, Leião, Oeiras</v>
          </cell>
          <cell r="C315" t="str">
            <v>Público</v>
          </cell>
          <cell r="D315">
            <v>0</v>
          </cell>
          <cell r="E315">
            <v>0</v>
          </cell>
          <cell r="F315">
            <v>1</v>
          </cell>
          <cell r="G315">
            <v>0</v>
          </cell>
          <cell r="H315">
            <v>0</v>
          </cell>
          <cell r="I315">
            <v>0</v>
          </cell>
          <cell r="J315">
            <v>-1</v>
          </cell>
          <cell r="K315">
            <v>-1</v>
          </cell>
          <cell r="L315">
            <v>10</v>
          </cell>
          <cell r="M315">
            <v>15</v>
          </cell>
          <cell r="N315">
            <v>13</v>
          </cell>
          <cell r="O315">
            <v>20</v>
          </cell>
          <cell r="P315">
            <v>8</v>
          </cell>
          <cell r="Q315">
            <v>9</v>
          </cell>
          <cell r="R315">
            <v>11</v>
          </cell>
          <cell r="S315">
            <v>10</v>
          </cell>
          <cell r="T315">
            <v>17</v>
          </cell>
          <cell r="U315">
            <v>6</v>
          </cell>
        </row>
        <row r="316">
          <cell r="A316">
            <v>1110646</v>
          </cell>
          <cell r="B316" t="str">
            <v>Escola Secundária Sebastião e Silva, Oeiras</v>
          </cell>
          <cell r="C316" t="str">
            <v>Público</v>
          </cell>
          <cell r="D316">
            <v>-1</v>
          </cell>
          <cell r="E316">
            <v>-1</v>
          </cell>
          <cell r="F316">
            <v>-1</v>
          </cell>
          <cell r="G316">
            <v>1</v>
          </cell>
          <cell r="H316">
            <v>0</v>
          </cell>
          <cell r="I316">
            <v>0</v>
          </cell>
          <cell r="J316">
            <v>-1</v>
          </cell>
          <cell r="K316">
            <v>-1</v>
          </cell>
          <cell r="L316">
            <v>217</v>
          </cell>
          <cell r="M316">
            <v>224</v>
          </cell>
          <cell r="N316">
            <v>237</v>
          </cell>
          <cell r="O316">
            <v>263</v>
          </cell>
          <cell r="P316">
            <v>234</v>
          </cell>
          <cell r="Q316">
            <v>177</v>
          </cell>
          <cell r="R316">
            <v>182</v>
          </cell>
          <cell r="S316">
            <v>183</v>
          </cell>
          <cell r="T316">
            <v>190</v>
          </cell>
          <cell r="U316">
            <v>187</v>
          </cell>
        </row>
        <row r="317">
          <cell r="A317">
            <v>1110737</v>
          </cell>
          <cell r="B317" t="str">
            <v>Escola Secundária de Miraflores, Algés, Oeiras</v>
          </cell>
          <cell r="C317" t="str">
            <v>Público</v>
          </cell>
          <cell r="D317">
            <v>0</v>
          </cell>
          <cell r="E317">
            <v>0</v>
          </cell>
          <cell r="F317">
            <v>0</v>
          </cell>
          <cell r="G317">
            <v>-1</v>
          </cell>
          <cell r="H317">
            <v>1</v>
          </cell>
          <cell r="I317">
            <v>1</v>
          </cell>
          <cell r="J317">
            <v>1</v>
          </cell>
          <cell r="K317">
            <v>1</v>
          </cell>
          <cell r="L317">
            <v>176</v>
          </cell>
          <cell r="M317">
            <v>164</v>
          </cell>
          <cell r="N317">
            <v>179</v>
          </cell>
          <cell r="O317">
            <v>165</v>
          </cell>
          <cell r="P317">
            <v>173</v>
          </cell>
          <cell r="Q317">
            <v>151</v>
          </cell>
          <cell r="R317">
            <v>139</v>
          </cell>
          <cell r="S317">
            <v>147</v>
          </cell>
          <cell r="T317">
            <v>136</v>
          </cell>
          <cell r="U317">
            <v>141</v>
          </cell>
        </row>
        <row r="318">
          <cell r="A318">
            <v>1110746</v>
          </cell>
          <cell r="B318" t="str">
            <v>Escola Básica e Secundária Amélia Rey Colaço, Linda-a-Velha, Oeiras</v>
          </cell>
          <cell r="C318" t="str">
            <v>Público</v>
          </cell>
          <cell r="D318">
            <v>-1</v>
          </cell>
          <cell r="E318">
            <v>0</v>
          </cell>
          <cell r="F318">
            <v>-1</v>
          </cell>
          <cell r="G318">
            <v>-1</v>
          </cell>
          <cell r="H318">
            <v>0</v>
          </cell>
          <cell r="I318">
            <v>0</v>
          </cell>
          <cell r="J318">
            <v>0</v>
          </cell>
          <cell r="K318">
            <v>1</v>
          </cell>
          <cell r="L318">
            <v>103</v>
          </cell>
          <cell r="M318">
            <v>81</v>
          </cell>
          <cell r="N318">
            <v>66</v>
          </cell>
          <cell r="O318">
            <v>52</v>
          </cell>
          <cell r="P318">
            <v>47</v>
          </cell>
          <cell r="Q318">
            <v>77</v>
          </cell>
          <cell r="R318">
            <v>64</v>
          </cell>
          <cell r="S318">
            <v>44</v>
          </cell>
          <cell r="T318">
            <v>37</v>
          </cell>
          <cell r="U318">
            <v>31</v>
          </cell>
        </row>
        <row r="319">
          <cell r="A319">
            <v>1110885</v>
          </cell>
          <cell r="B319" t="str">
            <v>Escola Secundária da Quinta do Marquês, Oeiras</v>
          </cell>
          <cell r="C319" t="str">
            <v>Público</v>
          </cell>
          <cell r="D319">
            <v>-1</v>
          </cell>
          <cell r="E319">
            <v>0</v>
          </cell>
          <cell r="F319">
            <v>-1</v>
          </cell>
          <cell r="G319">
            <v>-1</v>
          </cell>
          <cell r="H319">
            <v>0</v>
          </cell>
          <cell r="I319">
            <v>0</v>
          </cell>
          <cell r="J319">
            <v>-1</v>
          </cell>
          <cell r="K319">
            <v>-1</v>
          </cell>
          <cell r="L319">
            <v>159</v>
          </cell>
          <cell r="M319">
            <v>147</v>
          </cell>
          <cell r="N319">
            <v>135</v>
          </cell>
          <cell r="O319">
            <v>141</v>
          </cell>
          <cell r="P319">
            <v>161</v>
          </cell>
          <cell r="Q319">
            <v>143</v>
          </cell>
          <cell r="R319">
            <v>142</v>
          </cell>
          <cell r="S319">
            <v>129</v>
          </cell>
          <cell r="T319">
            <v>136</v>
          </cell>
          <cell r="U319">
            <v>151</v>
          </cell>
        </row>
        <row r="320">
          <cell r="A320">
            <v>1111170</v>
          </cell>
          <cell r="B320" t="str">
            <v>Escola Secundária Leal da Câmara, Rio de Mouro, Sintra</v>
          </cell>
          <cell r="C320" t="str">
            <v>Público</v>
          </cell>
          <cell r="D320">
            <v>-1</v>
          </cell>
          <cell r="E320">
            <v>-1</v>
          </cell>
          <cell r="F320">
            <v>-1</v>
          </cell>
          <cell r="G320">
            <v>-1</v>
          </cell>
          <cell r="H320">
            <v>-1</v>
          </cell>
          <cell r="I320">
            <v>0</v>
          </cell>
          <cell r="J320">
            <v>0</v>
          </cell>
          <cell r="K320">
            <v>0</v>
          </cell>
          <cell r="L320">
            <v>214</v>
          </cell>
          <cell r="M320">
            <v>255</v>
          </cell>
          <cell r="N320">
            <v>244</v>
          </cell>
          <cell r="O320">
            <v>218</v>
          </cell>
          <cell r="P320">
            <v>270</v>
          </cell>
          <cell r="Q320">
            <v>180</v>
          </cell>
          <cell r="R320">
            <v>191</v>
          </cell>
          <cell r="S320">
            <v>193</v>
          </cell>
          <cell r="T320">
            <v>168</v>
          </cell>
          <cell r="U320">
            <v>204</v>
          </cell>
        </row>
        <row r="321">
          <cell r="A321">
            <v>1111215</v>
          </cell>
          <cell r="B321" t="str">
            <v>Escola Básica e Secundária Gama Barros, Cacém, Sintra</v>
          </cell>
          <cell r="C321" t="str">
            <v>Público</v>
          </cell>
          <cell r="D321">
            <v>0</v>
          </cell>
          <cell r="E321">
            <v>0</v>
          </cell>
          <cell r="F321">
            <v>0</v>
          </cell>
          <cell r="G321">
            <v>-1</v>
          </cell>
          <cell r="H321">
            <v>0</v>
          </cell>
          <cell r="I321">
            <v>1</v>
          </cell>
          <cell r="J321">
            <v>1</v>
          </cell>
          <cell r="K321">
            <v>0</v>
          </cell>
          <cell r="L321">
            <v>73</v>
          </cell>
          <cell r="M321">
            <v>91</v>
          </cell>
          <cell r="N321">
            <v>103</v>
          </cell>
          <cell r="O321">
            <v>96</v>
          </cell>
          <cell r="P321">
            <v>92</v>
          </cell>
          <cell r="Q321">
            <v>61</v>
          </cell>
          <cell r="R321">
            <v>59</v>
          </cell>
          <cell r="S321">
            <v>65</v>
          </cell>
          <cell r="T321">
            <v>65</v>
          </cell>
          <cell r="U321">
            <v>58</v>
          </cell>
        </row>
        <row r="322">
          <cell r="A322">
            <v>1111226</v>
          </cell>
          <cell r="B322" t="str">
            <v>Escola Secundária Padre Alberto Neto, Queluz, Sintra</v>
          </cell>
          <cell r="C322" t="str">
            <v>Público</v>
          </cell>
          <cell r="D322">
            <v>0</v>
          </cell>
          <cell r="E322">
            <v>0</v>
          </cell>
          <cell r="F322">
            <v>0</v>
          </cell>
          <cell r="G322">
            <v>-1</v>
          </cell>
          <cell r="H322">
            <v>-1</v>
          </cell>
          <cell r="I322">
            <v>0</v>
          </cell>
          <cell r="J322">
            <v>0</v>
          </cell>
          <cell r="K322">
            <v>0</v>
          </cell>
          <cell r="L322">
            <v>118</v>
          </cell>
          <cell r="M322">
            <v>131</v>
          </cell>
          <cell r="N322">
            <v>88</v>
          </cell>
          <cell r="O322">
            <v>135</v>
          </cell>
          <cell r="P322">
            <v>148</v>
          </cell>
          <cell r="Q322">
            <v>90</v>
          </cell>
          <cell r="R322">
            <v>99</v>
          </cell>
          <cell r="S322">
            <v>66</v>
          </cell>
          <cell r="T322">
            <v>110</v>
          </cell>
          <cell r="U322">
            <v>114</v>
          </cell>
        </row>
        <row r="323">
          <cell r="A323">
            <v>1111464</v>
          </cell>
          <cell r="B323" t="str">
            <v>Escola Secundária de Santa Maria, Sintra</v>
          </cell>
          <cell r="C323" t="str">
            <v>Público</v>
          </cell>
          <cell r="D323">
            <v>-1</v>
          </cell>
          <cell r="E323">
            <v>-1</v>
          </cell>
          <cell r="F323">
            <v>-1</v>
          </cell>
          <cell r="G323">
            <v>-1</v>
          </cell>
          <cell r="H323">
            <v>0</v>
          </cell>
          <cell r="I323">
            <v>0</v>
          </cell>
          <cell r="J323">
            <v>1</v>
          </cell>
          <cell r="K323">
            <v>0</v>
          </cell>
          <cell r="L323">
            <v>339</v>
          </cell>
          <cell r="M323">
            <v>332</v>
          </cell>
          <cell r="N323">
            <v>283</v>
          </cell>
          <cell r="O323">
            <v>311</v>
          </cell>
          <cell r="P323">
            <v>396</v>
          </cell>
          <cell r="Q323">
            <v>301</v>
          </cell>
          <cell r="R323">
            <v>277</v>
          </cell>
          <cell r="S323">
            <v>232</v>
          </cell>
          <cell r="T323">
            <v>238</v>
          </cell>
          <cell r="U323">
            <v>310</v>
          </cell>
        </row>
        <row r="324">
          <cell r="A324">
            <v>1111487</v>
          </cell>
          <cell r="B324" t="str">
            <v>Escola Secundária Matias Aires, Agulva, Sintra</v>
          </cell>
          <cell r="C324" t="str">
            <v>Público</v>
          </cell>
          <cell r="D324">
            <v>0</v>
          </cell>
          <cell r="E324">
            <v>0</v>
          </cell>
          <cell r="F324">
            <v>0</v>
          </cell>
          <cell r="G324">
            <v>0</v>
          </cell>
          <cell r="H324">
            <v>0</v>
          </cell>
          <cell r="I324">
            <v>0</v>
          </cell>
          <cell r="J324">
            <v>0</v>
          </cell>
          <cell r="K324">
            <v>-1</v>
          </cell>
          <cell r="L324">
            <v>44</v>
          </cell>
          <cell r="M324">
            <v>50</v>
          </cell>
          <cell r="N324">
            <v>47</v>
          </cell>
          <cell r="O324">
            <v>46</v>
          </cell>
          <cell r="P324">
            <v>47</v>
          </cell>
          <cell r="Q324">
            <v>31</v>
          </cell>
          <cell r="R324">
            <v>36</v>
          </cell>
          <cell r="S324">
            <v>34</v>
          </cell>
          <cell r="T324">
            <v>25</v>
          </cell>
          <cell r="U324">
            <v>35</v>
          </cell>
        </row>
        <row r="325">
          <cell r="A325">
            <v>1111505</v>
          </cell>
          <cell r="B325" t="str">
            <v>Escola Secundária Stuart Carvalhais, Massamá, Sintra</v>
          </cell>
          <cell r="C325" t="str">
            <v>Público</v>
          </cell>
          <cell r="D325">
            <v>-1</v>
          </cell>
          <cell r="E325">
            <v>-1</v>
          </cell>
          <cell r="F325">
            <v>-1</v>
          </cell>
          <cell r="G325">
            <v>-1</v>
          </cell>
          <cell r="H325">
            <v>-1</v>
          </cell>
          <cell r="I325">
            <v>0</v>
          </cell>
          <cell r="J325">
            <v>0</v>
          </cell>
          <cell r="K325">
            <v>-1</v>
          </cell>
          <cell r="L325">
            <v>179</v>
          </cell>
          <cell r="M325">
            <v>202</v>
          </cell>
          <cell r="N325">
            <v>216</v>
          </cell>
          <cell r="O325">
            <v>239</v>
          </cell>
          <cell r="P325">
            <v>230</v>
          </cell>
          <cell r="Q325">
            <v>166</v>
          </cell>
          <cell r="R325">
            <v>175</v>
          </cell>
          <cell r="S325">
            <v>176</v>
          </cell>
          <cell r="T325">
            <v>192</v>
          </cell>
          <cell r="U325">
            <v>189</v>
          </cell>
        </row>
        <row r="326">
          <cell r="A326">
            <v>1111507</v>
          </cell>
          <cell r="B326" t="str">
            <v>Escola Secundária Ferreira Dias, Agualva, Sintra</v>
          </cell>
          <cell r="C326" t="str">
            <v>Público</v>
          </cell>
          <cell r="D326">
            <v>-1</v>
          </cell>
          <cell r="E326">
            <v>-1</v>
          </cell>
          <cell r="F326">
            <v>-1</v>
          </cell>
          <cell r="G326">
            <v>-1</v>
          </cell>
          <cell r="H326">
            <v>0</v>
          </cell>
          <cell r="I326">
            <v>-1</v>
          </cell>
          <cell r="J326">
            <v>-1</v>
          </cell>
          <cell r="K326">
            <v>0</v>
          </cell>
          <cell r="L326">
            <v>230</v>
          </cell>
          <cell r="M326">
            <v>219</v>
          </cell>
          <cell r="N326">
            <v>206</v>
          </cell>
          <cell r="O326">
            <v>225</v>
          </cell>
          <cell r="P326">
            <v>248</v>
          </cell>
          <cell r="Q326">
            <v>203</v>
          </cell>
          <cell r="R326">
            <v>182</v>
          </cell>
          <cell r="S326">
            <v>171</v>
          </cell>
          <cell r="T326">
            <v>180</v>
          </cell>
          <cell r="U326">
            <v>195</v>
          </cell>
        </row>
        <row r="327">
          <cell r="A327">
            <v>1111734</v>
          </cell>
          <cell r="B327" t="str">
            <v>Escola Secundária Miguel Torga, Monte Abraão, Sintra</v>
          </cell>
          <cell r="C327" t="str">
            <v>Público</v>
          </cell>
          <cell r="D327">
            <v>-1</v>
          </cell>
          <cell r="E327">
            <v>-1</v>
          </cell>
          <cell r="F327">
            <v>-1</v>
          </cell>
          <cell r="G327">
            <v>-1</v>
          </cell>
          <cell r="H327">
            <v>-1</v>
          </cell>
          <cell r="I327">
            <v>0</v>
          </cell>
          <cell r="J327">
            <v>0</v>
          </cell>
          <cell r="K327">
            <v>0</v>
          </cell>
          <cell r="L327">
            <v>171</v>
          </cell>
          <cell r="M327">
            <v>202</v>
          </cell>
          <cell r="N327">
            <v>169</v>
          </cell>
          <cell r="O327">
            <v>143</v>
          </cell>
          <cell r="P327">
            <v>126</v>
          </cell>
          <cell r="Q327">
            <v>138</v>
          </cell>
          <cell r="R327">
            <v>169</v>
          </cell>
          <cell r="S327">
            <v>123</v>
          </cell>
          <cell r="T327">
            <v>110</v>
          </cell>
          <cell r="U327">
            <v>86</v>
          </cell>
        </row>
        <row r="328">
          <cell r="A328">
            <v>1111871</v>
          </cell>
          <cell r="B328" t="str">
            <v>Colégio "D. Afonso V"</v>
          </cell>
          <cell r="C328" t="str">
            <v>Privado</v>
          </cell>
          <cell r="D328">
            <v>-1</v>
          </cell>
          <cell r="E328">
            <v>-1</v>
          </cell>
          <cell r="F328">
            <v>-1</v>
          </cell>
          <cell r="G328">
            <v>0</v>
          </cell>
          <cell r="H328">
            <v>0</v>
          </cell>
          <cell r="I328">
            <v>1</v>
          </cell>
          <cell r="J328">
            <v>0</v>
          </cell>
          <cell r="K328">
            <v>-1</v>
          </cell>
          <cell r="L328">
            <v>16</v>
          </cell>
          <cell r="M328">
            <v>14</v>
          </cell>
          <cell r="N328">
            <v>17</v>
          </cell>
          <cell r="O328">
            <v>13</v>
          </cell>
          <cell r="P328">
            <v>10</v>
          </cell>
          <cell r="Q328">
            <v>14</v>
          </cell>
          <cell r="R328">
            <v>12</v>
          </cell>
          <cell r="S328">
            <v>17</v>
          </cell>
          <cell r="T328">
            <v>13</v>
          </cell>
          <cell r="U328">
            <v>9</v>
          </cell>
        </row>
        <row r="329">
          <cell r="A329">
            <v>1111928</v>
          </cell>
          <cell r="B329" t="str">
            <v>Escola Secundária de Mem Martins, Sintra</v>
          </cell>
          <cell r="C329" t="str">
            <v>Público</v>
          </cell>
          <cell r="D329">
            <v>-1</v>
          </cell>
          <cell r="E329">
            <v>-1</v>
          </cell>
          <cell r="F329">
            <v>-1</v>
          </cell>
          <cell r="G329">
            <v>0</v>
          </cell>
          <cell r="H329">
            <v>0</v>
          </cell>
          <cell r="I329">
            <v>0</v>
          </cell>
          <cell r="J329">
            <v>1</v>
          </cell>
          <cell r="K329">
            <v>1</v>
          </cell>
          <cell r="L329">
            <v>152</v>
          </cell>
          <cell r="M329">
            <v>242</v>
          </cell>
          <cell r="N329">
            <v>215</v>
          </cell>
          <cell r="O329">
            <v>206</v>
          </cell>
          <cell r="P329">
            <v>206</v>
          </cell>
          <cell r="Q329">
            <v>127</v>
          </cell>
          <cell r="R329">
            <v>188</v>
          </cell>
          <cell r="S329">
            <v>165</v>
          </cell>
          <cell r="T329">
            <v>148</v>
          </cell>
          <cell r="U329">
            <v>126</v>
          </cell>
        </row>
        <row r="330">
          <cell r="A330">
            <v>1112383</v>
          </cell>
          <cell r="B330" t="str">
            <v>Escola Básica e Secundária Joaquim Inácio da Cruz Sobral, Sobral de Monte Agraço</v>
          </cell>
          <cell r="C330" t="str">
            <v>Público</v>
          </cell>
          <cell r="D330">
            <v>-1</v>
          </cell>
          <cell r="E330">
            <v>-1</v>
          </cell>
          <cell r="F330">
            <v>0</v>
          </cell>
          <cell r="G330">
            <v>0</v>
          </cell>
          <cell r="H330">
            <v>0</v>
          </cell>
          <cell r="I330">
            <v>0</v>
          </cell>
          <cell r="J330">
            <v>0</v>
          </cell>
          <cell r="K330">
            <v>0</v>
          </cell>
          <cell r="L330">
            <v>32</v>
          </cell>
          <cell r="M330">
            <v>52</v>
          </cell>
          <cell r="N330">
            <v>40</v>
          </cell>
          <cell r="O330">
            <v>25</v>
          </cell>
          <cell r="P330">
            <v>33</v>
          </cell>
          <cell r="Q330">
            <v>29</v>
          </cell>
          <cell r="R330">
            <v>43</v>
          </cell>
          <cell r="S330">
            <v>38</v>
          </cell>
          <cell r="T330">
            <v>23</v>
          </cell>
          <cell r="U330">
            <v>27</v>
          </cell>
        </row>
        <row r="331">
          <cell r="A331">
            <v>1113045</v>
          </cell>
          <cell r="B331" t="str">
            <v>Externato de Penafirme</v>
          </cell>
          <cell r="C331" t="str">
            <v>Privado</v>
          </cell>
          <cell r="D331">
            <v>0</v>
          </cell>
          <cell r="E331">
            <v>0</v>
          </cell>
          <cell r="F331">
            <v>0</v>
          </cell>
          <cell r="G331">
            <v>1</v>
          </cell>
          <cell r="H331">
            <v>1</v>
          </cell>
          <cell r="I331">
            <v>1</v>
          </cell>
          <cell r="J331">
            <v>0</v>
          </cell>
          <cell r="K331">
            <v>0</v>
          </cell>
          <cell r="L331">
            <v>70</v>
          </cell>
          <cell r="M331">
            <v>107</v>
          </cell>
          <cell r="N331">
            <v>74</v>
          </cell>
          <cell r="O331">
            <v>62</v>
          </cell>
          <cell r="P331">
            <v>64</v>
          </cell>
          <cell r="Q331">
            <v>65</v>
          </cell>
          <cell r="R331">
            <v>97</v>
          </cell>
          <cell r="S331">
            <v>68</v>
          </cell>
          <cell r="T331">
            <v>56</v>
          </cell>
          <cell r="U331">
            <v>52</v>
          </cell>
        </row>
        <row r="332">
          <cell r="A332">
            <v>1113277</v>
          </cell>
          <cell r="B332" t="str">
            <v>Escola Secundária Madeira Torres, Torres Vedras</v>
          </cell>
          <cell r="C332" t="str">
            <v>Público</v>
          </cell>
          <cell r="D332">
            <v>-1</v>
          </cell>
          <cell r="E332">
            <v>-1</v>
          </cell>
          <cell r="F332">
            <v>-1</v>
          </cell>
          <cell r="G332">
            <v>-1</v>
          </cell>
          <cell r="H332">
            <v>-1</v>
          </cell>
          <cell r="I332">
            <v>-1</v>
          </cell>
          <cell r="J332">
            <v>-1</v>
          </cell>
          <cell r="K332">
            <v>-1</v>
          </cell>
          <cell r="L332">
            <v>164</v>
          </cell>
          <cell r="M332">
            <v>165</v>
          </cell>
          <cell r="N332">
            <v>234</v>
          </cell>
          <cell r="O332">
            <v>205</v>
          </cell>
          <cell r="P332">
            <v>158</v>
          </cell>
          <cell r="Q332">
            <v>135</v>
          </cell>
          <cell r="R332">
            <v>151</v>
          </cell>
          <cell r="S332">
            <v>197</v>
          </cell>
          <cell r="T332">
            <v>182</v>
          </cell>
          <cell r="U332">
            <v>139</v>
          </cell>
        </row>
        <row r="333">
          <cell r="A333">
            <v>1113692</v>
          </cell>
          <cell r="B333" t="str">
            <v>Escola Secundária Henriques Nogueira, Torres Vedras</v>
          </cell>
          <cell r="C333" t="str">
            <v>Público</v>
          </cell>
          <cell r="D333">
            <v>0</v>
          </cell>
          <cell r="E333">
            <v>0</v>
          </cell>
          <cell r="F333">
            <v>-1</v>
          </cell>
          <cell r="G333">
            <v>0</v>
          </cell>
          <cell r="H333">
            <v>-1</v>
          </cell>
          <cell r="I333">
            <v>-1</v>
          </cell>
          <cell r="J333">
            <v>1</v>
          </cell>
          <cell r="K333">
            <v>1</v>
          </cell>
          <cell r="L333">
            <v>168</v>
          </cell>
          <cell r="M333">
            <v>136</v>
          </cell>
          <cell r="N333">
            <v>116</v>
          </cell>
          <cell r="O333">
            <v>113</v>
          </cell>
          <cell r="P333">
            <v>145</v>
          </cell>
          <cell r="Q333">
            <v>144</v>
          </cell>
          <cell r="R333">
            <v>109</v>
          </cell>
          <cell r="S333">
            <v>87</v>
          </cell>
          <cell r="T333">
            <v>95</v>
          </cell>
          <cell r="U333">
            <v>107</v>
          </cell>
        </row>
        <row r="334">
          <cell r="A334">
            <v>1113977</v>
          </cell>
          <cell r="B334" t="str">
            <v>Escola Internacional de Torres Vedras</v>
          </cell>
          <cell r="C334" t="str">
            <v>Privado</v>
          </cell>
          <cell r="D334">
            <v>0</v>
          </cell>
          <cell r="E334">
            <v>0</v>
          </cell>
          <cell r="F334">
            <v>0</v>
          </cell>
          <cell r="G334">
            <v>0</v>
          </cell>
          <cell r="H334">
            <v>0</v>
          </cell>
          <cell r="I334">
            <v>0</v>
          </cell>
          <cell r="J334">
            <v>0</v>
          </cell>
          <cell r="K334">
            <v>0</v>
          </cell>
          <cell r="L334">
            <v>0</v>
          </cell>
          <cell r="M334">
            <v>0</v>
          </cell>
          <cell r="N334">
            <v>0</v>
          </cell>
          <cell r="O334">
            <v>0</v>
          </cell>
          <cell r="P334">
            <v>14</v>
          </cell>
          <cell r="Q334">
            <v>0</v>
          </cell>
          <cell r="R334">
            <v>0</v>
          </cell>
          <cell r="S334">
            <v>0</v>
          </cell>
          <cell r="T334">
            <v>0</v>
          </cell>
          <cell r="U334">
            <v>12</v>
          </cell>
        </row>
        <row r="335">
          <cell r="A335">
            <v>1114081</v>
          </cell>
          <cell r="B335" t="str">
            <v>Escola Secundária Gago Coutinho, Alverca do Ribatejo, Vila Franca de Xira</v>
          </cell>
          <cell r="C335" t="str">
            <v>Público</v>
          </cell>
          <cell r="D335">
            <v>0</v>
          </cell>
          <cell r="E335">
            <v>0</v>
          </cell>
          <cell r="F335">
            <v>1</v>
          </cell>
          <cell r="G335">
            <v>-1</v>
          </cell>
          <cell r="H335">
            <v>-1</v>
          </cell>
          <cell r="I335">
            <v>-1</v>
          </cell>
          <cell r="J335">
            <v>-1</v>
          </cell>
          <cell r="K335">
            <v>0</v>
          </cell>
          <cell r="L335">
            <v>188</v>
          </cell>
          <cell r="M335">
            <v>127</v>
          </cell>
          <cell r="N335">
            <v>174</v>
          </cell>
          <cell r="O335">
            <v>163</v>
          </cell>
          <cell r="P335">
            <v>168</v>
          </cell>
          <cell r="Q335">
            <v>162</v>
          </cell>
          <cell r="R335">
            <v>108</v>
          </cell>
          <cell r="S335">
            <v>135</v>
          </cell>
          <cell r="T335">
            <v>135</v>
          </cell>
          <cell r="U335">
            <v>139</v>
          </cell>
        </row>
        <row r="336">
          <cell r="A336">
            <v>1114251</v>
          </cell>
          <cell r="B336" t="str">
            <v>Escola Secundária Alves Redol, Vila Franca de Xira</v>
          </cell>
          <cell r="C336" t="str">
            <v>Público</v>
          </cell>
          <cell r="D336">
            <v>-1</v>
          </cell>
          <cell r="E336">
            <v>0</v>
          </cell>
          <cell r="F336">
            <v>-1</v>
          </cell>
          <cell r="G336">
            <v>-1</v>
          </cell>
          <cell r="H336">
            <v>-1</v>
          </cell>
          <cell r="I336">
            <v>-1</v>
          </cell>
          <cell r="J336">
            <v>0</v>
          </cell>
          <cell r="K336">
            <v>0</v>
          </cell>
          <cell r="L336">
            <v>96</v>
          </cell>
          <cell r="M336">
            <v>94</v>
          </cell>
          <cell r="N336">
            <v>83</v>
          </cell>
          <cell r="O336">
            <v>84</v>
          </cell>
          <cell r="P336">
            <v>29</v>
          </cell>
          <cell r="Q336">
            <v>86</v>
          </cell>
          <cell r="R336">
            <v>82</v>
          </cell>
          <cell r="S336">
            <v>68</v>
          </cell>
          <cell r="T336">
            <v>75</v>
          </cell>
          <cell r="U336">
            <v>23</v>
          </cell>
        </row>
        <row r="337">
          <cell r="A337">
            <v>1114483</v>
          </cell>
          <cell r="B337" t="str">
            <v>Escola Básica e Secundária Professor Reynaldo dos Santos, Vila Franca de Xira</v>
          </cell>
          <cell r="C337" t="str">
            <v>Público</v>
          </cell>
          <cell r="D337">
            <v>0</v>
          </cell>
          <cell r="E337">
            <v>-1</v>
          </cell>
          <cell r="F337">
            <v>-1</v>
          </cell>
          <cell r="G337">
            <v>-1</v>
          </cell>
          <cell r="H337">
            <v>-1</v>
          </cell>
          <cell r="I337">
            <v>0</v>
          </cell>
          <cell r="J337">
            <v>-1</v>
          </cell>
          <cell r="K337">
            <v>-1</v>
          </cell>
          <cell r="L337">
            <v>59</v>
          </cell>
          <cell r="M337">
            <v>55</v>
          </cell>
          <cell r="N337">
            <v>87</v>
          </cell>
          <cell r="O337">
            <v>55</v>
          </cell>
          <cell r="P337">
            <v>95</v>
          </cell>
          <cell r="Q337">
            <v>40</v>
          </cell>
          <cell r="R337">
            <v>40</v>
          </cell>
          <cell r="S337">
            <v>76</v>
          </cell>
          <cell r="T337">
            <v>49</v>
          </cell>
          <cell r="U337">
            <v>85</v>
          </cell>
        </row>
        <row r="338">
          <cell r="A338">
            <v>1114874</v>
          </cell>
          <cell r="B338" t="str">
            <v>Escola Secundária do Forte da Casa, Vila Franca de Xira</v>
          </cell>
          <cell r="C338" t="str">
            <v>Público</v>
          </cell>
          <cell r="D338">
            <v>0</v>
          </cell>
          <cell r="E338">
            <v>0</v>
          </cell>
          <cell r="F338">
            <v>1</v>
          </cell>
          <cell r="G338">
            <v>1</v>
          </cell>
          <cell r="H338">
            <v>-1</v>
          </cell>
          <cell r="I338">
            <v>-1</v>
          </cell>
          <cell r="J338">
            <v>-1</v>
          </cell>
          <cell r="K338">
            <v>-1</v>
          </cell>
          <cell r="L338">
            <v>197</v>
          </cell>
          <cell r="M338">
            <v>211</v>
          </cell>
          <cell r="N338">
            <v>184</v>
          </cell>
          <cell r="O338">
            <v>161</v>
          </cell>
          <cell r="P338">
            <v>183</v>
          </cell>
          <cell r="Q338">
            <v>159</v>
          </cell>
          <cell r="R338">
            <v>175</v>
          </cell>
          <cell r="S338">
            <v>158</v>
          </cell>
          <cell r="T338">
            <v>125</v>
          </cell>
          <cell r="U338">
            <v>135</v>
          </cell>
        </row>
        <row r="339">
          <cell r="A339">
            <v>1115353</v>
          </cell>
          <cell r="B339" t="str">
            <v>Escola Secundária Seomara da Costa Primo, Amadora</v>
          </cell>
          <cell r="C339" t="str">
            <v>Público</v>
          </cell>
          <cell r="D339">
            <v>-1</v>
          </cell>
          <cell r="E339">
            <v>0</v>
          </cell>
          <cell r="F339">
            <v>0</v>
          </cell>
          <cell r="G339">
            <v>0</v>
          </cell>
          <cell r="H339">
            <v>0</v>
          </cell>
          <cell r="I339">
            <v>0</v>
          </cell>
          <cell r="J339">
            <v>0</v>
          </cell>
          <cell r="K339">
            <v>1</v>
          </cell>
          <cell r="L339">
            <v>40</v>
          </cell>
          <cell r="M339">
            <v>39</v>
          </cell>
          <cell r="N339">
            <v>60</v>
          </cell>
          <cell r="O339">
            <v>39</v>
          </cell>
          <cell r="P339">
            <v>30</v>
          </cell>
          <cell r="Q339">
            <v>26</v>
          </cell>
          <cell r="R339">
            <v>20</v>
          </cell>
          <cell r="S339">
            <v>26</v>
          </cell>
          <cell r="T339">
            <v>12</v>
          </cell>
          <cell r="U339">
            <v>10</v>
          </cell>
        </row>
        <row r="340">
          <cell r="A340">
            <v>1115431</v>
          </cell>
          <cell r="B340" t="str">
            <v>Escola Secundária Fernando Namora, Amadora</v>
          </cell>
          <cell r="C340" t="str">
            <v>Público</v>
          </cell>
          <cell r="D340">
            <v>-1</v>
          </cell>
          <cell r="E340">
            <v>-1</v>
          </cell>
          <cell r="F340">
            <v>-1</v>
          </cell>
          <cell r="G340">
            <v>-1</v>
          </cell>
          <cell r="H340">
            <v>1</v>
          </cell>
          <cell r="I340">
            <v>0</v>
          </cell>
          <cell r="J340">
            <v>0</v>
          </cell>
          <cell r="K340">
            <v>0</v>
          </cell>
          <cell r="L340">
            <v>80</v>
          </cell>
          <cell r="M340">
            <v>82</v>
          </cell>
          <cell r="N340">
            <v>91</v>
          </cell>
          <cell r="O340">
            <v>69</v>
          </cell>
          <cell r="P340">
            <v>81</v>
          </cell>
          <cell r="Q340">
            <v>62</v>
          </cell>
          <cell r="R340">
            <v>66</v>
          </cell>
          <cell r="S340">
            <v>68</v>
          </cell>
          <cell r="T340">
            <v>42</v>
          </cell>
          <cell r="U340">
            <v>50</v>
          </cell>
        </row>
        <row r="341">
          <cell r="A341">
            <v>1115606</v>
          </cell>
          <cell r="B341" t="str">
            <v>Escola Básica e Secundária Dr. Azevedo Neves, Damaia, Amadora</v>
          </cell>
          <cell r="C341" t="str">
            <v>Público</v>
          </cell>
          <cell r="D341">
            <v>0</v>
          </cell>
          <cell r="E341">
            <v>0</v>
          </cell>
          <cell r="F341">
            <v>0</v>
          </cell>
          <cell r="G341">
            <v>0</v>
          </cell>
          <cell r="H341">
            <v>0</v>
          </cell>
          <cell r="I341">
            <v>0</v>
          </cell>
          <cell r="J341">
            <v>0</v>
          </cell>
          <cell r="K341">
            <v>0</v>
          </cell>
          <cell r="L341">
            <v>19</v>
          </cell>
          <cell r="M341">
            <v>17</v>
          </cell>
          <cell r="N341">
            <v>20</v>
          </cell>
          <cell r="O341">
            <v>0</v>
          </cell>
          <cell r="P341">
            <v>11</v>
          </cell>
          <cell r="Q341">
            <v>12</v>
          </cell>
          <cell r="R341">
            <v>9</v>
          </cell>
          <cell r="S341">
            <v>8</v>
          </cell>
          <cell r="T341">
            <v>0</v>
          </cell>
          <cell r="U341">
            <v>8</v>
          </cell>
        </row>
        <row r="342">
          <cell r="A342">
            <v>1115808</v>
          </cell>
          <cell r="B342" t="str">
            <v>Escola Secundária da Amadora</v>
          </cell>
          <cell r="C342" t="str">
            <v>Público</v>
          </cell>
          <cell r="D342">
            <v>-1</v>
          </cell>
          <cell r="E342">
            <v>-1</v>
          </cell>
          <cell r="F342">
            <v>-1</v>
          </cell>
          <cell r="G342">
            <v>-1</v>
          </cell>
          <cell r="H342">
            <v>0</v>
          </cell>
          <cell r="I342">
            <v>-1</v>
          </cell>
          <cell r="J342">
            <v>0</v>
          </cell>
          <cell r="K342">
            <v>0</v>
          </cell>
          <cell r="L342">
            <v>223</v>
          </cell>
          <cell r="M342">
            <v>278</v>
          </cell>
          <cell r="N342">
            <v>228</v>
          </cell>
          <cell r="O342">
            <v>222</v>
          </cell>
          <cell r="P342">
            <v>220</v>
          </cell>
          <cell r="Q342">
            <v>199</v>
          </cell>
          <cell r="R342">
            <v>226</v>
          </cell>
          <cell r="S342">
            <v>185</v>
          </cell>
          <cell r="T342">
            <v>173</v>
          </cell>
          <cell r="U342">
            <v>162</v>
          </cell>
        </row>
        <row r="343">
          <cell r="A343">
            <v>1115817</v>
          </cell>
          <cell r="B343" t="str">
            <v>Colégio "Dona Filipa"</v>
          </cell>
          <cell r="C343" t="str">
            <v>Privado</v>
          </cell>
          <cell r="D343">
            <v>-1</v>
          </cell>
          <cell r="E343">
            <v>-1</v>
          </cell>
          <cell r="F343">
            <v>0</v>
          </cell>
          <cell r="G343">
            <v>1</v>
          </cell>
          <cell r="H343">
            <v>0</v>
          </cell>
          <cell r="I343">
            <v>1</v>
          </cell>
          <cell r="J343">
            <v>0</v>
          </cell>
          <cell r="K343">
            <v>0</v>
          </cell>
          <cell r="L343">
            <v>9</v>
          </cell>
          <cell r="M343">
            <v>8</v>
          </cell>
          <cell r="N343">
            <v>6</v>
          </cell>
          <cell r="O343">
            <v>0</v>
          </cell>
          <cell r="P343">
            <v>3</v>
          </cell>
          <cell r="Q343">
            <v>8</v>
          </cell>
          <cell r="R343">
            <v>6</v>
          </cell>
          <cell r="S343">
            <v>4</v>
          </cell>
          <cell r="T343">
            <v>0</v>
          </cell>
          <cell r="U343">
            <v>3</v>
          </cell>
        </row>
        <row r="344">
          <cell r="A344">
            <v>1115822</v>
          </cell>
          <cell r="B344" t="str">
            <v>Escola Básica e Secundária de Mães D´Água, Falagueira, Amadora</v>
          </cell>
          <cell r="C344" t="str">
            <v>Público</v>
          </cell>
          <cell r="D344">
            <v>-1</v>
          </cell>
          <cell r="E344">
            <v>-1</v>
          </cell>
          <cell r="F344">
            <v>0</v>
          </cell>
          <cell r="G344">
            <v>0</v>
          </cell>
          <cell r="H344">
            <v>0</v>
          </cell>
          <cell r="I344">
            <v>1</v>
          </cell>
          <cell r="J344">
            <v>0</v>
          </cell>
          <cell r="K344">
            <v>0</v>
          </cell>
          <cell r="L344">
            <v>61</v>
          </cell>
          <cell r="M344">
            <v>52</v>
          </cell>
          <cell r="N344">
            <v>16</v>
          </cell>
          <cell r="O344">
            <v>22</v>
          </cell>
          <cell r="P344">
            <v>15</v>
          </cell>
          <cell r="Q344">
            <v>42</v>
          </cell>
          <cell r="R344">
            <v>35</v>
          </cell>
          <cell r="S344">
            <v>12</v>
          </cell>
          <cell r="T344">
            <v>17</v>
          </cell>
          <cell r="U344">
            <v>8</v>
          </cell>
        </row>
        <row r="345">
          <cell r="A345">
            <v>1115984</v>
          </cell>
          <cell r="B345" t="str">
            <v>Escola Básica e Secundária D. João V, Damaia, Amadora</v>
          </cell>
          <cell r="C345" t="str">
            <v>Público</v>
          </cell>
          <cell r="D345">
            <v>0</v>
          </cell>
          <cell r="E345">
            <v>-1</v>
          </cell>
          <cell r="F345">
            <v>-1</v>
          </cell>
          <cell r="G345">
            <v>0</v>
          </cell>
          <cell r="H345">
            <v>0</v>
          </cell>
          <cell r="I345">
            <v>1</v>
          </cell>
          <cell r="J345">
            <v>0</v>
          </cell>
          <cell r="K345">
            <v>0</v>
          </cell>
          <cell r="L345">
            <v>43</v>
          </cell>
          <cell r="M345">
            <v>62</v>
          </cell>
          <cell r="N345">
            <v>32</v>
          </cell>
          <cell r="O345">
            <v>23</v>
          </cell>
          <cell r="P345">
            <v>30</v>
          </cell>
          <cell r="Q345">
            <v>36</v>
          </cell>
          <cell r="R345">
            <v>53</v>
          </cell>
          <cell r="S345">
            <v>25</v>
          </cell>
          <cell r="T345">
            <v>16</v>
          </cell>
          <cell r="U345">
            <v>25</v>
          </cell>
        </row>
        <row r="346">
          <cell r="A346">
            <v>1201458</v>
          </cell>
          <cell r="B346" t="str">
            <v>Escola Básica e Secundária Padre José Agostinho Rodrigues, Alter do Chão</v>
          </cell>
          <cell r="C346" t="str">
            <v>Público</v>
          </cell>
          <cell r="D346">
            <v>0</v>
          </cell>
          <cell r="E346">
            <v>0</v>
          </cell>
          <cell r="F346">
            <v>0</v>
          </cell>
          <cell r="G346">
            <v>0</v>
          </cell>
          <cell r="H346">
            <v>1</v>
          </cell>
          <cell r="I346">
            <v>0</v>
          </cell>
          <cell r="J346">
            <v>0</v>
          </cell>
          <cell r="K346">
            <v>0</v>
          </cell>
          <cell r="L346">
            <v>8</v>
          </cell>
          <cell r="M346">
            <v>10</v>
          </cell>
          <cell r="N346">
            <v>11</v>
          </cell>
          <cell r="O346">
            <v>6</v>
          </cell>
          <cell r="P346">
            <v>10</v>
          </cell>
          <cell r="Q346">
            <v>7</v>
          </cell>
          <cell r="R346">
            <v>9</v>
          </cell>
          <cell r="S346">
            <v>11</v>
          </cell>
          <cell r="T346">
            <v>5</v>
          </cell>
          <cell r="U346">
            <v>8</v>
          </cell>
        </row>
        <row r="347">
          <cell r="A347">
            <v>1204743</v>
          </cell>
          <cell r="B347" t="str">
            <v>Escola Secundária de Campo Maior</v>
          </cell>
          <cell r="C347" t="str">
            <v>Público</v>
          </cell>
          <cell r="D347">
            <v>0</v>
          </cell>
          <cell r="E347">
            <v>0</v>
          </cell>
          <cell r="F347">
            <v>0</v>
          </cell>
          <cell r="G347">
            <v>0</v>
          </cell>
          <cell r="H347">
            <v>0</v>
          </cell>
          <cell r="I347">
            <v>-1</v>
          </cell>
          <cell r="J347">
            <v>0</v>
          </cell>
          <cell r="K347">
            <v>1</v>
          </cell>
          <cell r="L347">
            <v>21</v>
          </cell>
          <cell r="M347">
            <v>28</v>
          </cell>
          <cell r="N347">
            <v>36</v>
          </cell>
          <cell r="O347">
            <v>19</v>
          </cell>
          <cell r="P347">
            <v>24</v>
          </cell>
          <cell r="Q347">
            <v>18</v>
          </cell>
          <cell r="R347">
            <v>26</v>
          </cell>
          <cell r="S347">
            <v>25</v>
          </cell>
          <cell r="T347">
            <v>15</v>
          </cell>
          <cell r="U347">
            <v>18</v>
          </cell>
        </row>
        <row r="348">
          <cell r="A348">
            <v>1207924</v>
          </cell>
          <cell r="B348" t="str">
            <v>Escola Secundária D. Sancho II, Elvas</v>
          </cell>
          <cell r="C348" t="str">
            <v>Público</v>
          </cell>
          <cell r="D348">
            <v>0</v>
          </cell>
          <cell r="E348">
            <v>-1</v>
          </cell>
          <cell r="F348">
            <v>-1</v>
          </cell>
          <cell r="G348">
            <v>0</v>
          </cell>
          <cell r="H348">
            <v>0</v>
          </cell>
          <cell r="I348">
            <v>1</v>
          </cell>
          <cell r="J348">
            <v>0</v>
          </cell>
          <cell r="K348">
            <v>0</v>
          </cell>
          <cell r="L348">
            <v>94</v>
          </cell>
          <cell r="M348">
            <v>135</v>
          </cell>
          <cell r="N348">
            <v>134</v>
          </cell>
          <cell r="O348">
            <v>118</v>
          </cell>
          <cell r="P348">
            <v>121</v>
          </cell>
          <cell r="Q348">
            <v>78</v>
          </cell>
          <cell r="R348">
            <v>97</v>
          </cell>
          <cell r="S348">
            <v>92</v>
          </cell>
          <cell r="T348">
            <v>92</v>
          </cell>
          <cell r="U348">
            <v>96</v>
          </cell>
        </row>
        <row r="349">
          <cell r="A349">
            <v>1212795</v>
          </cell>
          <cell r="B349" t="str">
            <v>Escola Básica e Secundária Prof. Mendes dos Remédios, Nisa</v>
          </cell>
          <cell r="C349" t="str">
            <v>Público</v>
          </cell>
          <cell r="D349">
            <v>0</v>
          </cell>
          <cell r="E349">
            <v>0</v>
          </cell>
          <cell r="F349">
            <v>0</v>
          </cell>
          <cell r="G349">
            <v>0</v>
          </cell>
          <cell r="H349">
            <v>0</v>
          </cell>
          <cell r="I349">
            <v>1</v>
          </cell>
          <cell r="J349">
            <v>0</v>
          </cell>
          <cell r="K349">
            <v>0</v>
          </cell>
          <cell r="L349">
            <v>13</v>
          </cell>
          <cell r="M349">
            <v>16</v>
          </cell>
          <cell r="N349">
            <v>18</v>
          </cell>
          <cell r="O349">
            <v>11</v>
          </cell>
          <cell r="P349">
            <v>34</v>
          </cell>
          <cell r="Q349">
            <v>7</v>
          </cell>
          <cell r="R349">
            <v>13</v>
          </cell>
          <cell r="S349">
            <v>14</v>
          </cell>
          <cell r="T349">
            <v>10</v>
          </cell>
          <cell r="U349">
            <v>27</v>
          </cell>
        </row>
        <row r="350">
          <cell r="A350">
            <v>1213791</v>
          </cell>
          <cell r="B350" t="str">
            <v>Escola Secundária de Ponte de Sôr</v>
          </cell>
          <cell r="C350" t="str">
            <v>Público</v>
          </cell>
          <cell r="D350">
            <v>-1</v>
          </cell>
          <cell r="E350">
            <v>0</v>
          </cell>
          <cell r="F350">
            <v>1</v>
          </cell>
          <cell r="G350">
            <v>0</v>
          </cell>
          <cell r="H350">
            <v>-1</v>
          </cell>
          <cell r="I350">
            <v>0</v>
          </cell>
          <cell r="J350">
            <v>0</v>
          </cell>
          <cell r="K350">
            <v>0</v>
          </cell>
          <cell r="L350">
            <v>96</v>
          </cell>
          <cell r="M350">
            <v>74</v>
          </cell>
          <cell r="N350">
            <v>87</v>
          </cell>
          <cell r="O350">
            <v>103</v>
          </cell>
          <cell r="P350">
            <v>85</v>
          </cell>
          <cell r="Q350">
            <v>70</v>
          </cell>
          <cell r="R350">
            <v>64</v>
          </cell>
          <cell r="S350">
            <v>70</v>
          </cell>
          <cell r="T350">
            <v>91</v>
          </cell>
          <cell r="U350">
            <v>73</v>
          </cell>
        </row>
        <row r="351">
          <cell r="A351">
            <v>1214002</v>
          </cell>
          <cell r="B351" t="str">
            <v>Escola Secundária Mouzinho da Silveira, Portalegre</v>
          </cell>
          <cell r="C351" t="str">
            <v>Público</v>
          </cell>
          <cell r="D351">
            <v>0</v>
          </cell>
          <cell r="E351">
            <v>0</v>
          </cell>
          <cell r="F351">
            <v>1</v>
          </cell>
          <cell r="G351">
            <v>0</v>
          </cell>
          <cell r="H351">
            <v>1</v>
          </cell>
          <cell r="I351">
            <v>-1</v>
          </cell>
          <cell r="J351">
            <v>0</v>
          </cell>
          <cell r="K351">
            <v>0</v>
          </cell>
          <cell r="L351">
            <v>50</v>
          </cell>
          <cell r="M351">
            <v>64</v>
          </cell>
          <cell r="N351">
            <v>42</v>
          </cell>
          <cell r="O351">
            <v>52</v>
          </cell>
          <cell r="P351">
            <v>45</v>
          </cell>
          <cell r="Q351">
            <v>42</v>
          </cell>
          <cell r="R351">
            <v>58</v>
          </cell>
          <cell r="S351">
            <v>37</v>
          </cell>
          <cell r="T351">
            <v>44</v>
          </cell>
          <cell r="U351">
            <v>36</v>
          </cell>
        </row>
        <row r="352">
          <cell r="A352">
            <v>1214234</v>
          </cell>
          <cell r="B352" t="str">
            <v>Escola Secundária de S. Lourenço, Portalegre</v>
          </cell>
          <cell r="C352" t="str">
            <v>Público</v>
          </cell>
          <cell r="D352">
            <v>0</v>
          </cell>
          <cell r="E352">
            <v>1</v>
          </cell>
          <cell r="F352">
            <v>1</v>
          </cell>
          <cell r="G352">
            <v>0</v>
          </cell>
          <cell r="H352">
            <v>1</v>
          </cell>
          <cell r="I352">
            <v>-1</v>
          </cell>
          <cell r="J352">
            <v>-1</v>
          </cell>
          <cell r="K352">
            <v>-1</v>
          </cell>
          <cell r="L352">
            <v>140</v>
          </cell>
          <cell r="M352">
            <v>168</v>
          </cell>
          <cell r="N352">
            <v>170</v>
          </cell>
          <cell r="O352">
            <v>162</v>
          </cell>
          <cell r="P352">
            <v>171</v>
          </cell>
          <cell r="Q352">
            <v>111</v>
          </cell>
          <cell r="R352">
            <v>146</v>
          </cell>
          <cell r="S352">
            <v>150</v>
          </cell>
          <cell r="T352">
            <v>130</v>
          </cell>
          <cell r="U352">
            <v>140</v>
          </cell>
        </row>
        <row r="353">
          <cell r="A353">
            <v>1301064</v>
          </cell>
          <cell r="B353" t="str">
            <v>Escola Secundária de Amarante</v>
          </cell>
          <cell r="C353" t="str">
            <v>Público</v>
          </cell>
          <cell r="D353">
            <v>0</v>
          </cell>
          <cell r="E353">
            <v>0</v>
          </cell>
          <cell r="F353">
            <v>0</v>
          </cell>
          <cell r="G353">
            <v>1</v>
          </cell>
          <cell r="H353">
            <v>0</v>
          </cell>
          <cell r="I353">
            <v>0</v>
          </cell>
          <cell r="J353">
            <v>-1</v>
          </cell>
          <cell r="K353">
            <v>-1</v>
          </cell>
          <cell r="L353">
            <v>158</v>
          </cell>
          <cell r="M353">
            <v>162</v>
          </cell>
          <cell r="N353">
            <v>136</v>
          </cell>
          <cell r="O353">
            <v>142</v>
          </cell>
          <cell r="P353">
            <v>148</v>
          </cell>
          <cell r="Q353">
            <v>143</v>
          </cell>
          <cell r="R353">
            <v>146</v>
          </cell>
          <cell r="S353">
            <v>117</v>
          </cell>
          <cell r="T353">
            <v>137</v>
          </cell>
          <cell r="U353">
            <v>140</v>
          </cell>
        </row>
        <row r="354">
          <cell r="A354">
            <v>1301129</v>
          </cell>
          <cell r="B354" t="str">
            <v>Colégio de S. Gonçalo de Amarante</v>
          </cell>
          <cell r="C354" t="str">
            <v>Privado</v>
          </cell>
          <cell r="D354">
            <v>0</v>
          </cell>
          <cell r="E354">
            <v>-1</v>
          </cell>
          <cell r="F354">
            <v>0</v>
          </cell>
          <cell r="G354">
            <v>1</v>
          </cell>
          <cell r="H354">
            <v>1</v>
          </cell>
          <cell r="I354">
            <v>0</v>
          </cell>
          <cell r="J354">
            <v>0</v>
          </cell>
          <cell r="K354">
            <v>0</v>
          </cell>
          <cell r="L354">
            <v>27</v>
          </cell>
          <cell r="M354">
            <v>45</v>
          </cell>
          <cell r="N354">
            <v>35</v>
          </cell>
          <cell r="O354">
            <v>36</v>
          </cell>
          <cell r="P354">
            <v>36</v>
          </cell>
          <cell r="Q354">
            <v>25</v>
          </cell>
          <cell r="R354">
            <v>41</v>
          </cell>
          <cell r="S354">
            <v>34</v>
          </cell>
          <cell r="T354">
            <v>32</v>
          </cell>
          <cell r="U354">
            <v>33</v>
          </cell>
        </row>
        <row r="355">
          <cell r="A355">
            <v>1301633</v>
          </cell>
          <cell r="B355" t="str">
            <v>Externato de Vila Meã</v>
          </cell>
          <cell r="C355" t="str">
            <v>Privado</v>
          </cell>
          <cell r="D355">
            <v>0</v>
          </cell>
          <cell r="E355">
            <v>0</v>
          </cell>
          <cell r="F355">
            <v>0</v>
          </cell>
          <cell r="G355">
            <v>1</v>
          </cell>
          <cell r="H355">
            <v>1</v>
          </cell>
          <cell r="I355">
            <v>1</v>
          </cell>
          <cell r="J355">
            <v>1</v>
          </cell>
          <cell r="K355">
            <v>1</v>
          </cell>
          <cell r="L355">
            <v>76</v>
          </cell>
          <cell r="M355">
            <v>99</v>
          </cell>
          <cell r="N355">
            <v>96</v>
          </cell>
          <cell r="O355">
            <v>92</v>
          </cell>
          <cell r="P355">
            <v>96</v>
          </cell>
          <cell r="Q355">
            <v>68</v>
          </cell>
          <cell r="R355">
            <v>91</v>
          </cell>
          <cell r="S355">
            <v>88</v>
          </cell>
          <cell r="T355">
            <v>80</v>
          </cell>
          <cell r="U355">
            <v>82</v>
          </cell>
        </row>
        <row r="356">
          <cell r="A356">
            <v>1302721</v>
          </cell>
          <cell r="B356" t="str">
            <v>Escola Básica e Secundária de Vale de Ovil, Baião</v>
          </cell>
          <cell r="C356" t="str">
            <v>Público</v>
          </cell>
          <cell r="D356">
            <v>1</v>
          </cell>
          <cell r="E356">
            <v>1</v>
          </cell>
          <cell r="F356">
            <v>1</v>
          </cell>
          <cell r="G356">
            <v>1</v>
          </cell>
          <cell r="H356">
            <v>0</v>
          </cell>
          <cell r="I356">
            <v>-1</v>
          </cell>
          <cell r="J356">
            <v>-1</v>
          </cell>
          <cell r="K356">
            <v>-1</v>
          </cell>
          <cell r="L356">
            <v>60</v>
          </cell>
          <cell r="M356">
            <v>68</v>
          </cell>
          <cell r="N356">
            <v>69</v>
          </cell>
          <cell r="O356">
            <v>56</v>
          </cell>
          <cell r="P356">
            <v>70</v>
          </cell>
          <cell r="Q356">
            <v>57</v>
          </cell>
          <cell r="R356">
            <v>63</v>
          </cell>
          <cell r="S356">
            <v>55</v>
          </cell>
          <cell r="T356">
            <v>51</v>
          </cell>
          <cell r="U356">
            <v>58</v>
          </cell>
        </row>
        <row r="357">
          <cell r="A357">
            <v>1303011</v>
          </cell>
          <cell r="B357" t="str">
            <v>Escola Básica e Secundária de Felgueiras</v>
          </cell>
          <cell r="C357" t="str">
            <v>Público</v>
          </cell>
          <cell r="D357">
            <v>0</v>
          </cell>
          <cell r="E357">
            <v>0</v>
          </cell>
          <cell r="F357">
            <v>0</v>
          </cell>
          <cell r="G357">
            <v>-1</v>
          </cell>
          <cell r="H357">
            <v>0</v>
          </cell>
          <cell r="I357">
            <v>0</v>
          </cell>
          <cell r="J357">
            <v>0</v>
          </cell>
          <cell r="K357">
            <v>-1</v>
          </cell>
          <cell r="L357">
            <v>0</v>
          </cell>
          <cell r="M357">
            <v>0</v>
          </cell>
          <cell r="N357">
            <v>0</v>
          </cell>
          <cell r="O357">
            <v>0</v>
          </cell>
          <cell r="P357">
            <v>51</v>
          </cell>
          <cell r="Q357">
            <v>0</v>
          </cell>
          <cell r="R357">
            <v>0</v>
          </cell>
          <cell r="S357">
            <v>0</v>
          </cell>
          <cell r="T357">
            <v>0</v>
          </cell>
          <cell r="U357">
            <v>47</v>
          </cell>
        </row>
        <row r="358">
          <cell r="A358">
            <v>1303127</v>
          </cell>
          <cell r="B358" t="str">
            <v>Escola Secundária de Felgueiras</v>
          </cell>
          <cell r="C358" t="str">
            <v>Público</v>
          </cell>
          <cell r="D358">
            <v>0</v>
          </cell>
          <cell r="E358">
            <v>0</v>
          </cell>
          <cell r="F358">
            <v>1</v>
          </cell>
          <cell r="G358">
            <v>1</v>
          </cell>
          <cell r="H358">
            <v>0</v>
          </cell>
          <cell r="I358">
            <v>-1</v>
          </cell>
          <cell r="J358">
            <v>0</v>
          </cell>
          <cell r="K358">
            <v>0</v>
          </cell>
          <cell r="L358">
            <v>186</v>
          </cell>
          <cell r="M358">
            <v>196</v>
          </cell>
          <cell r="N358">
            <v>179</v>
          </cell>
          <cell r="O358">
            <v>146</v>
          </cell>
          <cell r="P358">
            <v>110</v>
          </cell>
          <cell r="Q358">
            <v>170</v>
          </cell>
          <cell r="R358">
            <v>183</v>
          </cell>
          <cell r="S358">
            <v>164</v>
          </cell>
          <cell r="T358">
            <v>135</v>
          </cell>
          <cell r="U358">
            <v>93</v>
          </cell>
        </row>
        <row r="359">
          <cell r="A359">
            <v>1303635</v>
          </cell>
          <cell r="B359" t="str">
            <v>Escola Básica e Secundária de Idães, Felgueiras</v>
          </cell>
          <cell r="C359" t="str">
            <v>Público</v>
          </cell>
          <cell r="D359">
            <v>0</v>
          </cell>
          <cell r="E359">
            <v>0</v>
          </cell>
          <cell r="F359">
            <v>0</v>
          </cell>
          <cell r="G359">
            <v>0</v>
          </cell>
          <cell r="H359">
            <v>0</v>
          </cell>
          <cell r="I359">
            <v>0</v>
          </cell>
          <cell r="J359">
            <v>0</v>
          </cell>
          <cell r="K359">
            <v>1</v>
          </cell>
          <cell r="L359">
            <v>0</v>
          </cell>
          <cell r="M359">
            <v>0</v>
          </cell>
          <cell r="N359">
            <v>23</v>
          </cell>
          <cell r="O359">
            <v>17</v>
          </cell>
          <cell r="P359">
            <v>19</v>
          </cell>
          <cell r="Q359">
            <v>0</v>
          </cell>
          <cell r="R359">
            <v>0</v>
          </cell>
          <cell r="S359">
            <v>23</v>
          </cell>
          <cell r="T359">
            <v>16</v>
          </cell>
          <cell r="U359">
            <v>18</v>
          </cell>
        </row>
        <row r="360">
          <cell r="A360">
            <v>1303819</v>
          </cell>
          <cell r="B360" t="str">
            <v>Escola Básica e Secundária de Airães, Felgueiras</v>
          </cell>
          <cell r="C360" t="str">
            <v>Público</v>
          </cell>
          <cell r="D360">
            <v>0</v>
          </cell>
          <cell r="E360">
            <v>0</v>
          </cell>
          <cell r="F360">
            <v>0</v>
          </cell>
          <cell r="G360">
            <v>1</v>
          </cell>
          <cell r="H360">
            <v>0</v>
          </cell>
          <cell r="I360">
            <v>-1</v>
          </cell>
          <cell r="J360">
            <v>0</v>
          </cell>
          <cell r="K360">
            <v>0</v>
          </cell>
          <cell r="L360">
            <v>0</v>
          </cell>
          <cell r="M360">
            <v>0</v>
          </cell>
          <cell r="N360">
            <v>14</v>
          </cell>
          <cell r="O360">
            <v>17</v>
          </cell>
          <cell r="P360">
            <v>21</v>
          </cell>
          <cell r="Q360">
            <v>0</v>
          </cell>
          <cell r="R360">
            <v>0</v>
          </cell>
          <cell r="S360">
            <v>12</v>
          </cell>
          <cell r="T360">
            <v>16</v>
          </cell>
          <cell r="U360">
            <v>21</v>
          </cell>
        </row>
        <row r="361">
          <cell r="A361">
            <v>1303905</v>
          </cell>
          <cell r="B361" t="str">
            <v>Escola Secundária da Lixa, Felgueiras</v>
          </cell>
          <cell r="C361" t="str">
            <v>Público</v>
          </cell>
          <cell r="D361">
            <v>-1</v>
          </cell>
          <cell r="E361">
            <v>0</v>
          </cell>
          <cell r="F361">
            <v>-1</v>
          </cell>
          <cell r="G361">
            <v>-1</v>
          </cell>
          <cell r="H361">
            <v>1</v>
          </cell>
          <cell r="I361">
            <v>1</v>
          </cell>
          <cell r="J361">
            <v>0</v>
          </cell>
          <cell r="K361">
            <v>0</v>
          </cell>
          <cell r="L361">
            <v>117</v>
          </cell>
          <cell r="M361">
            <v>103</v>
          </cell>
          <cell r="N361">
            <v>115</v>
          </cell>
          <cell r="O361">
            <v>120</v>
          </cell>
          <cell r="P361">
            <v>87</v>
          </cell>
          <cell r="Q361">
            <v>96</v>
          </cell>
          <cell r="R361">
            <v>95</v>
          </cell>
          <cell r="S361">
            <v>106</v>
          </cell>
          <cell r="T361">
            <v>100</v>
          </cell>
          <cell r="U361">
            <v>73</v>
          </cell>
        </row>
        <row r="362">
          <cell r="A362">
            <v>1304119</v>
          </cell>
          <cell r="B362" t="str">
            <v>Externato "Camões"</v>
          </cell>
          <cell r="C362" t="str">
            <v>Privado</v>
          </cell>
          <cell r="D362">
            <v>1</v>
          </cell>
          <cell r="E362">
            <v>1</v>
          </cell>
          <cell r="F362">
            <v>1</v>
          </cell>
          <cell r="G362">
            <v>-1</v>
          </cell>
          <cell r="H362">
            <v>1</v>
          </cell>
          <cell r="I362">
            <v>1</v>
          </cell>
          <cell r="J362">
            <v>1</v>
          </cell>
          <cell r="K362">
            <v>0</v>
          </cell>
          <cell r="L362">
            <v>63</v>
          </cell>
          <cell r="M362">
            <v>60</v>
          </cell>
          <cell r="N362">
            <v>70</v>
          </cell>
          <cell r="O362">
            <v>83</v>
          </cell>
          <cell r="P362">
            <v>88</v>
          </cell>
          <cell r="Q362">
            <v>63</v>
          </cell>
          <cell r="R362">
            <v>53</v>
          </cell>
          <cell r="S362">
            <v>63</v>
          </cell>
          <cell r="T362">
            <v>81</v>
          </cell>
          <cell r="U362">
            <v>85</v>
          </cell>
        </row>
        <row r="363">
          <cell r="A363">
            <v>1304328</v>
          </cell>
          <cell r="B363" t="str">
            <v>Escola Secundária de São Pedro da Cova, Gondomar</v>
          </cell>
          <cell r="C363" t="str">
            <v>Público</v>
          </cell>
          <cell r="D363">
            <v>0</v>
          </cell>
          <cell r="E363">
            <v>0</v>
          </cell>
          <cell r="F363">
            <v>1</v>
          </cell>
          <cell r="G363">
            <v>1</v>
          </cell>
          <cell r="H363">
            <v>0</v>
          </cell>
          <cell r="I363">
            <v>0</v>
          </cell>
          <cell r="J363">
            <v>0</v>
          </cell>
          <cell r="K363">
            <v>0</v>
          </cell>
          <cell r="L363">
            <v>52</v>
          </cell>
          <cell r="M363">
            <v>57</v>
          </cell>
          <cell r="N363">
            <v>75</v>
          </cell>
          <cell r="O363">
            <v>75</v>
          </cell>
          <cell r="P363">
            <v>51</v>
          </cell>
          <cell r="Q363">
            <v>42</v>
          </cell>
          <cell r="R363">
            <v>48</v>
          </cell>
          <cell r="S363">
            <v>52</v>
          </cell>
          <cell r="T363">
            <v>65</v>
          </cell>
          <cell r="U363">
            <v>43</v>
          </cell>
        </row>
        <row r="364">
          <cell r="A364">
            <v>1304553</v>
          </cell>
          <cell r="B364" t="str">
            <v>Escola Secundária de Rio Tinto, Gondomar</v>
          </cell>
          <cell r="C364" t="str">
            <v>Público</v>
          </cell>
          <cell r="D364">
            <v>0</v>
          </cell>
          <cell r="E364">
            <v>1</v>
          </cell>
          <cell r="F364">
            <v>1</v>
          </cell>
          <cell r="G364">
            <v>0</v>
          </cell>
          <cell r="H364">
            <v>-1</v>
          </cell>
          <cell r="I364">
            <v>-1</v>
          </cell>
          <cell r="J364">
            <v>-1</v>
          </cell>
          <cell r="K364">
            <v>-1</v>
          </cell>
          <cell r="L364">
            <v>199</v>
          </cell>
          <cell r="M364">
            <v>159</v>
          </cell>
          <cell r="N364">
            <v>238</v>
          </cell>
          <cell r="O364">
            <v>216</v>
          </cell>
          <cell r="P364">
            <v>226</v>
          </cell>
          <cell r="Q364">
            <v>177</v>
          </cell>
          <cell r="R364">
            <v>137</v>
          </cell>
          <cell r="S364">
            <v>204</v>
          </cell>
          <cell r="T364">
            <v>186</v>
          </cell>
          <cell r="U364">
            <v>192</v>
          </cell>
        </row>
        <row r="365">
          <cell r="A365">
            <v>1304679</v>
          </cell>
          <cell r="B365" t="str">
            <v>Escola Básica e Secundária À Beira Douro, Medas, Gondomar</v>
          </cell>
          <cell r="C365" t="str">
            <v>Público</v>
          </cell>
          <cell r="D365">
            <v>0</v>
          </cell>
          <cell r="E365">
            <v>0</v>
          </cell>
          <cell r="F365">
            <v>0</v>
          </cell>
          <cell r="G365">
            <v>0</v>
          </cell>
          <cell r="H365">
            <v>0</v>
          </cell>
          <cell r="I365">
            <v>0</v>
          </cell>
          <cell r="J365">
            <v>0</v>
          </cell>
          <cell r="K365">
            <v>0</v>
          </cell>
          <cell r="L365">
            <v>0</v>
          </cell>
          <cell r="M365">
            <v>0</v>
          </cell>
          <cell r="N365">
            <v>0</v>
          </cell>
          <cell r="O365">
            <v>39</v>
          </cell>
          <cell r="P365">
            <v>19</v>
          </cell>
          <cell r="Q365">
            <v>0</v>
          </cell>
          <cell r="R365">
            <v>0</v>
          </cell>
          <cell r="S365">
            <v>0</v>
          </cell>
          <cell r="T365">
            <v>32</v>
          </cell>
          <cell r="U365">
            <v>15</v>
          </cell>
        </row>
        <row r="366">
          <cell r="A366">
            <v>1304792</v>
          </cell>
          <cell r="B366" t="str">
            <v>Externato Liceal "Paulo VI"</v>
          </cell>
          <cell r="C366" t="str">
            <v>Privado</v>
          </cell>
          <cell r="D366">
            <v>1</v>
          </cell>
          <cell r="E366">
            <v>1</v>
          </cell>
          <cell r="F366">
            <v>1</v>
          </cell>
          <cell r="G366">
            <v>1</v>
          </cell>
          <cell r="H366">
            <v>1</v>
          </cell>
          <cell r="I366">
            <v>1</v>
          </cell>
          <cell r="J366">
            <v>0</v>
          </cell>
          <cell r="K366">
            <v>0</v>
          </cell>
          <cell r="L366">
            <v>133</v>
          </cell>
          <cell r="M366">
            <v>118</v>
          </cell>
          <cell r="N366">
            <v>129</v>
          </cell>
          <cell r="O366">
            <v>140</v>
          </cell>
          <cell r="P366">
            <v>141</v>
          </cell>
          <cell r="Q366">
            <v>126</v>
          </cell>
          <cell r="R366">
            <v>114</v>
          </cell>
          <cell r="S366">
            <v>123</v>
          </cell>
          <cell r="T366">
            <v>132</v>
          </cell>
          <cell r="U366">
            <v>130</v>
          </cell>
        </row>
        <row r="367">
          <cell r="A367">
            <v>1304806</v>
          </cell>
          <cell r="B367" t="str">
            <v>Escola Secundária de Valbom, Gondomar</v>
          </cell>
          <cell r="C367" t="str">
            <v>Público</v>
          </cell>
          <cell r="D367">
            <v>0</v>
          </cell>
          <cell r="E367">
            <v>0</v>
          </cell>
          <cell r="F367">
            <v>-1</v>
          </cell>
          <cell r="G367">
            <v>-1</v>
          </cell>
          <cell r="H367">
            <v>-1</v>
          </cell>
          <cell r="I367">
            <v>0</v>
          </cell>
          <cell r="J367">
            <v>-1</v>
          </cell>
          <cell r="K367">
            <v>-1</v>
          </cell>
          <cell r="L367">
            <v>45</v>
          </cell>
          <cell r="M367">
            <v>65</v>
          </cell>
          <cell r="N367">
            <v>29</v>
          </cell>
          <cell r="O367">
            <v>30</v>
          </cell>
          <cell r="P367">
            <v>39</v>
          </cell>
          <cell r="Q367">
            <v>41</v>
          </cell>
          <cell r="R367">
            <v>56</v>
          </cell>
          <cell r="S367">
            <v>21</v>
          </cell>
          <cell r="T367">
            <v>27</v>
          </cell>
          <cell r="U367">
            <v>31</v>
          </cell>
        </row>
        <row r="368">
          <cell r="A368">
            <v>1304960</v>
          </cell>
          <cell r="B368" t="str">
            <v>Escola Secundária de Gondomar</v>
          </cell>
          <cell r="C368" t="str">
            <v>Público</v>
          </cell>
          <cell r="D368">
            <v>0</v>
          </cell>
          <cell r="E368">
            <v>0</v>
          </cell>
          <cell r="F368">
            <v>1</v>
          </cell>
          <cell r="G368">
            <v>1</v>
          </cell>
          <cell r="H368">
            <v>0</v>
          </cell>
          <cell r="I368">
            <v>-1</v>
          </cell>
          <cell r="J368">
            <v>-1</v>
          </cell>
          <cell r="K368">
            <v>-1</v>
          </cell>
          <cell r="L368">
            <v>178</v>
          </cell>
          <cell r="M368">
            <v>187</v>
          </cell>
          <cell r="N368">
            <v>152</v>
          </cell>
          <cell r="O368">
            <v>142</v>
          </cell>
          <cell r="P368">
            <v>162</v>
          </cell>
          <cell r="Q368">
            <v>163</v>
          </cell>
          <cell r="R368">
            <v>174</v>
          </cell>
          <cell r="S368">
            <v>133</v>
          </cell>
          <cell r="T368">
            <v>128</v>
          </cell>
          <cell r="U368">
            <v>147</v>
          </cell>
        </row>
        <row r="369">
          <cell r="A369">
            <v>1305004</v>
          </cell>
          <cell r="B369" t="str">
            <v>Escola Básica e Secundária de Nogueira, Lousada</v>
          </cell>
          <cell r="C369" t="str">
            <v>Público</v>
          </cell>
          <cell r="D369">
            <v>0</v>
          </cell>
          <cell r="E369">
            <v>0</v>
          </cell>
          <cell r="F369">
            <v>0</v>
          </cell>
          <cell r="G369">
            <v>1</v>
          </cell>
          <cell r="H369">
            <v>0</v>
          </cell>
          <cell r="I369">
            <v>0</v>
          </cell>
          <cell r="J369">
            <v>0</v>
          </cell>
          <cell r="K369">
            <v>0</v>
          </cell>
          <cell r="L369">
            <v>0</v>
          </cell>
          <cell r="M369">
            <v>0</v>
          </cell>
          <cell r="N369">
            <v>0</v>
          </cell>
          <cell r="O369">
            <v>0</v>
          </cell>
          <cell r="P369">
            <v>34</v>
          </cell>
          <cell r="Q369">
            <v>0</v>
          </cell>
          <cell r="R369">
            <v>0</v>
          </cell>
          <cell r="S369">
            <v>0</v>
          </cell>
          <cell r="T369">
            <v>0</v>
          </cell>
          <cell r="U369">
            <v>31</v>
          </cell>
        </row>
        <row r="370">
          <cell r="A370">
            <v>1305015</v>
          </cell>
          <cell r="B370" t="str">
            <v>Escola Secundária de Lousada</v>
          </cell>
          <cell r="C370" t="str">
            <v>Público</v>
          </cell>
          <cell r="D370">
            <v>-1</v>
          </cell>
          <cell r="E370">
            <v>-1</v>
          </cell>
          <cell r="F370">
            <v>1</v>
          </cell>
          <cell r="G370">
            <v>1</v>
          </cell>
          <cell r="H370">
            <v>1</v>
          </cell>
          <cell r="I370">
            <v>-1</v>
          </cell>
          <cell r="J370">
            <v>-1</v>
          </cell>
          <cell r="K370">
            <v>-1</v>
          </cell>
          <cell r="L370">
            <v>184</v>
          </cell>
          <cell r="M370">
            <v>175</v>
          </cell>
          <cell r="N370">
            <v>130</v>
          </cell>
          <cell r="O370">
            <v>227</v>
          </cell>
          <cell r="P370">
            <v>217</v>
          </cell>
          <cell r="Q370">
            <v>169</v>
          </cell>
          <cell r="R370">
            <v>147</v>
          </cell>
          <cell r="S370">
            <v>102</v>
          </cell>
          <cell r="T370">
            <v>186</v>
          </cell>
          <cell r="U370">
            <v>180</v>
          </cell>
        </row>
        <row r="371">
          <cell r="A371">
            <v>1305904</v>
          </cell>
          <cell r="B371" t="str">
            <v>Escola Básica e Secundária de Lousada Norte</v>
          </cell>
          <cell r="C371" t="str">
            <v>Público</v>
          </cell>
          <cell r="D371">
            <v>0</v>
          </cell>
          <cell r="E371">
            <v>0</v>
          </cell>
          <cell r="F371">
            <v>0</v>
          </cell>
          <cell r="G371">
            <v>0</v>
          </cell>
          <cell r="H371">
            <v>0</v>
          </cell>
          <cell r="I371">
            <v>1</v>
          </cell>
          <cell r="J371">
            <v>1</v>
          </cell>
          <cell r="K371">
            <v>0</v>
          </cell>
          <cell r="L371">
            <v>0</v>
          </cell>
          <cell r="M371">
            <v>0</v>
          </cell>
          <cell r="N371">
            <v>17</v>
          </cell>
          <cell r="O371">
            <v>27</v>
          </cell>
          <cell r="P371">
            <v>0</v>
          </cell>
          <cell r="Q371">
            <v>0</v>
          </cell>
          <cell r="R371">
            <v>0</v>
          </cell>
          <cell r="S371">
            <v>17</v>
          </cell>
          <cell r="T371">
            <v>25</v>
          </cell>
          <cell r="U371">
            <v>0</v>
          </cell>
        </row>
        <row r="372">
          <cell r="A372">
            <v>1306017</v>
          </cell>
          <cell r="B372" t="str">
            <v>Escola Secundária de Castêlo da Maia, Maia</v>
          </cell>
          <cell r="C372" t="str">
            <v>Público</v>
          </cell>
          <cell r="D372">
            <v>0</v>
          </cell>
          <cell r="E372">
            <v>-1</v>
          </cell>
          <cell r="F372">
            <v>-1</v>
          </cell>
          <cell r="G372">
            <v>0</v>
          </cell>
          <cell r="H372">
            <v>0</v>
          </cell>
          <cell r="I372">
            <v>0</v>
          </cell>
          <cell r="J372">
            <v>-1</v>
          </cell>
          <cell r="K372">
            <v>0</v>
          </cell>
          <cell r="L372">
            <v>131</v>
          </cell>
          <cell r="M372">
            <v>127</v>
          </cell>
          <cell r="N372">
            <v>118</v>
          </cell>
          <cell r="O372">
            <v>151</v>
          </cell>
          <cell r="P372">
            <v>103</v>
          </cell>
          <cell r="Q372">
            <v>118</v>
          </cell>
          <cell r="R372">
            <v>105</v>
          </cell>
          <cell r="S372">
            <v>103</v>
          </cell>
          <cell r="T372">
            <v>128</v>
          </cell>
          <cell r="U372">
            <v>91</v>
          </cell>
        </row>
        <row r="373">
          <cell r="A373">
            <v>1306608</v>
          </cell>
          <cell r="B373" t="str">
            <v>Escola Secundária da Maia</v>
          </cell>
          <cell r="C373" t="str">
            <v>Público</v>
          </cell>
          <cell r="D373">
            <v>1</v>
          </cell>
          <cell r="E373">
            <v>0</v>
          </cell>
          <cell r="F373">
            <v>1</v>
          </cell>
          <cell r="G373">
            <v>1</v>
          </cell>
          <cell r="H373">
            <v>1</v>
          </cell>
          <cell r="I373">
            <v>0</v>
          </cell>
          <cell r="J373">
            <v>-1</v>
          </cell>
          <cell r="K373">
            <v>1</v>
          </cell>
          <cell r="L373">
            <v>169</v>
          </cell>
          <cell r="M373">
            <v>223</v>
          </cell>
          <cell r="N373">
            <v>229</v>
          </cell>
          <cell r="O373">
            <v>173</v>
          </cell>
          <cell r="P373">
            <v>232</v>
          </cell>
          <cell r="Q373">
            <v>140</v>
          </cell>
          <cell r="R373">
            <v>193</v>
          </cell>
          <cell r="S373">
            <v>190</v>
          </cell>
          <cell r="T373">
            <v>144</v>
          </cell>
          <cell r="U373">
            <v>198</v>
          </cell>
        </row>
        <row r="374">
          <cell r="A374">
            <v>1306885</v>
          </cell>
          <cell r="B374" t="str">
            <v>Colégio Novo da Maia</v>
          </cell>
          <cell r="C374" t="str">
            <v>Privado</v>
          </cell>
          <cell r="D374">
            <v>0</v>
          </cell>
          <cell r="E374">
            <v>0</v>
          </cell>
          <cell r="F374">
            <v>0</v>
          </cell>
          <cell r="G374">
            <v>-1</v>
          </cell>
          <cell r="H374">
            <v>0</v>
          </cell>
          <cell r="I374">
            <v>0</v>
          </cell>
          <cell r="J374">
            <v>0</v>
          </cell>
          <cell r="K374">
            <v>0</v>
          </cell>
          <cell r="L374">
            <v>0</v>
          </cell>
          <cell r="M374">
            <v>0</v>
          </cell>
          <cell r="N374">
            <v>0</v>
          </cell>
          <cell r="O374">
            <v>0</v>
          </cell>
          <cell r="P374">
            <v>35</v>
          </cell>
          <cell r="Q374">
            <v>0</v>
          </cell>
          <cell r="R374">
            <v>0</v>
          </cell>
          <cell r="S374">
            <v>0</v>
          </cell>
          <cell r="T374">
            <v>0</v>
          </cell>
          <cell r="U374">
            <v>34</v>
          </cell>
        </row>
        <row r="375">
          <cell r="A375">
            <v>1306934</v>
          </cell>
          <cell r="B375" t="str">
            <v>Escola Básica e Secundária de Águas Santas, Maia</v>
          </cell>
          <cell r="C375" t="str">
            <v>Público</v>
          </cell>
          <cell r="D375">
            <v>1</v>
          </cell>
          <cell r="E375">
            <v>0</v>
          </cell>
          <cell r="F375">
            <v>-1</v>
          </cell>
          <cell r="G375">
            <v>-1</v>
          </cell>
          <cell r="H375">
            <v>0</v>
          </cell>
          <cell r="I375">
            <v>0</v>
          </cell>
          <cell r="J375">
            <v>0</v>
          </cell>
          <cell r="K375">
            <v>0</v>
          </cell>
          <cell r="L375">
            <v>119</v>
          </cell>
          <cell r="M375">
            <v>95</v>
          </cell>
          <cell r="N375">
            <v>96</v>
          </cell>
          <cell r="O375">
            <v>131</v>
          </cell>
          <cell r="P375">
            <v>129</v>
          </cell>
          <cell r="Q375">
            <v>111</v>
          </cell>
          <cell r="R375">
            <v>77</v>
          </cell>
          <cell r="S375">
            <v>76</v>
          </cell>
          <cell r="T375">
            <v>105</v>
          </cell>
          <cell r="U375">
            <v>106</v>
          </cell>
        </row>
        <row r="376">
          <cell r="A376">
            <v>1307150</v>
          </cell>
          <cell r="B376" t="str">
            <v>Escola Secundária de Alpendurada, Marco de Canaveses</v>
          </cell>
          <cell r="C376" t="str">
            <v>Público</v>
          </cell>
          <cell r="D376">
            <v>0</v>
          </cell>
          <cell r="E376">
            <v>-1</v>
          </cell>
          <cell r="F376">
            <v>0</v>
          </cell>
          <cell r="G376">
            <v>1</v>
          </cell>
          <cell r="H376">
            <v>0</v>
          </cell>
          <cell r="I376">
            <v>-1</v>
          </cell>
          <cell r="J376">
            <v>-1</v>
          </cell>
          <cell r="K376">
            <v>-1</v>
          </cell>
          <cell r="L376">
            <v>109</v>
          </cell>
          <cell r="M376">
            <v>113</v>
          </cell>
          <cell r="N376">
            <v>125</v>
          </cell>
          <cell r="O376">
            <v>126</v>
          </cell>
          <cell r="P376">
            <v>97</v>
          </cell>
          <cell r="Q376">
            <v>105</v>
          </cell>
          <cell r="R376">
            <v>106</v>
          </cell>
          <cell r="S376">
            <v>113</v>
          </cell>
          <cell r="T376">
            <v>113</v>
          </cell>
          <cell r="U376">
            <v>92</v>
          </cell>
        </row>
        <row r="377">
          <cell r="A377">
            <v>1307248</v>
          </cell>
          <cell r="B377" t="str">
            <v>Escola Secundária de Marco de Canaveses</v>
          </cell>
          <cell r="C377" t="str">
            <v>Público</v>
          </cell>
          <cell r="D377">
            <v>-1</v>
          </cell>
          <cell r="E377">
            <v>0</v>
          </cell>
          <cell r="F377">
            <v>1</v>
          </cell>
          <cell r="G377">
            <v>0</v>
          </cell>
          <cell r="H377">
            <v>0</v>
          </cell>
          <cell r="I377">
            <v>1</v>
          </cell>
          <cell r="J377">
            <v>1</v>
          </cell>
          <cell r="K377">
            <v>1</v>
          </cell>
          <cell r="L377">
            <v>188</v>
          </cell>
          <cell r="M377">
            <v>156</v>
          </cell>
          <cell r="N377">
            <v>143</v>
          </cell>
          <cell r="O377">
            <v>156</v>
          </cell>
          <cell r="P377">
            <v>192</v>
          </cell>
          <cell r="Q377">
            <v>162</v>
          </cell>
          <cell r="R377">
            <v>138</v>
          </cell>
          <cell r="S377">
            <v>126</v>
          </cell>
          <cell r="T377">
            <v>138</v>
          </cell>
          <cell r="U377">
            <v>174</v>
          </cell>
        </row>
        <row r="378">
          <cell r="A378">
            <v>1308261</v>
          </cell>
          <cell r="B378" t="str">
            <v>Escola Secundária de Padrão da Légua, Matosinhos</v>
          </cell>
          <cell r="C378" t="str">
            <v>Público</v>
          </cell>
          <cell r="D378">
            <v>-1</v>
          </cell>
          <cell r="E378">
            <v>1</v>
          </cell>
          <cell r="F378">
            <v>1</v>
          </cell>
          <cell r="G378">
            <v>0</v>
          </cell>
          <cell r="H378">
            <v>-1</v>
          </cell>
          <cell r="I378">
            <v>-1</v>
          </cell>
          <cell r="J378">
            <v>-1</v>
          </cell>
          <cell r="K378">
            <v>-1</v>
          </cell>
          <cell r="L378">
            <v>109</v>
          </cell>
          <cell r="M378">
            <v>107</v>
          </cell>
          <cell r="N378">
            <v>89</v>
          </cell>
          <cell r="O378">
            <v>101</v>
          </cell>
          <cell r="P378">
            <v>84</v>
          </cell>
          <cell r="Q378">
            <v>89</v>
          </cell>
          <cell r="R378">
            <v>90</v>
          </cell>
          <cell r="S378">
            <v>75</v>
          </cell>
          <cell r="T378">
            <v>81</v>
          </cell>
          <cell r="U378">
            <v>73</v>
          </cell>
        </row>
        <row r="379">
          <cell r="A379">
            <v>1308345</v>
          </cell>
          <cell r="B379" t="str">
            <v>Escola Secundária João Gonçalves Zarco, Matosinhos</v>
          </cell>
          <cell r="C379" t="str">
            <v>Público</v>
          </cell>
          <cell r="D379">
            <v>0</v>
          </cell>
          <cell r="E379">
            <v>0</v>
          </cell>
          <cell r="F379">
            <v>0</v>
          </cell>
          <cell r="G379">
            <v>0</v>
          </cell>
          <cell r="H379">
            <v>-1</v>
          </cell>
          <cell r="I379">
            <v>0</v>
          </cell>
          <cell r="J379">
            <v>-1</v>
          </cell>
          <cell r="K379">
            <v>0</v>
          </cell>
          <cell r="L379">
            <v>107</v>
          </cell>
          <cell r="M379">
            <v>104</v>
          </cell>
          <cell r="N379">
            <v>93</v>
          </cell>
          <cell r="O379">
            <v>135</v>
          </cell>
          <cell r="P379">
            <v>144</v>
          </cell>
          <cell r="Q379">
            <v>93</v>
          </cell>
          <cell r="R379">
            <v>82</v>
          </cell>
          <cell r="S379">
            <v>81</v>
          </cell>
          <cell r="T379">
            <v>104</v>
          </cell>
          <cell r="U379">
            <v>107</v>
          </cell>
        </row>
        <row r="380">
          <cell r="A380">
            <v>1308419</v>
          </cell>
          <cell r="B380" t="str">
            <v>Escola Secundária da Boa Nova, Leça da Palmeira, Matosinhos</v>
          </cell>
          <cell r="C380" t="str">
            <v>Público</v>
          </cell>
          <cell r="D380">
            <v>0</v>
          </cell>
          <cell r="E380">
            <v>1</v>
          </cell>
          <cell r="F380">
            <v>1</v>
          </cell>
          <cell r="G380">
            <v>0</v>
          </cell>
          <cell r="H380">
            <v>0</v>
          </cell>
          <cell r="I380">
            <v>0</v>
          </cell>
          <cell r="J380">
            <v>-1</v>
          </cell>
          <cell r="K380">
            <v>0</v>
          </cell>
          <cell r="L380">
            <v>123</v>
          </cell>
          <cell r="M380">
            <v>87</v>
          </cell>
          <cell r="N380">
            <v>64</v>
          </cell>
          <cell r="O380">
            <v>92</v>
          </cell>
          <cell r="P380">
            <v>48</v>
          </cell>
          <cell r="Q380">
            <v>91</v>
          </cell>
          <cell r="R380">
            <v>72</v>
          </cell>
          <cell r="S380">
            <v>60</v>
          </cell>
          <cell r="T380">
            <v>67</v>
          </cell>
          <cell r="U380">
            <v>34</v>
          </cell>
        </row>
        <row r="381">
          <cell r="A381">
            <v>1308675</v>
          </cell>
          <cell r="B381" t="str">
            <v>Escola Secundária de Senhora da Hora, Matosinhos</v>
          </cell>
          <cell r="C381" t="str">
            <v>Público</v>
          </cell>
          <cell r="D381">
            <v>0</v>
          </cell>
          <cell r="E381">
            <v>1</v>
          </cell>
          <cell r="F381">
            <v>0</v>
          </cell>
          <cell r="G381">
            <v>0</v>
          </cell>
          <cell r="H381">
            <v>1</v>
          </cell>
          <cell r="I381">
            <v>0</v>
          </cell>
          <cell r="J381">
            <v>1</v>
          </cell>
          <cell r="K381">
            <v>0</v>
          </cell>
          <cell r="L381">
            <v>64</v>
          </cell>
          <cell r="M381">
            <v>92</v>
          </cell>
          <cell r="N381">
            <v>60</v>
          </cell>
          <cell r="O381">
            <v>78</v>
          </cell>
          <cell r="P381">
            <v>79</v>
          </cell>
          <cell r="Q381">
            <v>53</v>
          </cell>
          <cell r="R381">
            <v>72</v>
          </cell>
          <cell r="S381">
            <v>49</v>
          </cell>
          <cell r="T381">
            <v>61</v>
          </cell>
          <cell r="U381">
            <v>60</v>
          </cell>
        </row>
        <row r="382">
          <cell r="A382">
            <v>1308792</v>
          </cell>
          <cell r="B382" t="str">
            <v>Escola Secundária Augusto Gomes, Matosinhos</v>
          </cell>
          <cell r="C382" t="str">
            <v>Público</v>
          </cell>
          <cell r="D382">
            <v>-1</v>
          </cell>
          <cell r="E382">
            <v>-1</v>
          </cell>
          <cell r="F382">
            <v>-1</v>
          </cell>
          <cell r="G382">
            <v>0</v>
          </cell>
          <cell r="H382">
            <v>-1</v>
          </cell>
          <cell r="I382">
            <v>0</v>
          </cell>
          <cell r="J382">
            <v>0</v>
          </cell>
          <cell r="K382">
            <v>-1</v>
          </cell>
          <cell r="L382">
            <v>159</v>
          </cell>
          <cell r="M382">
            <v>198</v>
          </cell>
          <cell r="N382">
            <v>184</v>
          </cell>
          <cell r="O382">
            <v>197</v>
          </cell>
          <cell r="P382">
            <v>177</v>
          </cell>
          <cell r="Q382">
            <v>138</v>
          </cell>
          <cell r="R382">
            <v>166</v>
          </cell>
          <cell r="S382">
            <v>102</v>
          </cell>
          <cell r="T382">
            <v>143</v>
          </cell>
          <cell r="U382">
            <v>143</v>
          </cell>
        </row>
        <row r="383">
          <cell r="A383">
            <v>1308872</v>
          </cell>
          <cell r="B383" t="str">
            <v>Escola Secundária Abel Salazar, São Mamede de Infesta, Matosinhos</v>
          </cell>
          <cell r="C383" t="str">
            <v>Público</v>
          </cell>
          <cell r="D383">
            <v>1</v>
          </cell>
          <cell r="E383">
            <v>1</v>
          </cell>
          <cell r="F383">
            <v>0</v>
          </cell>
          <cell r="G383">
            <v>0</v>
          </cell>
          <cell r="H383">
            <v>0</v>
          </cell>
          <cell r="I383">
            <v>0</v>
          </cell>
          <cell r="J383">
            <v>0</v>
          </cell>
          <cell r="K383">
            <v>0</v>
          </cell>
          <cell r="L383">
            <v>64</v>
          </cell>
          <cell r="M383">
            <v>61</v>
          </cell>
          <cell r="N383">
            <v>79</v>
          </cell>
          <cell r="O383">
            <v>84</v>
          </cell>
          <cell r="P383">
            <v>62</v>
          </cell>
          <cell r="Q383">
            <v>54</v>
          </cell>
          <cell r="R383">
            <v>53</v>
          </cell>
          <cell r="S383">
            <v>66</v>
          </cell>
          <cell r="T383">
            <v>71</v>
          </cell>
          <cell r="U383">
            <v>48</v>
          </cell>
        </row>
        <row r="384">
          <cell r="A384">
            <v>1308886</v>
          </cell>
          <cell r="B384" t="str">
            <v>Colégio Euro Atlântico</v>
          </cell>
          <cell r="C384" t="str">
            <v>Privado</v>
          </cell>
          <cell r="D384">
            <v>0</v>
          </cell>
          <cell r="E384">
            <v>0</v>
          </cell>
          <cell r="F384">
            <v>0</v>
          </cell>
          <cell r="G384">
            <v>-1</v>
          </cell>
          <cell r="H384">
            <v>0</v>
          </cell>
          <cell r="I384">
            <v>-1</v>
          </cell>
          <cell r="J384">
            <v>-1</v>
          </cell>
          <cell r="K384">
            <v>0</v>
          </cell>
          <cell r="L384">
            <v>0</v>
          </cell>
          <cell r="M384">
            <v>0</v>
          </cell>
          <cell r="N384">
            <v>16</v>
          </cell>
          <cell r="O384">
            <v>5</v>
          </cell>
          <cell r="P384">
            <v>17</v>
          </cell>
          <cell r="Q384">
            <v>0</v>
          </cell>
          <cell r="R384">
            <v>0</v>
          </cell>
          <cell r="S384">
            <v>16</v>
          </cell>
          <cell r="T384">
            <v>5</v>
          </cell>
          <cell r="U384">
            <v>16</v>
          </cell>
        </row>
        <row r="385">
          <cell r="A385">
            <v>1309013</v>
          </cell>
          <cell r="B385" t="str">
            <v>Escola Básica e Secundária de Freamunde, Paços de Ferreira</v>
          </cell>
          <cell r="C385" t="str">
            <v>Público</v>
          </cell>
          <cell r="D385">
            <v>0</v>
          </cell>
          <cell r="E385">
            <v>1</v>
          </cell>
          <cell r="F385">
            <v>1</v>
          </cell>
          <cell r="G385">
            <v>0</v>
          </cell>
          <cell r="H385">
            <v>0</v>
          </cell>
          <cell r="I385">
            <v>0</v>
          </cell>
          <cell r="J385">
            <v>1</v>
          </cell>
          <cell r="K385">
            <v>1</v>
          </cell>
          <cell r="L385">
            <v>0</v>
          </cell>
          <cell r="M385">
            <v>0</v>
          </cell>
          <cell r="N385">
            <v>23</v>
          </cell>
          <cell r="O385">
            <v>38</v>
          </cell>
          <cell r="P385">
            <v>70</v>
          </cell>
          <cell r="Q385">
            <v>0</v>
          </cell>
          <cell r="R385">
            <v>0</v>
          </cell>
          <cell r="S385">
            <v>23</v>
          </cell>
          <cell r="T385">
            <v>31</v>
          </cell>
          <cell r="U385">
            <v>66</v>
          </cell>
        </row>
        <row r="386">
          <cell r="A386">
            <v>1309528</v>
          </cell>
          <cell r="B386" t="str">
            <v>Escola Secundária de Paços de Ferreira</v>
          </cell>
          <cell r="C386" t="str">
            <v>Público</v>
          </cell>
          <cell r="D386">
            <v>1</v>
          </cell>
          <cell r="E386">
            <v>1</v>
          </cell>
          <cell r="F386">
            <v>0</v>
          </cell>
          <cell r="G386">
            <v>1</v>
          </cell>
          <cell r="H386">
            <v>1</v>
          </cell>
          <cell r="I386">
            <v>1</v>
          </cell>
          <cell r="J386">
            <v>0</v>
          </cell>
          <cell r="K386">
            <v>0</v>
          </cell>
          <cell r="L386">
            <v>196</v>
          </cell>
          <cell r="M386">
            <v>213</v>
          </cell>
          <cell r="N386">
            <v>234</v>
          </cell>
          <cell r="O386">
            <v>261</v>
          </cell>
          <cell r="P386">
            <v>204</v>
          </cell>
          <cell r="Q386">
            <v>181</v>
          </cell>
          <cell r="R386">
            <v>186</v>
          </cell>
          <cell r="S386">
            <v>207</v>
          </cell>
          <cell r="T386">
            <v>220</v>
          </cell>
          <cell r="U386">
            <v>181</v>
          </cell>
        </row>
        <row r="387">
          <cell r="A387">
            <v>1310046</v>
          </cell>
          <cell r="B387" t="str">
            <v>Escola Básica e Secundária de Lordelo, Paredes</v>
          </cell>
          <cell r="C387" t="str">
            <v>Público</v>
          </cell>
          <cell r="D387">
            <v>0</v>
          </cell>
          <cell r="E387">
            <v>0</v>
          </cell>
          <cell r="F387">
            <v>0</v>
          </cell>
          <cell r="G387">
            <v>1</v>
          </cell>
          <cell r="H387">
            <v>0</v>
          </cell>
          <cell r="I387">
            <v>1</v>
          </cell>
          <cell r="J387">
            <v>1</v>
          </cell>
          <cell r="K387">
            <v>1</v>
          </cell>
          <cell r="L387">
            <v>0</v>
          </cell>
          <cell r="M387">
            <v>0</v>
          </cell>
          <cell r="N387">
            <v>33</v>
          </cell>
          <cell r="O387">
            <v>25</v>
          </cell>
          <cell r="P387">
            <v>25</v>
          </cell>
          <cell r="Q387">
            <v>0</v>
          </cell>
          <cell r="R387">
            <v>0</v>
          </cell>
          <cell r="S387">
            <v>32</v>
          </cell>
          <cell r="T387">
            <v>21</v>
          </cell>
          <cell r="U387">
            <v>23</v>
          </cell>
        </row>
        <row r="388">
          <cell r="A388">
            <v>1310527</v>
          </cell>
          <cell r="B388" t="str">
            <v>Escola Secundária Daniel Faria, Baltar, Paredes</v>
          </cell>
          <cell r="C388" t="str">
            <v>Público</v>
          </cell>
          <cell r="D388">
            <v>-1</v>
          </cell>
          <cell r="E388">
            <v>-1</v>
          </cell>
          <cell r="F388">
            <v>-1</v>
          </cell>
          <cell r="G388">
            <v>-1</v>
          </cell>
          <cell r="H388">
            <v>0</v>
          </cell>
          <cell r="I388">
            <v>-1</v>
          </cell>
          <cell r="J388">
            <v>-1</v>
          </cell>
          <cell r="K388">
            <v>-1</v>
          </cell>
          <cell r="L388">
            <v>46</v>
          </cell>
          <cell r="M388">
            <v>62</v>
          </cell>
          <cell r="N388">
            <v>65</v>
          </cell>
          <cell r="O388">
            <v>54</v>
          </cell>
          <cell r="P388">
            <v>56</v>
          </cell>
          <cell r="Q388">
            <v>46</v>
          </cell>
          <cell r="R388">
            <v>56</v>
          </cell>
          <cell r="S388">
            <v>62</v>
          </cell>
          <cell r="T388">
            <v>48</v>
          </cell>
          <cell r="U388">
            <v>45</v>
          </cell>
        </row>
        <row r="389">
          <cell r="A389">
            <v>1310582</v>
          </cell>
          <cell r="B389" t="str">
            <v>Escola Secundária de Paredes</v>
          </cell>
          <cell r="C389" t="str">
            <v>Público</v>
          </cell>
          <cell r="D389">
            <v>0</v>
          </cell>
          <cell r="E389">
            <v>1</v>
          </cell>
          <cell r="F389">
            <v>1</v>
          </cell>
          <cell r="G389">
            <v>1</v>
          </cell>
          <cell r="H389">
            <v>0</v>
          </cell>
          <cell r="I389">
            <v>-1</v>
          </cell>
          <cell r="J389">
            <v>0</v>
          </cell>
          <cell r="K389">
            <v>0</v>
          </cell>
          <cell r="L389">
            <v>144</v>
          </cell>
          <cell r="M389">
            <v>174</v>
          </cell>
          <cell r="N389">
            <v>118</v>
          </cell>
          <cell r="O389">
            <v>164</v>
          </cell>
          <cell r="P389">
            <v>155</v>
          </cell>
          <cell r="Q389">
            <v>124</v>
          </cell>
          <cell r="R389">
            <v>145</v>
          </cell>
          <cell r="S389">
            <v>111</v>
          </cell>
          <cell r="T389">
            <v>149</v>
          </cell>
          <cell r="U389">
            <v>136</v>
          </cell>
        </row>
        <row r="390">
          <cell r="A390">
            <v>1310758</v>
          </cell>
          <cell r="B390" t="str">
            <v>Escola Básica e Secundária de Rebordosa, Paredes</v>
          </cell>
          <cell r="C390" t="str">
            <v>Público</v>
          </cell>
          <cell r="D390">
            <v>0</v>
          </cell>
          <cell r="E390">
            <v>0</v>
          </cell>
          <cell r="F390">
            <v>0</v>
          </cell>
          <cell r="G390">
            <v>0</v>
          </cell>
          <cell r="H390">
            <v>0</v>
          </cell>
          <cell r="I390">
            <v>0</v>
          </cell>
          <cell r="J390">
            <v>0</v>
          </cell>
          <cell r="K390">
            <v>0</v>
          </cell>
          <cell r="L390">
            <v>0</v>
          </cell>
          <cell r="M390">
            <v>0</v>
          </cell>
          <cell r="N390">
            <v>8</v>
          </cell>
          <cell r="O390">
            <v>0</v>
          </cell>
          <cell r="P390">
            <v>0</v>
          </cell>
          <cell r="Q390">
            <v>0</v>
          </cell>
          <cell r="R390">
            <v>0</v>
          </cell>
          <cell r="S390">
            <v>8</v>
          </cell>
          <cell r="T390">
            <v>0</v>
          </cell>
          <cell r="U390">
            <v>0</v>
          </cell>
        </row>
        <row r="391">
          <cell r="A391">
            <v>1310955</v>
          </cell>
          <cell r="B391" t="str">
            <v>Escola Básica e Secundária de Vilela, Paredes</v>
          </cell>
          <cell r="C391" t="str">
            <v>Público</v>
          </cell>
          <cell r="D391">
            <v>0</v>
          </cell>
          <cell r="E391">
            <v>1</v>
          </cell>
          <cell r="F391">
            <v>0</v>
          </cell>
          <cell r="G391">
            <v>0</v>
          </cell>
          <cell r="H391">
            <v>0</v>
          </cell>
          <cell r="I391">
            <v>1</v>
          </cell>
          <cell r="J391">
            <v>0</v>
          </cell>
          <cell r="K391">
            <v>-1</v>
          </cell>
          <cell r="L391">
            <v>97</v>
          </cell>
          <cell r="M391">
            <v>99</v>
          </cell>
          <cell r="N391">
            <v>78</v>
          </cell>
          <cell r="O391">
            <v>83</v>
          </cell>
          <cell r="P391">
            <v>95</v>
          </cell>
          <cell r="Q391">
            <v>87</v>
          </cell>
          <cell r="R391">
            <v>90</v>
          </cell>
          <cell r="S391">
            <v>71</v>
          </cell>
          <cell r="T391">
            <v>77</v>
          </cell>
          <cell r="U391">
            <v>84</v>
          </cell>
        </row>
        <row r="392">
          <cell r="A392">
            <v>1310973</v>
          </cell>
          <cell r="B392" t="str">
            <v>Colégio "Casa Mãe"</v>
          </cell>
          <cell r="C392" t="str">
            <v>Privado</v>
          </cell>
          <cell r="D392">
            <v>0</v>
          </cell>
          <cell r="E392">
            <v>0</v>
          </cell>
          <cell r="F392">
            <v>0</v>
          </cell>
          <cell r="G392">
            <v>0</v>
          </cell>
          <cell r="H392">
            <v>1</v>
          </cell>
          <cell r="I392">
            <v>1</v>
          </cell>
          <cell r="J392">
            <v>1</v>
          </cell>
          <cell r="K392">
            <v>1</v>
          </cell>
          <cell r="L392">
            <v>14</v>
          </cell>
          <cell r="M392">
            <v>22</v>
          </cell>
          <cell r="N392">
            <v>23</v>
          </cell>
          <cell r="O392">
            <v>15</v>
          </cell>
          <cell r="P392">
            <v>24</v>
          </cell>
          <cell r="Q392">
            <v>14</v>
          </cell>
          <cell r="R392">
            <v>20</v>
          </cell>
          <cell r="S392">
            <v>21</v>
          </cell>
          <cell r="T392">
            <v>14</v>
          </cell>
          <cell r="U392">
            <v>24</v>
          </cell>
        </row>
        <row r="393">
          <cell r="A393">
            <v>1311034</v>
          </cell>
          <cell r="B393" t="str">
            <v>Escola Secundária de Penafiel</v>
          </cell>
          <cell r="C393" t="str">
            <v>Público</v>
          </cell>
          <cell r="D393">
            <v>-1</v>
          </cell>
          <cell r="E393">
            <v>0</v>
          </cell>
          <cell r="F393">
            <v>0</v>
          </cell>
          <cell r="G393">
            <v>1</v>
          </cell>
          <cell r="H393">
            <v>0</v>
          </cell>
          <cell r="I393">
            <v>1</v>
          </cell>
          <cell r="J393">
            <v>1</v>
          </cell>
          <cell r="K393">
            <v>1</v>
          </cell>
          <cell r="L393">
            <v>246</v>
          </cell>
          <cell r="M393">
            <v>258</v>
          </cell>
          <cell r="N393">
            <v>295</v>
          </cell>
          <cell r="O393">
            <v>241</v>
          </cell>
          <cell r="P393">
            <v>265</v>
          </cell>
          <cell r="Q393">
            <v>223</v>
          </cell>
          <cell r="R393">
            <v>243</v>
          </cell>
          <cell r="S393">
            <v>271</v>
          </cell>
          <cell r="T393">
            <v>214</v>
          </cell>
          <cell r="U393">
            <v>241</v>
          </cell>
        </row>
        <row r="394">
          <cell r="A394">
            <v>1311212</v>
          </cell>
          <cell r="B394" t="str">
            <v>Escola Básica e Secundária de Pinheiro, Penafiel</v>
          </cell>
          <cell r="C394" t="str">
            <v>Público</v>
          </cell>
          <cell r="D394">
            <v>0</v>
          </cell>
          <cell r="E394">
            <v>0</v>
          </cell>
          <cell r="F394">
            <v>1</v>
          </cell>
          <cell r="G394">
            <v>1</v>
          </cell>
          <cell r="H394">
            <v>0</v>
          </cell>
          <cell r="I394">
            <v>-1</v>
          </cell>
          <cell r="J394">
            <v>0</v>
          </cell>
          <cell r="K394">
            <v>1</v>
          </cell>
          <cell r="L394">
            <v>0</v>
          </cell>
          <cell r="M394">
            <v>0</v>
          </cell>
          <cell r="N394">
            <v>34</v>
          </cell>
          <cell r="O394">
            <v>35</v>
          </cell>
          <cell r="P394">
            <v>28</v>
          </cell>
          <cell r="Q394">
            <v>0</v>
          </cell>
          <cell r="R394">
            <v>0</v>
          </cell>
          <cell r="S394">
            <v>34</v>
          </cell>
          <cell r="T394">
            <v>32</v>
          </cell>
          <cell r="U394">
            <v>26</v>
          </cell>
        </row>
        <row r="395">
          <cell r="A395">
            <v>1311567</v>
          </cell>
          <cell r="B395" t="str">
            <v>Escola Secundária Joaquim de Araújo, Guilhufe, Penafiel</v>
          </cell>
          <cell r="C395" t="str">
            <v>Público</v>
          </cell>
          <cell r="D395">
            <v>0</v>
          </cell>
          <cell r="E395">
            <v>0</v>
          </cell>
          <cell r="F395">
            <v>1</v>
          </cell>
          <cell r="G395">
            <v>0</v>
          </cell>
          <cell r="H395">
            <v>0</v>
          </cell>
          <cell r="I395">
            <v>0</v>
          </cell>
          <cell r="J395">
            <v>0</v>
          </cell>
          <cell r="K395">
            <v>0</v>
          </cell>
          <cell r="L395">
            <v>111</v>
          </cell>
          <cell r="M395">
            <v>141</v>
          </cell>
          <cell r="N395">
            <v>84</v>
          </cell>
          <cell r="O395">
            <v>59</v>
          </cell>
          <cell r="P395">
            <v>74</v>
          </cell>
          <cell r="Q395">
            <v>103</v>
          </cell>
          <cell r="R395">
            <v>127</v>
          </cell>
          <cell r="S395">
            <v>64</v>
          </cell>
          <cell r="T395">
            <v>42</v>
          </cell>
          <cell r="U395">
            <v>63</v>
          </cell>
        </row>
        <row r="396">
          <cell r="A396">
            <v>1312002</v>
          </cell>
          <cell r="B396" t="str">
            <v>Escola Básica e Secundária Clara de Resende, Porto</v>
          </cell>
          <cell r="C396" t="str">
            <v>Público</v>
          </cell>
          <cell r="D396">
            <v>0</v>
          </cell>
          <cell r="E396">
            <v>0</v>
          </cell>
          <cell r="F396">
            <v>0</v>
          </cell>
          <cell r="G396">
            <v>1</v>
          </cell>
          <cell r="H396">
            <v>1</v>
          </cell>
          <cell r="I396">
            <v>1</v>
          </cell>
          <cell r="J396">
            <v>1</v>
          </cell>
          <cell r="K396">
            <v>0</v>
          </cell>
          <cell r="L396">
            <v>56</v>
          </cell>
          <cell r="M396">
            <v>65</v>
          </cell>
          <cell r="N396">
            <v>84</v>
          </cell>
          <cell r="O396">
            <v>88</v>
          </cell>
          <cell r="P396">
            <v>107</v>
          </cell>
          <cell r="Q396">
            <v>50</v>
          </cell>
          <cell r="R396">
            <v>57</v>
          </cell>
          <cell r="S396">
            <v>69</v>
          </cell>
          <cell r="T396">
            <v>72</v>
          </cell>
          <cell r="U396">
            <v>84</v>
          </cell>
        </row>
        <row r="397">
          <cell r="A397">
            <v>1312033</v>
          </cell>
          <cell r="B397" t="str">
            <v>Colégio D. Duarte</v>
          </cell>
          <cell r="C397" t="str">
            <v>Privado</v>
          </cell>
          <cell r="D397">
            <v>1</v>
          </cell>
          <cell r="E397">
            <v>1</v>
          </cell>
          <cell r="F397">
            <v>1</v>
          </cell>
          <cell r="G397">
            <v>0</v>
          </cell>
          <cell r="H397">
            <v>-1</v>
          </cell>
          <cell r="I397">
            <v>-1</v>
          </cell>
          <cell r="J397">
            <v>-1</v>
          </cell>
          <cell r="K397">
            <v>-1</v>
          </cell>
          <cell r="L397">
            <v>131</v>
          </cell>
          <cell r="M397">
            <v>95</v>
          </cell>
          <cell r="N397">
            <v>145</v>
          </cell>
          <cell r="O397">
            <v>115</v>
          </cell>
          <cell r="P397">
            <v>117</v>
          </cell>
          <cell r="Q397">
            <v>103</v>
          </cell>
          <cell r="R397">
            <v>80</v>
          </cell>
          <cell r="S397">
            <v>100</v>
          </cell>
          <cell r="T397">
            <v>89</v>
          </cell>
          <cell r="U397">
            <v>80</v>
          </cell>
        </row>
        <row r="398">
          <cell r="A398">
            <v>1312042</v>
          </cell>
          <cell r="B398" t="str">
            <v>Externato "Ellen Key"</v>
          </cell>
          <cell r="C398" t="str">
            <v>Privado</v>
          </cell>
          <cell r="D398">
            <v>0</v>
          </cell>
          <cell r="E398">
            <v>0</v>
          </cell>
          <cell r="F398">
            <v>0</v>
          </cell>
          <cell r="G398">
            <v>0</v>
          </cell>
          <cell r="H398">
            <v>0</v>
          </cell>
          <cell r="I398">
            <v>1</v>
          </cell>
          <cell r="J398">
            <v>1</v>
          </cell>
          <cell r="K398">
            <v>0</v>
          </cell>
          <cell r="L398">
            <v>47</v>
          </cell>
          <cell r="M398">
            <v>26</v>
          </cell>
          <cell r="N398">
            <v>29</v>
          </cell>
          <cell r="O398">
            <v>27</v>
          </cell>
          <cell r="P398">
            <v>31</v>
          </cell>
          <cell r="Q398">
            <v>39</v>
          </cell>
          <cell r="R398">
            <v>24</v>
          </cell>
          <cell r="S398">
            <v>26</v>
          </cell>
          <cell r="T398">
            <v>14</v>
          </cell>
          <cell r="U398">
            <v>27</v>
          </cell>
        </row>
        <row r="399">
          <cell r="A399">
            <v>1312054</v>
          </cell>
          <cell r="B399" t="str">
            <v>Escola Secundária Carolina Michaelis, Cedofeita, Porto</v>
          </cell>
          <cell r="C399" t="str">
            <v>Público</v>
          </cell>
          <cell r="D399">
            <v>-1</v>
          </cell>
          <cell r="E399">
            <v>-1</v>
          </cell>
          <cell r="F399">
            <v>-1</v>
          </cell>
          <cell r="G399">
            <v>-1</v>
          </cell>
          <cell r="H399">
            <v>1</v>
          </cell>
          <cell r="I399">
            <v>-1</v>
          </cell>
          <cell r="J399">
            <v>-1</v>
          </cell>
          <cell r="K399">
            <v>-1</v>
          </cell>
          <cell r="L399">
            <v>166</v>
          </cell>
          <cell r="M399">
            <v>132</v>
          </cell>
          <cell r="N399">
            <v>127</v>
          </cell>
          <cell r="O399">
            <v>155</v>
          </cell>
          <cell r="P399">
            <v>130</v>
          </cell>
          <cell r="Q399">
            <v>138</v>
          </cell>
          <cell r="R399">
            <v>103</v>
          </cell>
          <cell r="S399">
            <v>96</v>
          </cell>
          <cell r="T399">
            <v>115</v>
          </cell>
          <cell r="U399">
            <v>93</v>
          </cell>
        </row>
        <row r="400">
          <cell r="A400">
            <v>1312089</v>
          </cell>
          <cell r="B400" t="str">
            <v>Escola Secundária Infante D. Henrique, Porto</v>
          </cell>
          <cell r="C400" t="str">
            <v>Público</v>
          </cell>
          <cell r="D400">
            <v>-1</v>
          </cell>
          <cell r="E400">
            <v>0</v>
          </cell>
          <cell r="F400">
            <v>0</v>
          </cell>
          <cell r="G400">
            <v>0</v>
          </cell>
          <cell r="H400">
            <v>0</v>
          </cell>
          <cell r="I400">
            <v>-1</v>
          </cell>
          <cell r="J400">
            <v>0</v>
          </cell>
          <cell r="K400">
            <v>0</v>
          </cell>
          <cell r="L400">
            <v>31</v>
          </cell>
          <cell r="M400">
            <v>15</v>
          </cell>
          <cell r="N400">
            <v>7</v>
          </cell>
          <cell r="O400">
            <v>0</v>
          </cell>
          <cell r="P400">
            <v>0</v>
          </cell>
          <cell r="Q400">
            <v>29</v>
          </cell>
          <cell r="R400">
            <v>14</v>
          </cell>
          <cell r="S400">
            <v>4</v>
          </cell>
          <cell r="T400">
            <v>0</v>
          </cell>
          <cell r="U400">
            <v>0</v>
          </cell>
        </row>
        <row r="401">
          <cell r="A401">
            <v>1312111</v>
          </cell>
          <cell r="B401" t="str">
            <v>CEBES - Centro de Estudos Básicos e Secundários</v>
          </cell>
          <cell r="C401" t="str">
            <v>Privado</v>
          </cell>
          <cell r="D401">
            <v>1</v>
          </cell>
          <cell r="E401">
            <v>1</v>
          </cell>
          <cell r="F401">
            <v>0</v>
          </cell>
          <cell r="G401">
            <v>1</v>
          </cell>
          <cell r="H401">
            <v>0</v>
          </cell>
          <cell r="I401">
            <v>0</v>
          </cell>
          <cell r="J401">
            <v>1</v>
          </cell>
          <cell r="K401">
            <v>1</v>
          </cell>
          <cell r="L401">
            <v>95</v>
          </cell>
          <cell r="M401">
            <v>78</v>
          </cell>
          <cell r="N401">
            <v>81</v>
          </cell>
          <cell r="O401">
            <v>79</v>
          </cell>
          <cell r="P401">
            <v>50</v>
          </cell>
          <cell r="Q401">
            <v>73</v>
          </cell>
          <cell r="R401">
            <v>54</v>
          </cell>
          <cell r="S401">
            <v>65</v>
          </cell>
          <cell r="T401">
            <v>60</v>
          </cell>
          <cell r="U401">
            <v>29</v>
          </cell>
        </row>
        <row r="402">
          <cell r="A402">
            <v>1312146</v>
          </cell>
          <cell r="B402" t="str">
            <v>Colégio de Nossa Senhora da Esperança</v>
          </cell>
          <cell r="C402" t="str">
            <v>Privado</v>
          </cell>
          <cell r="D402">
            <v>0</v>
          </cell>
          <cell r="E402">
            <v>0</v>
          </cell>
          <cell r="F402">
            <v>1</v>
          </cell>
          <cell r="G402">
            <v>1</v>
          </cell>
          <cell r="H402">
            <v>0</v>
          </cell>
          <cell r="I402">
            <v>0</v>
          </cell>
          <cell r="J402">
            <v>0</v>
          </cell>
          <cell r="K402">
            <v>0</v>
          </cell>
          <cell r="L402">
            <v>12</v>
          </cell>
          <cell r="M402">
            <v>8</v>
          </cell>
          <cell r="N402">
            <v>7</v>
          </cell>
          <cell r="O402">
            <v>15</v>
          </cell>
          <cell r="P402">
            <v>14</v>
          </cell>
          <cell r="Q402">
            <v>10</v>
          </cell>
          <cell r="R402">
            <v>8</v>
          </cell>
          <cell r="S402">
            <v>5</v>
          </cell>
          <cell r="T402">
            <v>15</v>
          </cell>
          <cell r="U402">
            <v>14</v>
          </cell>
        </row>
        <row r="403">
          <cell r="A403">
            <v>1312156</v>
          </cell>
          <cell r="B403" t="str">
            <v>Colégio "Luso Francês"</v>
          </cell>
          <cell r="C403" t="str">
            <v>Privado</v>
          </cell>
          <cell r="D403">
            <v>1</v>
          </cell>
          <cell r="E403">
            <v>1</v>
          </cell>
          <cell r="F403">
            <v>1</v>
          </cell>
          <cell r="G403">
            <v>1</v>
          </cell>
          <cell r="H403">
            <v>0</v>
          </cell>
          <cell r="I403">
            <v>1</v>
          </cell>
          <cell r="J403">
            <v>0</v>
          </cell>
          <cell r="K403">
            <v>0</v>
          </cell>
          <cell r="L403">
            <v>77</v>
          </cell>
          <cell r="M403">
            <v>75</v>
          </cell>
          <cell r="N403">
            <v>77</v>
          </cell>
          <cell r="O403">
            <v>71</v>
          </cell>
          <cell r="P403">
            <v>84</v>
          </cell>
          <cell r="Q403">
            <v>76</v>
          </cell>
          <cell r="R403">
            <v>75</v>
          </cell>
          <cell r="S403">
            <v>76</v>
          </cell>
          <cell r="T403">
            <v>70</v>
          </cell>
          <cell r="U403">
            <v>81</v>
          </cell>
        </row>
        <row r="404">
          <cell r="A404">
            <v>1312163</v>
          </cell>
          <cell r="B404" t="str">
            <v>Externato Académico</v>
          </cell>
          <cell r="C404" t="str">
            <v>Privado</v>
          </cell>
          <cell r="D404">
            <v>0</v>
          </cell>
          <cell r="E404">
            <v>0</v>
          </cell>
          <cell r="F404">
            <v>0</v>
          </cell>
          <cell r="G404">
            <v>0</v>
          </cell>
          <cell r="H404">
            <v>-1</v>
          </cell>
          <cell r="I404">
            <v>-1</v>
          </cell>
          <cell r="J404">
            <v>-1</v>
          </cell>
          <cell r="K404">
            <v>0</v>
          </cell>
          <cell r="L404">
            <v>54</v>
          </cell>
          <cell r="M404">
            <v>60</v>
          </cell>
          <cell r="N404">
            <v>46</v>
          </cell>
          <cell r="O404">
            <v>49</v>
          </cell>
          <cell r="P404">
            <v>44</v>
          </cell>
          <cell r="Q404">
            <v>49</v>
          </cell>
          <cell r="R404">
            <v>56</v>
          </cell>
          <cell r="S404">
            <v>44</v>
          </cell>
          <cell r="T404">
            <v>29</v>
          </cell>
          <cell r="U404">
            <v>29</v>
          </cell>
        </row>
        <row r="405">
          <cell r="A405">
            <v>1312225</v>
          </cell>
          <cell r="B405" t="str">
            <v>Escola Secundária António Nobre, Porto</v>
          </cell>
          <cell r="C405" t="str">
            <v>Público</v>
          </cell>
          <cell r="D405">
            <v>0</v>
          </cell>
          <cell r="E405">
            <v>-1</v>
          </cell>
          <cell r="F405">
            <v>0</v>
          </cell>
          <cell r="G405">
            <v>0</v>
          </cell>
          <cell r="H405">
            <v>-1</v>
          </cell>
          <cell r="I405">
            <v>-1</v>
          </cell>
          <cell r="J405">
            <v>0</v>
          </cell>
          <cell r="K405">
            <v>-1</v>
          </cell>
          <cell r="L405">
            <v>86</v>
          </cell>
          <cell r="M405">
            <v>93</v>
          </cell>
          <cell r="N405">
            <v>73</v>
          </cell>
          <cell r="O405">
            <v>92</v>
          </cell>
          <cell r="P405">
            <v>56</v>
          </cell>
          <cell r="Q405">
            <v>73</v>
          </cell>
          <cell r="R405">
            <v>80</v>
          </cell>
          <cell r="S405">
            <v>53</v>
          </cell>
          <cell r="T405">
            <v>72</v>
          </cell>
          <cell r="U405">
            <v>44</v>
          </cell>
        </row>
        <row r="406">
          <cell r="A406">
            <v>1312346</v>
          </cell>
          <cell r="B406" t="str">
            <v>Escola Básica e Secundária do Cerco, Porto</v>
          </cell>
          <cell r="C406" t="str">
            <v>Público</v>
          </cell>
          <cell r="D406">
            <v>1</v>
          </cell>
          <cell r="E406">
            <v>1</v>
          </cell>
          <cell r="F406">
            <v>0</v>
          </cell>
          <cell r="G406">
            <v>1</v>
          </cell>
          <cell r="H406">
            <v>0</v>
          </cell>
          <cell r="I406">
            <v>1</v>
          </cell>
          <cell r="J406">
            <v>0</v>
          </cell>
          <cell r="K406">
            <v>0</v>
          </cell>
          <cell r="L406">
            <v>44</v>
          </cell>
          <cell r="M406">
            <v>38</v>
          </cell>
          <cell r="N406">
            <v>49</v>
          </cell>
          <cell r="O406">
            <v>32</v>
          </cell>
          <cell r="P406">
            <v>40</v>
          </cell>
          <cell r="Q406">
            <v>40</v>
          </cell>
          <cell r="R406">
            <v>30</v>
          </cell>
          <cell r="S406">
            <v>37</v>
          </cell>
          <cell r="T406">
            <v>25</v>
          </cell>
          <cell r="U406">
            <v>28</v>
          </cell>
        </row>
        <row r="407">
          <cell r="A407">
            <v>1312392</v>
          </cell>
          <cell r="B407" t="str">
            <v>Colégio D. Dinis, Porto</v>
          </cell>
          <cell r="C407" t="str">
            <v>Privado</v>
          </cell>
          <cell r="D407">
            <v>1</v>
          </cell>
          <cell r="E407">
            <v>1</v>
          </cell>
          <cell r="F407">
            <v>1</v>
          </cell>
          <cell r="G407">
            <v>1</v>
          </cell>
          <cell r="H407">
            <v>-1</v>
          </cell>
          <cell r="I407">
            <v>-1</v>
          </cell>
          <cell r="J407">
            <v>-1</v>
          </cell>
          <cell r="K407">
            <v>0</v>
          </cell>
          <cell r="L407">
            <v>102</v>
          </cell>
          <cell r="M407">
            <v>91</v>
          </cell>
          <cell r="N407">
            <v>111</v>
          </cell>
          <cell r="O407">
            <v>96</v>
          </cell>
          <cell r="P407">
            <v>92</v>
          </cell>
          <cell r="Q407">
            <v>93</v>
          </cell>
          <cell r="R407">
            <v>83</v>
          </cell>
          <cell r="S407">
            <v>95</v>
          </cell>
          <cell r="T407">
            <v>71</v>
          </cell>
          <cell r="U407">
            <v>71</v>
          </cell>
        </row>
        <row r="408">
          <cell r="A408">
            <v>1312398</v>
          </cell>
          <cell r="B408" t="str">
            <v>Colégio "Nossa Senhora do Rosário"</v>
          </cell>
          <cell r="C408" t="str">
            <v>Privado</v>
          </cell>
          <cell r="D408">
            <v>1</v>
          </cell>
          <cell r="E408">
            <v>1</v>
          </cell>
          <cell r="F408">
            <v>1</v>
          </cell>
          <cell r="G408">
            <v>1</v>
          </cell>
          <cell r="H408">
            <v>1</v>
          </cell>
          <cell r="I408">
            <v>1</v>
          </cell>
          <cell r="J408">
            <v>1</v>
          </cell>
          <cell r="K408">
            <v>1</v>
          </cell>
          <cell r="L408">
            <v>96</v>
          </cell>
          <cell r="M408">
            <v>120</v>
          </cell>
          <cell r="N408">
            <v>98</v>
          </cell>
          <cell r="O408">
            <v>129</v>
          </cell>
          <cell r="P408">
            <v>120</v>
          </cell>
          <cell r="Q408">
            <v>89</v>
          </cell>
          <cell r="R408">
            <v>105</v>
          </cell>
          <cell r="S408">
            <v>86</v>
          </cell>
          <cell r="T408">
            <v>114</v>
          </cell>
          <cell r="U408">
            <v>120</v>
          </cell>
        </row>
        <row r="409">
          <cell r="A409">
            <v>1312412</v>
          </cell>
          <cell r="B409" t="str">
            <v>Colégio "Júlio Dinis"</v>
          </cell>
          <cell r="C409" t="str">
            <v>Privado</v>
          </cell>
          <cell r="D409">
            <v>0</v>
          </cell>
          <cell r="E409">
            <v>1</v>
          </cell>
          <cell r="F409">
            <v>1</v>
          </cell>
          <cell r="G409">
            <v>1</v>
          </cell>
          <cell r="H409">
            <v>0</v>
          </cell>
          <cell r="I409">
            <v>0</v>
          </cell>
          <cell r="J409">
            <v>-1</v>
          </cell>
          <cell r="K409">
            <v>0</v>
          </cell>
          <cell r="L409">
            <v>0</v>
          </cell>
          <cell r="M409">
            <v>0</v>
          </cell>
          <cell r="N409">
            <v>9</v>
          </cell>
          <cell r="O409">
            <v>22</v>
          </cell>
          <cell r="P409">
            <v>20</v>
          </cell>
          <cell r="Q409">
            <v>0</v>
          </cell>
          <cell r="R409">
            <v>0</v>
          </cell>
          <cell r="S409">
            <v>8</v>
          </cell>
          <cell r="T409">
            <v>18</v>
          </cell>
          <cell r="U409">
            <v>17</v>
          </cell>
        </row>
        <row r="410">
          <cell r="A410">
            <v>1312419</v>
          </cell>
          <cell r="B410" t="str">
            <v>Grande Colégio "Universal"</v>
          </cell>
          <cell r="C410" t="str">
            <v>Privado</v>
          </cell>
          <cell r="D410">
            <v>1</v>
          </cell>
          <cell r="E410">
            <v>1</v>
          </cell>
          <cell r="F410">
            <v>1</v>
          </cell>
          <cell r="G410">
            <v>1</v>
          </cell>
          <cell r="H410">
            <v>0</v>
          </cell>
          <cell r="I410">
            <v>-1</v>
          </cell>
          <cell r="J410">
            <v>-1</v>
          </cell>
          <cell r="K410">
            <v>0</v>
          </cell>
          <cell r="L410">
            <v>25</v>
          </cell>
          <cell r="M410">
            <v>27</v>
          </cell>
          <cell r="N410">
            <v>32</v>
          </cell>
          <cell r="O410">
            <v>31</v>
          </cell>
          <cell r="P410">
            <v>28</v>
          </cell>
          <cell r="Q410">
            <v>25</v>
          </cell>
          <cell r="R410">
            <v>26</v>
          </cell>
          <cell r="S410">
            <v>32</v>
          </cell>
          <cell r="T410">
            <v>27</v>
          </cell>
          <cell r="U410">
            <v>26</v>
          </cell>
        </row>
        <row r="411">
          <cell r="A411">
            <v>1312436</v>
          </cell>
          <cell r="B411" t="str">
            <v>Escola Secundária Filipa de Vilhena, Porto</v>
          </cell>
          <cell r="C411" t="str">
            <v>Público</v>
          </cell>
          <cell r="D411">
            <v>0</v>
          </cell>
          <cell r="E411">
            <v>0</v>
          </cell>
          <cell r="F411">
            <v>1</v>
          </cell>
          <cell r="G411">
            <v>1</v>
          </cell>
          <cell r="H411">
            <v>0</v>
          </cell>
          <cell r="I411">
            <v>0</v>
          </cell>
          <cell r="J411">
            <v>1</v>
          </cell>
          <cell r="K411">
            <v>1</v>
          </cell>
          <cell r="L411">
            <v>161</v>
          </cell>
          <cell r="M411">
            <v>164</v>
          </cell>
          <cell r="N411">
            <v>153</v>
          </cell>
          <cell r="O411">
            <v>166</v>
          </cell>
          <cell r="P411">
            <v>148</v>
          </cell>
          <cell r="Q411">
            <v>142</v>
          </cell>
          <cell r="R411">
            <v>136</v>
          </cell>
          <cell r="S411">
            <v>132</v>
          </cell>
          <cell r="T411">
            <v>150</v>
          </cell>
          <cell r="U411">
            <v>125</v>
          </cell>
        </row>
        <row r="412">
          <cell r="A412">
            <v>1312477</v>
          </cell>
          <cell r="B412" t="str">
            <v>Externato "Ribadouro"</v>
          </cell>
          <cell r="C412" t="str">
            <v>Privado</v>
          </cell>
          <cell r="D412">
            <v>1</v>
          </cell>
          <cell r="E412">
            <v>1</v>
          </cell>
          <cell r="F412">
            <v>1</v>
          </cell>
          <cell r="G412">
            <v>-1</v>
          </cell>
          <cell r="H412">
            <v>1</v>
          </cell>
          <cell r="I412">
            <v>1</v>
          </cell>
          <cell r="J412">
            <v>1</v>
          </cell>
          <cell r="K412">
            <v>1</v>
          </cell>
          <cell r="L412">
            <v>311</v>
          </cell>
          <cell r="M412">
            <v>320</v>
          </cell>
          <cell r="N412">
            <v>437</v>
          </cell>
          <cell r="O412">
            <v>537</v>
          </cell>
          <cell r="P412">
            <v>592</v>
          </cell>
          <cell r="Q412">
            <v>287</v>
          </cell>
          <cell r="R412">
            <v>292</v>
          </cell>
          <cell r="S412">
            <v>407</v>
          </cell>
          <cell r="T412">
            <v>501</v>
          </cell>
          <cell r="U412">
            <v>544</v>
          </cell>
        </row>
        <row r="413">
          <cell r="A413">
            <v>1312511</v>
          </cell>
          <cell r="B413" t="str">
            <v>Escola Básica e Secundária Fontes Pereira de Melo, Porto</v>
          </cell>
          <cell r="C413" t="str">
            <v>Público</v>
          </cell>
          <cell r="D413">
            <v>-1</v>
          </cell>
          <cell r="E413">
            <v>-1</v>
          </cell>
          <cell r="F413">
            <v>0</v>
          </cell>
          <cell r="G413">
            <v>0</v>
          </cell>
          <cell r="H413">
            <v>-1</v>
          </cell>
          <cell r="I413">
            <v>-1</v>
          </cell>
          <cell r="J413">
            <v>0</v>
          </cell>
          <cell r="K413">
            <v>0</v>
          </cell>
          <cell r="L413">
            <v>14</v>
          </cell>
          <cell r="M413">
            <v>18</v>
          </cell>
          <cell r="N413">
            <v>10</v>
          </cell>
          <cell r="O413">
            <v>10</v>
          </cell>
          <cell r="P413">
            <v>10</v>
          </cell>
          <cell r="Q413">
            <v>13</v>
          </cell>
          <cell r="R413">
            <v>14</v>
          </cell>
          <cell r="S413">
            <v>8</v>
          </cell>
          <cell r="T413">
            <v>9</v>
          </cell>
          <cell r="U413">
            <v>7</v>
          </cell>
        </row>
        <row r="414">
          <cell r="A414">
            <v>1312576</v>
          </cell>
          <cell r="B414" t="str">
            <v>Colégio de Liverpool</v>
          </cell>
          <cell r="C414" t="str">
            <v>Privado</v>
          </cell>
          <cell r="D414">
            <v>0</v>
          </cell>
          <cell r="E414">
            <v>0</v>
          </cell>
          <cell r="F414">
            <v>1</v>
          </cell>
          <cell r="G414">
            <v>1</v>
          </cell>
          <cell r="H414">
            <v>-1</v>
          </cell>
          <cell r="I414">
            <v>-1</v>
          </cell>
          <cell r="J414">
            <v>0</v>
          </cell>
          <cell r="K414">
            <v>0</v>
          </cell>
          <cell r="L414">
            <v>7</v>
          </cell>
          <cell r="M414">
            <v>8</v>
          </cell>
          <cell r="N414">
            <v>9</v>
          </cell>
          <cell r="O414">
            <v>16</v>
          </cell>
          <cell r="P414">
            <v>15</v>
          </cell>
          <cell r="Q414">
            <v>5</v>
          </cell>
          <cell r="R414">
            <v>6</v>
          </cell>
          <cell r="S414">
            <v>2</v>
          </cell>
          <cell r="T414">
            <v>14</v>
          </cell>
          <cell r="U414">
            <v>12</v>
          </cell>
        </row>
        <row r="415">
          <cell r="A415">
            <v>1312593</v>
          </cell>
          <cell r="B415" t="str">
            <v>Escola Secundária de Aurélia de Sousa, Porto</v>
          </cell>
          <cell r="C415" t="str">
            <v>Público</v>
          </cell>
          <cell r="D415">
            <v>1</v>
          </cell>
          <cell r="E415">
            <v>0</v>
          </cell>
          <cell r="F415">
            <v>-1</v>
          </cell>
          <cell r="G415">
            <v>0</v>
          </cell>
          <cell r="H415">
            <v>0</v>
          </cell>
          <cell r="I415">
            <v>1</v>
          </cell>
          <cell r="J415">
            <v>0</v>
          </cell>
          <cell r="K415">
            <v>-1</v>
          </cell>
          <cell r="L415">
            <v>155</v>
          </cell>
          <cell r="M415">
            <v>130</v>
          </cell>
          <cell r="N415">
            <v>144</v>
          </cell>
          <cell r="O415">
            <v>175</v>
          </cell>
          <cell r="P415">
            <v>149</v>
          </cell>
          <cell r="Q415">
            <v>138</v>
          </cell>
          <cell r="R415">
            <v>107</v>
          </cell>
          <cell r="S415">
            <v>129</v>
          </cell>
          <cell r="T415">
            <v>147</v>
          </cell>
          <cell r="U415">
            <v>124</v>
          </cell>
        </row>
        <row r="416">
          <cell r="A416">
            <v>1312643</v>
          </cell>
          <cell r="B416" t="str">
            <v>Escola INED - Nevogilde</v>
          </cell>
          <cell r="C416" t="str">
            <v>Privado</v>
          </cell>
          <cell r="D416">
            <v>0</v>
          </cell>
          <cell r="E416">
            <v>0</v>
          </cell>
          <cell r="F416">
            <v>0</v>
          </cell>
          <cell r="G416">
            <v>0</v>
          </cell>
          <cell r="H416">
            <v>0</v>
          </cell>
          <cell r="I416">
            <v>-1</v>
          </cell>
          <cell r="J416">
            <v>-1</v>
          </cell>
          <cell r="K416">
            <v>0</v>
          </cell>
          <cell r="L416">
            <v>43</v>
          </cell>
          <cell r="M416">
            <v>29</v>
          </cell>
          <cell r="N416">
            <v>45</v>
          </cell>
          <cell r="O416">
            <v>27</v>
          </cell>
          <cell r="P416">
            <v>45</v>
          </cell>
          <cell r="Q416">
            <v>40</v>
          </cell>
          <cell r="R416">
            <v>23</v>
          </cell>
          <cell r="S416">
            <v>42</v>
          </cell>
          <cell r="T416">
            <v>26</v>
          </cell>
          <cell r="U416">
            <v>40</v>
          </cell>
        </row>
        <row r="417">
          <cell r="A417">
            <v>1312658</v>
          </cell>
          <cell r="B417" t="str">
            <v>Escola Secundária Alexandre Herculano, Porto</v>
          </cell>
          <cell r="C417" t="str">
            <v>Público</v>
          </cell>
          <cell r="D417">
            <v>-1</v>
          </cell>
          <cell r="E417">
            <v>0</v>
          </cell>
          <cell r="F417">
            <v>0</v>
          </cell>
          <cell r="G417">
            <v>0</v>
          </cell>
          <cell r="H417">
            <v>1</v>
          </cell>
          <cell r="I417">
            <v>0</v>
          </cell>
          <cell r="J417">
            <v>1</v>
          </cell>
          <cell r="K417">
            <v>1</v>
          </cell>
          <cell r="L417">
            <v>88</v>
          </cell>
          <cell r="M417">
            <v>99</v>
          </cell>
          <cell r="N417">
            <v>95</v>
          </cell>
          <cell r="O417">
            <v>83</v>
          </cell>
          <cell r="P417">
            <v>101</v>
          </cell>
          <cell r="Q417">
            <v>57</v>
          </cell>
          <cell r="R417">
            <v>71</v>
          </cell>
          <cell r="S417">
            <v>72</v>
          </cell>
          <cell r="T417">
            <v>59</v>
          </cell>
          <cell r="U417">
            <v>70</v>
          </cell>
        </row>
        <row r="418">
          <cell r="A418">
            <v>1312772</v>
          </cell>
          <cell r="B418" t="str">
            <v>Escola Secundária Garcia de Orta, Porto</v>
          </cell>
          <cell r="C418" t="str">
            <v>Público</v>
          </cell>
          <cell r="D418">
            <v>-1</v>
          </cell>
          <cell r="E418">
            <v>1</v>
          </cell>
          <cell r="F418">
            <v>0</v>
          </cell>
          <cell r="G418">
            <v>0</v>
          </cell>
          <cell r="H418">
            <v>-1</v>
          </cell>
          <cell r="I418">
            <v>-1</v>
          </cell>
          <cell r="J418">
            <v>0</v>
          </cell>
          <cell r="K418">
            <v>1</v>
          </cell>
          <cell r="L418">
            <v>198</v>
          </cell>
          <cell r="M418">
            <v>228</v>
          </cell>
          <cell r="N418">
            <v>192</v>
          </cell>
          <cell r="O418">
            <v>174</v>
          </cell>
          <cell r="P418">
            <v>211</v>
          </cell>
          <cell r="Q418">
            <v>165</v>
          </cell>
          <cell r="R418">
            <v>186</v>
          </cell>
          <cell r="S418">
            <v>164</v>
          </cell>
          <cell r="T418">
            <v>148</v>
          </cell>
          <cell r="U418">
            <v>164</v>
          </cell>
        </row>
        <row r="419">
          <cell r="A419">
            <v>1312798</v>
          </cell>
          <cell r="B419" t="str">
            <v>Colégio Salesianos Porto</v>
          </cell>
          <cell r="C419" t="str">
            <v>Privado</v>
          </cell>
          <cell r="D419">
            <v>0</v>
          </cell>
          <cell r="E419">
            <v>0</v>
          </cell>
          <cell r="F419">
            <v>0</v>
          </cell>
          <cell r="G419">
            <v>0</v>
          </cell>
          <cell r="H419">
            <v>0</v>
          </cell>
          <cell r="I419">
            <v>1</v>
          </cell>
          <cell r="J419">
            <v>1</v>
          </cell>
          <cell r="K419">
            <v>1</v>
          </cell>
          <cell r="L419">
            <v>27</v>
          </cell>
          <cell r="M419">
            <v>22</v>
          </cell>
          <cell r="N419">
            <v>10</v>
          </cell>
          <cell r="O419">
            <v>9</v>
          </cell>
          <cell r="P419">
            <v>9</v>
          </cell>
          <cell r="Q419">
            <v>27</v>
          </cell>
          <cell r="R419">
            <v>22</v>
          </cell>
          <cell r="S419">
            <v>8</v>
          </cell>
          <cell r="T419">
            <v>7</v>
          </cell>
          <cell r="U419">
            <v>9</v>
          </cell>
        </row>
        <row r="420">
          <cell r="A420">
            <v>1312899</v>
          </cell>
          <cell r="B420" t="str">
            <v>Colégio Horizonte</v>
          </cell>
          <cell r="C420" t="str">
            <v>Privado</v>
          </cell>
          <cell r="D420">
            <v>1</v>
          </cell>
          <cell r="E420">
            <v>0</v>
          </cell>
          <cell r="F420">
            <v>0</v>
          </cell>
          <cell r="G420">
            <v>0</v>
          </cell>
          <cell r="H420">
            <v>-1</v>
          </cell>
          <cell r="I420">
            <v>0</v>
          </cell>
          <cell r="J420">
            <v>0</v>
          </cell>
          <cell r="K420">
            <v>0</v>
          </cell>
          <cell r="L420">
            <v>0</v>
          </cell>
          <cell r="M420">
            <v>4</v>
          </cell>
          <cell r="N420">
            <v>0</v>
          </cell>
          <cell r="O420">
            <v>0</v>
          </cell>
          <cell r="P420">
            <v>0</v>
          </cell>
          <cell r="Q420">
            <v>0</v>
          </cell>
          <cell r="R420">
            <v>4</v>
          </cell>
          <cell r="S420">
            <v>0</v>
          </cell>
          <cell r="T420">
            <v>0</v>
          </cell>
          <cell r="U420">
            <v>0</v>
          </cell>
        </row>
        <row r="421">
          <cell r="A421">
            <v>1312958</v>
          </cell>
          <cell r="B421" t="str">
            <v>Escola Básica e Secundária Rodrigues de Freitas, Porto</v>
          </cell>
          <cell r="C421" t="str">
            <v>Público</v>
          </cell>
          <cell r="D421">
            <v>-1</v>
          </cell>
          <cell r="E421">
            <v>0</v>
          </cell>
          <cell r="F421">
            <v>0</v>
          </cell>
          <cell r="G421">
            <v>-1</v>
          </cell>
          <cell r="H421">
            <v>-1</v>
          </cell>
          <cell r="I421">
            <v>0</v>
          </cell>
          <cell r="J421">
            <v>0</v>
          </cell>
          <cell r="K421">
            <v>0</v>
          </cell>
          <cell r="L421">
            <v>86</v>
          </cell>
          <cell r="M421">
            <v>115</v>
          </cell>
          <cell r="N421">
            <v>98</v>
          </cell>
          <cell r="O421">
            <v>124</v>
          </cell>
          <cell r="P421">
            <v>131</v>
          </cell>
          <cell r="Q421">
            <v>69</v>
          </cell>
          <cell r="R421">
            <v>93</v>
          </cell>
          <cell r="S421">
            <v>75</v>
          </cell>
          <cell r="T421">
            <v>87</v>
          </cell>
          <cell r="U421">
            <v>99</v>
          </cell>
        </row>
        <row r="422">
          <cell r="A422">
            <v>1312990</v>
          </cell>
          <cell r="B422" t="str">
            <v>Externato de Nossa Senhora da Paz</v>
          </cell>
          <cell r="C422" t="str">
            <v>Privado</v>
          </cell>
          <cell r="D422">
            <v>0</v>
          </cell>
          <cell r="E422">
            <v>0</v>
          </cell>
          <cell r="F422">
            <v>0</v>
          </cell>
          <cell r="G422">
            <v>-1</v>
          </cell>
          <cell r="H422">
            <v>0</v>
          </cell>
          <cell r="I422">
            <v>0</v>
          </cell>
          <cell r="J422">
            <v>0</v>
          </cell>
          <cell r="K422">
            <v>0</v>
          </cell>
          <cell r="L422">
            <v>0</v>
          </cell>
          <cell r="M422">
            <v>0</v>
          </cell>
          <cell r="N422">
            <v>0</v>
          </cell>
          <cell r="O422">
            <v>0</v>
          </cell>
          <cell r="P422">
            <v>5</v>
          </cell>
          <cell r="Q422">
            <v>0</v>
          </cell>
          <cell r="R422">
            <v>0</v>
          </cell>
          <cell r="S422">
            <v>0</v>
          </cell>
          <cell r="T422">
            <v>0</v>
          </cell>
          <cell r="U422">
            <v>5</v>
          </cell>
        </row>
        <row r="423">
          <cell r="A423">
            <v>1313003</v>
          </cell>
          <cell r="B423" t="str">
            <v>Escola Secundária Rocha Peixoto, Póvoa de Varzim</v>
          </cell>
          <cell r="C423" t="str">
            <v>Público</v>
          </cell>
          <cell r="D423">
            <v>0</v>
          </cell>
          <cell r="E423">
            <v>0</v>
          </cell>
          <cell r="F423">
            <v>-1</v>
          </cell>
          <cell r="G423">
            <v>1</v>
          </cell>
          <cell r="H423">
            <v>0</v>
          </cell>
          <cell r="I423">
            <v>0</v>
          </cell>
          <cell r="J423">
            <v>1</v>
          </cell>
          <cell r="K423">
            <v>1</v>
          </cell>
          <cell r="L423">
            <v>115</v>
          </cell>
          <cell r="M423">
            <v>141</v>
          </cell>
          <cell r="N423">
            <v>182</v>
          </cell>
          <cell r="O423">
            <v>141</v>
          </cell>
          <cell r="P423">
            <v>155</v>
          </cell>
          <cell r="Q423">
            <v>100</v>
          </cell>
          <cell r="R423">
            <v>125</v>
          </cell>
          <cell r="S423">
            <v>155</v>
          </cell>
          <cell r="T423">
            <v>111</v>
          </cell>
          <cell r="U423">
            <v>107</v>
          </cell>
        </row>
        <row r="424">
          <cell r="A424">
            <v>1313392</v>
          </cell>
          <cell r="B424" t="str">
            <v>Escola Secundária Eça de Queirós, Póvoa de Varzim</v>
          </cell>
          <cell r="C424" t="str">
            <v>Público</v>
          </cell>
          <cell r="D424">
            <v>0</v>
          </cell>
          <cell r="E424">
            <v>-1</v>
          </cell>
          <cell r="F424">
            <v>-1</v>
          </cell>
          <cell r="G424">
            <v>0</v>
          </cell>
          <cell r="H424">
            <v>0</v>
          </cell>
          <cell r="I424">
            <v>0</v>
          </cell>
          <cell r="J424">
            <v>1</v>
          </cell>
          <cell r="K424">
            <v>1</v>
          </cell>
          <cell r="L424">
            <v>291</v>
          </cell>
          <cell r="M424">
            <v>289</v>
          </cell>
          <cell r="N424">
            <v>257</v>
          </cell>
          <cell r="O424">
            <v>276</v>
          </cell>
          <cell r="P424">
            <v>285</v>
          </cell>
          <cell r="Q424">
            <v>275</v>
          </cell>
          <cell r="R424">
            <v>271</v>
          </cell>
          <cell r="S424">
            <v>243</v>
          </cell>
          <cell r="T424">
            <v>262</v>
          </cell>
          <cell r="U424">
            <v>250</v>
          </cell>
        </row>
        <row r="425">
          <cell r="A425">
            <v>1313582</v>
          </cell>
          <cell r="B425" t="str">
            <v>Colégio de Amorim</v>
          </cell>
          <cell r="C425" t="str">
            <v>Privado</v>
          </cell>
          <cell r="D425">
            <v>0</v>
          </cell>
          <cell r="E425">
            <v>1</v>
          </cell>
          <cell r="F425">
            <v>1</v>
          </cell>
          <cell r="G425">
            <v>0</v>
          </cell>
          <cell r="H425">
            <v>0</v>
          </cell>
          <cell r="I425">
            <v>0</v>
          </cell>
          <cell r="J425">
            <v>1</v>
          </cell>
          <cell r="K425">
            <v>0</v>
          </cell>
          <cell r="L425">
            <v>17</v>
          </cell>
          <cell r="M425">
            <v>16</v>
          </cell>
          <cell r="N425">
            <v>18</v>
          </cell>
          <cell r="O425">
            <v>20</v>
          </cell>
          <cell r="P425">
            <v>21</v>
          </cell>
          <cell r="Q425">
            <v>16</v>
          </cell>
          <cell r="R425">
            <v>15</v>
          </cell>
          <cell r="S425">
            <v>18</v>
          </cell>
          <cell r="T425">
            <v>18</v>
          </cell>
          <cell r="U425">
            <v>18</v>
          </cell>
        </row>
        <row r="426">
          <cell r="A426">
            <v>1314010</v>
          </cell>
          <cell r="B426" t="str">
            <v>Escola Secundária D. Afonso Henriques, Aves, Santo Tirso</v>
          </cell>
          <cell r="C426" t="str">
            <v>Público</v>
          </cell>
          <cell r="D426">
            <v>0</v>
          </cell>
          <cell r="E426">
            <v>0</v>
          </cell>
          <cell r="F426">
            <v>-1</v>
          </cell>
          <cell r="G426">
            <v>1</v>
          </cell>
          <cell r="H426">
            <v>0</v>
          </cell>
          <cell r="I426">
            <v>0</v>
          </cell>
          <cell r="J426">
            <v>0</v>
          </cell>
          <cell r="K426">
            <v>0</v>
          </cell>
          <cell r="L426">
            <v>95</v>
          </cell>
          <cell r="M426">
            <v>104</v>
          </cell>
          <cell r="N426">
            <v>116</v>
          </cell>
          <cell r="O426">
            <v>105</v>
          </cell>
          <cell r="P426">
            <v>125</v>
          </cell>
          <cell r="Q426">
            <v>92</v>
          </cell>
          <cell r="R426">
            <v>97</v>
          </cell>
          <cell r="S426">
            <v>110</v>
          </cell>
          <cell r="T426">
            <v>98</v>
          </cell>
          <cell r="U426">
            <v>108</v>
          </cell>
        </row>
        <row r="427">
          <cell r="A427">
            <v>1314466</v>
          </cell>
          <cell r="B427" t="str">
            <v>Escola Secundária da Trofa</v>
          </cell>
          <cell r="C427" t="str">
            <v>Público</v>
          </cell>
          <cell r="D427">
            <v>1</v>
          </cell>
          <cell r="E427">
            <v>1</v>
          </cell>
          <cell r="F427">
            <v>0</v>
          </cell>
          <cell r="G427">
            <v>-1</v>
          </cell>
          <cell r="H427">
            <v>1</v>
          </cell>
          <cell r="I427">
            <v>1</v>
          </cell>
          <cell r="J427">
            <v>1</v>
          </cell>
          <cell r="K427">
            <v>0</v>
          </cell>
          <cell r="L427">
            <v>105</v>
          </cell>
          <cell r="M427">
            <v>118</v>
          </cell>
          <cell r="N427">
            <v>113</v>
          </cell>
          <cell r="O427">
            <v>122</v>
          </cell>
          <cell r="P427">
            <v>128</v>
          </cell>
          <cell r="Q427">
            <v>81</v>
          </cell>
          <cell r="R427">
            <v>97</v>
          </cell>
          <cell r="S427">
            <v>94</v>
          </cell>
          <cell r="T427">
            <v>106</v>
          </cell>
          <cell r="U427">
            <v>112</v>
          </cell>
        </row>
        <row r="428">
          <cell r="A428">
            <v>1314540</v>
          </cell>
          <cell r="B428" t="str">
            <v>Colégio da Trofa</v>
          </cell>
          <cell r="C428" t="str">
            <v>Privado</v>
          </cell>
          <cell r="D428">
            <v>1</v>
          </cell>
          <cell r="E428">
            <v>1</v>
          </cell>
          <cell r="F428">
            <v>1</v>
          </cell>
          <cell r="G428">
            <v>1</v>
          </cell>
          <cell r="H428">
            <v>1</v>
          </cell>
          <cell r="I428">
            <v>1</v>
          </cell>
          <cell r="J428">
            <v>1</v>
          </cell>
          <cell r="K428">
            <v>1</v>
          </cell>
          <cell r="L428">
            <v>0</v>
          </cell>
          <cell r="M428">
            <v>103</v>
          </cell>
          <cell r="N428">
            <v>115</v>
          </cell>
          <cell r="O428">
            <v>102</v>
          </cell>
          <cell r="P428">
            <v>118</v>
          </cell>
          <cell r="Q428">
            <v>0</v>
          </cell>
          <cell r="R428">
            <v>90</v>
          </cell>
          <cell r="S428">
            <v>100</v>
          </cell>
          <cell r="T428">
            <v>90</v>
          </cell>
          <cell r="U428">
            <v>110</v>
          </cell>
        </row>
        <row r="429">
          <cell r="A429">
            <v>1314647</v>
          </cell>
          <cell r="B429" t="str">
            <v>Instituto Nun´ Álvres</v>
          </cell>
          <cell r="C429" t="str">
            <v>Privado</v>
          </cell>
          <cell r="D429">
            <v>-1</v>
          </cell>
          <cell r="E429">
            <v>-1</v>
          </cell>
          <cell r="F429">
            <v>0</v>
          </cell>
          <cell r="G429">
            <v>0</v>
          </cell>
          <cell r="H429">
            <v>1</v>
          </cell>
          <cell r="I429">
            <v>1</v>
          </cell>
          <cell r="J429">
            <v>0</v>
          </cell>
          <cell r="K429">
            <v>1</v>
          </cell>
          <cell r="L429">
            <v>80</v>
          </cell>
          <cell r="M429">
            <v>71</v>
          </cell>
          <cell r="N429">
            <v>93</v>
          </cell>
          <cell r="O429">
            <v>86</v>
          </cell>
          <cell r="P429">
            <v>88</v>
          </cell>
          <cell r="Q429">
            <v>75</v>
          </cell>
          <cell r="R429">
            <v>63</v>
          </cell>
          <cell r="S429">
            <v>89</v>
          </cell>
          <cell r="T429">
            <v>81</v>
          </cell>
          <cell r="U429">
            <v>80</v>
          </cell>
        </row>
        <row r="430">
          <cell r="A430">
            <v>1314752</v>
          </cell>
          <cell r="B430" t="str">
            <v>Escola Secundária Tomaz Pelayo, Santo Tirso</v>
          </cell>
          <cell r="C430" t="str">
            <v>Público</v>
          </cell>
          <cell r="D430">
            <v>-1</v>
          </cell>
          <cell r="E430">
            <v>-1</v>
          </cell>
          <cell r="F430">
            <v>-1</v>
          </cell>
          <cell r="G430">
            <v>-1</v>
          </cell>
          <cell r="H430">
            <v>1</v>
          </cell>
          <cell r="I430">
            <v>0</v>
          </cell>
          <cell r="J430">
            <v>0</v>
          </cell>
          <cell r="K430">
            <v>1</v>
          </cell>
          <cell r="L430">
            <v>51</v>
          </cell>
          <cell r="M430">
            <v>36</v>
          </cell>
          <cell r="N430">
            <v>64</v>
          </cell>
          <cell r="O430">
            <v>58</v>
          </cell>
          <cell r="P430">
            <v>83</v>
          </cell>
          <cell r="Q430">
            <v>41</v>
          </cell>
          <cell r="R430">
            <v>32</v>
          </cell>
          <cell r="S430">
            <v>55</v>
          </cell>
          <cell r="T430">
            <v>43</v>
          </cell>
          <cell r="U430">
            <v>74</v>
          </cell>
        </row>
        <row r="431">
          <cell r="A431">
            <v>1314986</v>
          </cell>
          <cell r="B431" t="str">
            <v>Escola Secundária D. Dinis, Santo Tirso</v>
          </cell>
          <cell r="C431" t="str">
            <v>Público</v>
          </cell>
          <cell r="D431">
            <v>-1</v>
          </cell>
          <cell r="E431">
            <v>0</v>
          </cell>
          <cell r="F431">
            <v>1</v>
          </cell>
          <cell r="G431">
            <v>0</v>
          </cell>
          <cell r="H431">
            <v>1</v>
          </cell>
          <cell r="I431">
            <v>1</v>
          </cell>
          <cell r="J431">
            <v>1</v>
          </cell>
          <cell r="K431">
            <v>1</v>
          </cell>
          <cell r="L431">
            <v>133</v>
          </cell>
          <cell r="M431">
            <v>108</v>
          </cell>
          <cell r="N431">
            <v>95</v>
          </cell>
          <cell r="O431">
            <v>109</v>
          </cell>
          <cell r="P431">
            <v>90</v>
          </cell>
          <cell r="Q431">
            <v>119</v>
          </cell>
          <cell r="R431">
            <v>96</v>
          </cell>
          <cell r="S431">
            <v>78</v>
          </cell>
          <cell r="T431">
            <v>96</v>
          </cell>
          <cell r="U431">
            <v>78</v>
          </cell>
        </row>
        <row r="432">
          <cell r="A432">
            <v>1315042</v>
          </cell>
          <cell r="B432" t="str">
            <v>Escola Secundária de Ermesinde, Valongo</v>
          </cell>
          <cell r="C432" t="str">
            <v>Público</v>
          </cell>
          <cell r="D432">
            <v>1</v>
          </cell>
          <cell r="E432">
            <v>0</v>
          </cell>
          <cell r="F432">
            <v>0</v>
          </cell>
          <cell r="G432">
            <v>-1</v>
          </cell>
          <cell r="H432">
            <v>0</v>
          </cell>
          <cell r="I432">
            <v>0</v>
          </cell>
          <cell r="J432">
            <v>0</v>
          </cell>
          <cell r="K432">
            <v>0</v>
          </cell>
          <cell r="L432">
            <v>170</v>
          </cell>
          <cell r="M432">
            <v>192</v>
          </cell>
          <cell r="N432">
            <v>208</v>
          </cell>
          <cell r="O432">
            <v>166</v>
          </cell>
          <cell r="P432">
            <v>155</v>
          </cell>
          <cell r="Q432">
            <v>152</v>
          </cell>
          <cell r="R432">
            <v>171</v>
          </cell>
          <cell r="S432">
            <v>179</v>
          </cell>
          <cell r="T432">
            <v>133</v>
          </cell>
          <cell r="U432">
            <v>132</v>
          </cell>
        </row>
        <row r="433">
          <cell r="A433">
            <v>1315134</v>
          </cell>
          <cell r="B433" t="str">
            <v>Escola Secundária de Valongo</v>
          </cell>
          <cell r="C433" t="str">
            <v>Público</v>
          </cell>
          <cell r="D433">
            <v>0</v>
          </cell>
          <cell r="E433">
            <v>0</v>
          </cell>
          <cell r="F433">
            <v>-1</v>
          </cell>
          <cell r="G433">
            <v>-1</v>
          </cell>
          <cell r="H433">
            <v>-1</v>
          </cell>
          <cell r="I433">
            <v>-1</v>
          </cell>
          <cell r="J433">
            <v>-1</v>
          </cell>
          <cell r="K433">
            <v>-1</v>
          </cell>
          <cell r="L433">
            <v>222</v>
          </cell>
          <cell r="M433">
            <v>183</v>
          </cell>
          <cell r="N433">
            <v>179</v>
          </cell>
          <cell r="O433">
            <v>199</v>
          </cell>
          <cell r="P433">
            <v>128</v>
          </cell>
          <cell r="Q433">
            <v>196</v>
          </cell>
          <cell r="R433">
            <v>166</v>
          </cell>
          <cell r="S433">
            <v>148</v>
          </cell>
          <cell r="T433">
            <v>165</v>
          </cell>
          <cell r="U433">
            <v>113</v>
          </cell>
        </row>
        <row r="434">
          <cell r="A434">
            <v>1315577</v>
          </cell>
          <cell r="B434" t="str">
            <v>Escola Básica e Secundária de Campo, Valongo</v>
          </cell>
          <cell r="C434" t="str">
            <v>Público</v>
          </cell>
          <cell r="D434">
            <v>0</v>
          </cell>
          <cell r="E434">
            <v>0</v>
          </cell>
          <cell r="F434">
            <v>0</v>
          </cell>
          <cell r="G434">
            <v>-1</v>
          </cell>
          <cell r="H434">
            <v>0</v>
          </cell>
          <cell r="I434">
            <v>0</v>
          </cell>
          <cell r="J434">
            <v>0</v>
          </cell>
          <cell r="K434">
            <v>-1</v>
          </cell>
          <cell r="L434">
            <v>0</v>
          </cell>
          <cell r="M434">
            <v>0</v>
          </cell>
          <cell r="N434">
            <v>0</v>
          </cell>
          <cell r="O434">
            <v>0</v>
          </cell>
          <cell r="P434">
            <v>18</v>
          </cell>
          <cell r="Q434">
            <v>0</v>
          </cell>
          <cell r="R434">
            <v>0</v>
          </cell>
          <cell r="S434">
            <v>0</v>
          </cell>
          <cell r="T434">
            <v>0</v>
          </cell>
          <cell r="U434">
            <v>17</v>
          </cell>
        </row>
        <row r="435">
          <cell r="A435">
            <v>1315926</v>
          </cell>
          <cell r="B435" t="str">
            <v>Escola Secundária de Alfena, Valongo</v>
          </cell>
          <cell r="C435" t="str">
            <v>Público</v>
          </cell>
          <cell r="D435">
            <v>-1</v>
          </cell>
          <cell r="E435">
            <v>0</v>
          </cell>
          <cell r="F435">
            <v>0</v>
          </cell>
          <cell r="G435">
            <v>0</v>
          </cell>
          <cell r="H435">
            <v>0</v>
          </cell>
          <cell r="I435">
            <v>-1</v>
          </cell>
          <cell r="J435">
            <v>-1</v>
          </cell>
          <cell r="K435">
            <v>1</v>
          </cell>
          <cell r="L435">
            <v>31</v>
          </cell>
          <cell r="M435">
            <v>52</v>
          </cell>
          <cell r="N435">
            <v>61</v>
          </cell>
          <cell r="O435">
            <v>59</v>
          </cell>
          <cell r="P435">
            <v>46</v>
          </cell>
          <cell r="Q435">
            <v>27</v>
          </cell>
          <cell r="R435">
            <v>45</v>
          </cell>
          <cell r="S435">
            <v>57</v>
          </cell>
          <cell r="T435">
            <v>51</v>
          </cell>
          <cell r="U435">
            <v>42</v>
          </cell>
        </row>
        <row r="436">
          <cell r="A436">
            <v>1316003</v>
          </cell>
          <cell r="B436" t="str">
            <v>Escola Secundária D. Afonso Sanches, Vila do Conde</v>
          </cell>
          <cell r="C436" t="str">
            <v>Público</v>
          </cell>
          <cell r="D436">
            <v>-1</v>
          </cell>
          <cell r="E436">
            <v>0</v>
          </cell>
          <cell r="F436">
            <v>0</v>
          </cell>
          <cell r="G436">
            <v>-1</v>
          </cell>
          <cell r="H436">
            <v>0</v>
          </cell>
          <cell r="I436">
            <v>-1</v>
          </cell>
          <cell r="J436">
            <v>-1</v>
          </cell>
          <cell r="K436">
            <v>-1</v>
          </cell>
          <cell r="L436">
            <v>151</v>
          </cell>
          <cell r="M436">
            <v>144</v>
          </cell>
          <cell r="N436">
            <v>160</v>
          </cell>
          <cell r="O436">
            <v>143</v>
          </cell>
          <cell r="P436">
            <v>131</v>
          </cell>
          <cell r="Q436">
            <v>141</v>
          </cell>
          <cell r="R436">
            <v>136</v>
          </cell>
          <cell r="S436">
            <v>147</v>
          </cell>
          <cell r="T436">
            <v>135</v>
          </cell>
          <cell r="U436">
            <v>119</v>
          </cell>
        </row>
        <row r="437">
          <cell r="A437">
            <v>1316007</v>
          </cell>
          <cell r="B437" t="str">
            <v>Escola Secundária José Régio, Vila do Conde</v>
          </cell>
          <cell r="C437" t="str">
            <v>Público</v>
          </cell>
          <cell r="D437">
            <v>1</v>
          </cell>
          <cell r="E437">
            <v>0</v>
          </cell>
          <cell r="F437">
            <v>-1</v>
          </cell>
          <cell r="G437">
            <v>-1</v>
          </cell>
          <cell r="H437">
            <v>0</v>
          </cell>
          <cell r="I437">
            <v>0</v>
          </cell>
          <cell r="J437">
            <v>0</v>
          </cell>
          <cell r="K437">
            <v>0</v>
          </cell>
          <cell r="L437">
            <v>108</v>
          </cell>
          <cell r="M437">
            <v>129</v>
          </cell>
          <cell r="N437">
            <v>105</v>
          </cell>
          <cell r="O437">
            <v>164</v>
          </cell>
          <cell r="P437">
            <v>183</v>
          </cell>
          <cell r="Q437">
            <v>98</v>
          </cell>
          <cell r="R437">
            <v>112</v>
          </cell>
          <cell r="S437">
            <v>95</v>
          </cell>
          <cell r="T437">
            <v>136</v>
          </cell>
          <cell r="U437">
            <v>158</v>
          </cell>
        </row>
        <row r="438">
          <cell r="A438">
            <v>1317082</v>
          </cell>
          <cell r="B438" t="str">
            <v>Colégio de Nossa Senhora da Bonança</v>
          </cell>
          <cell r="C438" t="str">
            <v>Privado</v>
          </cell>
          <cell r="D438">
            <v>0</v>
          </cell>
          <cell r="E438">
            <v>0</v>
          </cell>
          <cell r="F438">
            <v>0</v>
          </cell>
          <cell r="G438">
            <v>0</v>
          </cell>
          <cell r="H438">
            <v>0</v>
          </cell>
          <cell r="I438">
            <v>0</v>
          </cell>
          <cell r="J438">
            <v>0</v>
          </cell>
          <cell r="K438">
            <v>0</v>
          </cell>
          <cell r="L438">
            <v>37</v>
          </cell>
          <cell r="M438">
            <v>39</v>
          </cell>
          <cell r="N438">
            <v>39</v>
          </cell>
          <cell r="O438">
            <v>35</v>
          </cell>
          <cell r="P438">
            <v>30</v>
          </cell>
          <cell r="Q438">
            <v>37</v>
          </cell>
          <cell r="R438">
            <v>37</v>
          </cell>
          <cell r="S438">
            <v>39</v>
          </cell>
          <cell r="T438">
            <v>35</v>
          </cell>
          <cell r="U438">
            <v>26</v>
          </cell>
        </row>
        <row r="439">
          <cell r="A439">
            <v>1317341</v>
          </cell>
          <cell r="B439" t="str">
            <v>Escola Secundária Diogo de Macedo, Olival, Vila Nova de Gaia</v>
          </cell>
          <cell r="C439" t="str">
            <v>Público</v>
          </cell>
          <cell r="D439">
            <v>0</v>
          </cell>
          <cell r="E439">
            <v>0</v>
          </cell>
          <cell r="F439">
            <v>0</v>
          </cell>
          <cell r="G439">
            <v>0</v>
          </cell>
          <cell r="H439">
            <v>1</v>
          </cell>
          <cell r="I439">
            <v>1</v>
          </cell>
          <cell r="J439">
            <v>0</v>
          </cell>
          <cell r="K439">
            <v>0</v>
          </cell>
          <cell r="L439">
            <v>50</v>
          </cell>
          <cell r="M439">
            <v>59</v>
          </cell>
          <cell r="N439">
            <v>47</v>
          </cell>
          <cell r="O439">
            <v>68</v>
          </cell>
          <cell r="P439">
            <v>48</v>
          </cell>
          <cell r="Q439">
            <v>47</v>
          </cell>
          <cell r="R439">
            <v>53</v>
          </cell>
          <cell r="S439">
            <v>42</v>
          </cell>
          <cell r="T439">
            <v>64</v>
          </cell>
          <cell r="U439">
            <v>40</v>
          </cell>
        </row>
        <row r="440">
          <cell r="A440">
            <v>1317380</v>
          </cell>
          <cell r="B440" t="str">
            <v>Escola Secundária de Oliveira do Douro, Vila Nova de Gaia</v>
          </cell>
          <cell r="C440" t="str">
            <v>Público</v>
          </cell>
          <cell r="D440">
            <v>1</v>
          </cell>
          <cell r="E440">
            <v>0</v>
          </cell>
          <cell r="F440">
            <v>0</v>
          </cell>
          <cell r="G440">
            <v>0</v>
          </cell>
          <cell r="H440">
            <v>0</v>
          </cell>
          <cell r="I440">
            <v>0</v>
          </cell>
          <cell r="J440">
            <v>0</v>
          </cell>
          <cell r="K440">
            <v>-1</v>
          </cell>
          <cell r="L440">
            <v>37</v>
          </cell>
          <cell r="M440">
            <v>47</v>
          </cell>
          <cell r="N440">
            <v>48</v>
          </cell>
          <cell r="O440">
            <v>32</v>
          </cell>
          <cell r="P440">
            <v>26</v>
          </cell>
          <cell r="Q440">
            <v>34</v>
          </cell>
          <cell r="R440">
            <v>36</v>
          </cell>
          <cell r="S440">
            <v>34</v>
          </cell>
          <cell r="T440">
            <v>25</v>
          </cell>
          <cell r="U440">
            <v>17</v>
          </cell>
        </row>
        <row r="441">
          <cell r="A441">
            <v>1317381</v>
          </cell>
          <cell r="B441" t="str">
            <v>Escola Secundária Dr. Joaquim Gomes Ferreira Alves, Valadares, Vila Nova de Gaia</v>
          </cell>
          <cell r="C441" t="str">
            <v>Público</v>
          </cell>
          <cell r="D441">
            <v>0</v>
          </cell>
          <cell r="E441">
            <v>1</v>
          </cell>
          <cell r="F441">
            <v>1</v>
          </cell>
          <cell r="G441">
            <v>0</v>
          </cell>
          <cell r="H441">
            <v>0</v>
          </cell>
          <cell r="I441">
            <v>1</v>
          </cell>
          <cell r="J441">
            <v>1</v>
          </cell>
          <cell r="K441">
            <v>1</v>
          </cell>
          <cell r="L441">
            <v>100</v>
          </cell>
          <cell r="M441">
            <v>123</v>
          </cell>
          <cell r="N441">
            <v>100</v>
          </cell>
          <cell r="O441">
            <v>96</v>
          </cell>
          <cell r="P441">
            <v>120</v>
          </cell>
          <cell r="Q441">
            <v>87</v>
          </cell>
          <cell r="R441">
            <v>103</v>
          </cell>
          <cell r="S441">
            <v>80</v>
          </cell>
          <cell r="T441">
            <v>81</v>
          </cell>
          <cell r="U441">
            <v>108</v>
          </cell>
        </row>
        <row r="442">
          <cell r="A442">
            <v>1317562</v>
          </cell>
          <cell r="B442" t="str">
            <v>Escola Básica e Secundária de Canelas, Vila Nova de Gaia</v>
          </cell>
          <cell r="C442" t="str">
            <v>Público</v>
          </cell>
          <cell r="D442">
            <v>-1</v>
          </cell>
          <cell r="E442">
            <v>-1</v>
          </cell>
          <cell r="F442">
            <v>-1</v>
          </cell>
          <cell r="G442">
            <v>0</v>
          </cell>
          <cell r="H442">
            <v>-1</v>
          </cell>
          <cell r="I442">
            <v>-1</v>
          </cell>
          <cell r="J442">
            <v>0</v>
          </cell>
          <cell r="K442">
            <v>0</v>
          </cell>
          <cell r="L442">
            <v>30</v>
          </cell>
          <cell r="M442">
            <v>37</v>
          </cell>
          <cell r="N442">
            <v>41</v>
          </cell>
          <cell r="O442">
            <v>26</v>
          </cell>
          <cell r="P442">
            <v>31</v>
          </cell>
          <cell r="Q442">
            <v>29</v>
          </cell>
          <cell r="R442">
            <v>30</v>
          </cell>
          <cell r="S442">
            <v>36</v>
          </cell>
          <cell r="T442">
            <v>20</v>
          </cell>
          <cell r="U442">
            <v>21</v>
          </cell>
        </row>
        <row r="443">
          <cell r="A443">
            <v>1317570</v>
          </cell>
          <cell r="B443" t="str">
            <v>Escola Secundária de Carvalhos, Vila Nova de Gaia</v>
          </cell>
          <cell r="C443" t="str">
            <v>Público</v>
          </cell>
          <cell r="D443">
            <v>0</v>
          </cell>
          <cell r="E443">
            <v>0</v>
          </cell>
          <cell r="F443">
            <v>0</v>
          </cell>
          <cell r="G443">
            <v>0</v>
          </cell>
          <cell r="H443">
            <v>1</v>
          </cell>
          <cell r="I443">
            <v>0</v>
          </cell>
          <cell r="J443">
            <v>0</v>
          </cell>
          <cell r="K443">
            <v>1</v>
          </cell>
          <cell r="L443">
            <v>81</v>
          </cell>
          <cell r="M443">
            <v>79</v>
          </cell>
          <cell r="N443">
            <v>83</v>
          </cell>
          <cell r="O443">
            <v>98</v>
          </cell>
          <cell r="P443">
            <v>62</v>
          </cell>
          <cell r="Q443">
            <v>68</v>
          </cell>
          <cell r="R443">
            <v>60</v>
          </cell>
          <cell r="S443">
            <v>66</v>
          </cell>
          <cell r="T443">
            <v>79</v>
          </cell>
          <cell r="U443">
            <v>50</v>
          </cell>
        </row>
        <row r="444">
          <cell r="A444">
            <v>1317671</v>
          </cell>
          <cell r="B444" t="str">
            <v>Escola Secundária António Sérgio, Vila Nova de Gaia</v>
          </cell>
          <cell r="C444" t="str">
            <v>Público</v>
          </cell>
          <cell r="D444">
            <v>0</v>
          </cell>
          <cell r="E444">
            <v>0</v>
          </cell>
          <cell r="F444">
            <v>0</v>
          </cell>
          <cell r="G444">
            <v>-1</v>
          </cell>
          <cell r="H444">
            <v>-1</v>
          </cell>
          <cell r="I444">
            <v>-1</v>
          </cell>
          <cell r="J444">
            <v>0</v>
          </cell>
          <cell r="K444">
            <v>-1</v>
          </cell>
          <cell r="L444">
            <v>61</v>
          </cell>
          <cell r="M444">
            <v>79</v>
          </cell>
          <cell r="N444">
            <v>72</v>
          </cell>
          <cell r="O444">
            <v>107</v>
          </cell>
          <cell r="P444">
            <v>123</v>
          </cell>
          <cell r="Q444">
            <v>48</v>
          </cell>
          <cell r="R444">
            <v>70</v>
          </cell>
          <cell r="S444">
            <v>51</v>
          </cell>
          <cell r="T444">
            <v>82</v>
          </cell>
          <cell r="U444">
            <v>97</v>
          </cell>
        </row>
        <row r="445">
          <cell r="A445">
            <v>1317738</v>
          </cell>
          <cell r="B445" t="str">
            <v>Escola Secundária Almeida Garrett, Vila Nova de Gaia</v>
          </cell>
          <cell r="C445" t="str">
            <v>Público</v>
          </cell>
          <cell r="D445">
            <v>0</v>
          </cell>
          <cell r="E445">
            <v>1</v>
          </cell>
          <cell r="F445">
            <v>1</v>
          </cell>
          <cell r="G445">
            <v>0</v>
          </cell>
          <cell r="H445">
            <v>-1</v>
          </cell>
          <cell r="I445">
            <v>0</v>
          </cell>
          <cell r="J445">
            <v>-1</v>
          </cell>
          <cell r="K445">
            <v>-1</v>
          </cell>
          <cell r="L445">
            <v>198</v>
          </cell>
          <cell r="M445">
            <v>217</v>
          </cell>
          <cell r="N445">
            <v>197</v>
          </cell>
          <cell r="O445">
            <v>218</v>
          </cell>
          <cell r="P445">
            <v>206</v>
          </cell>
          <cell r="Q445">
            <v>181</v>
          </cell>
          <cell r="R445">
            <v>197</v>
          </cell>
          <cell r="S445">
            <v>174</v>
          </cell>
          <cell r="T445">
            <v>198</v>
          </cell>
          <cell r="U445">
            <v>184</v>
          </cell>
        </row>
        <row r="446">
          <cell r="A446">
            <v>1317837</v>
          </cell>
          <cell r="B446" t="str">
            <v>Escola Secundária Inês de Castro, Canidelo, Vila Nova de Gaia</v>
          </cell>
          <cell r="C446" t="str">
            <v>Público</v>
          </cell>
          <cell r="D446">
            <v>1</v>
          </cell>
          <cell r="E446">
            <v>0</v>
          </cell>
          <cell r="F446">
            <v>1</v>
          </cell>
          <cell r="G446">
            <v>1</v>
          </cell>
          <cell r="H446">
            <v>-1</v>
          </cell>
          <cell r="I446">
            <v>0</v>
          </cell>
          <cell r="J446">
            <v>1</v>
          </cell>
          <cell r="K446">
            <v>1</v>
          </cell>
          <cell r="L446">
            <v>91</v>
          </cell>
          <cell r="M446">
            <v>67</v>
          </cell>
          <cell r="N446">
            <v>106</v>
          </cell>
          <cell r="O446">
            <v>108</v>
          </cell>
          <cell r="P446">
            <v>84</v>
          </cell>
          <cell r="Q446">
            <v>75</v>
          </cell>
          <cell r="R446">
            <v>58</v>
          </cell>
          <cell r="S446">
            <v>82</v>
          </cell>
          <cell r="T446">
            <v>78</v>
          </cell>
          <cell r="U446">
            <v>70</v>
          </cell>
        </row>
        <row r="447">
          <cell r="A447">
            <v>1317929</v>
          </cell>
          <cell r="B447" t="str">
            <v>Externato "Cedros"</v>
          </cell>
          <cell r="C447" t="str">
            <v>Privado</v>
          </cell>
          <cell r="D447">
            <v>1</v>
          </cell>
          <cell r="E447">
            <v>0</v>
          </cell>
          <cell r="F447">
            <v>0</v>
          </cell>
          <cell r="G447">
            <v>-1</v>
          </cell>
          <cell r="H447">
            <v>0</v>
          </cell>
          <cell r="I447">
            <v>0</v>
          </cell>
          <cell r="J447">
            <v>0</v>
          </cell>
          <cell r="K447">
            <v>1</v>
          </cell>
          <cell r="L447">
            <v>8</v>
          </cell>
          <cell r="M447">
            <v>11</v>
          </cell>
          <cell r="N447">
            <v>6</v>
          </cell>
          <cell r="O447">
            <v>12</v>
          </cell>
          <cell r="P447">
            <v>14</v>
          </cell>
          <cell r="Q447">
            <v>8</v>
          </cell>
          <cell r="R447">
            <v>11</v>
          </cell>
          <cell r="S447">
            <v>6</v>
          </cell>
          <cell r="T447">
            <v>12</v>
          </cell>
          <cell r="U447">
            <v>14</v>
          </cell>
        </row>
        <row r="448">
          <cell r="A448">
            <v>1317975</v>
          </cell>
          <cell r="B448" t="str">
            <v>Escola Secundária Arquitecto Oliveira Ferreira, Praia da Granja, Vila Nova de Gaia</v>
          </cell>
          <cell r="C448" t="str">
            <v>Público</v>
          </cell>
          <cell r="D448">
            <v>0</v>
          </cell>
          <cell r="E448">
            <v>-1</v>
          </cell>
          <cell r="F448">
            <v>-1</v>
          </cell>
          <cell r="G448">
            <v>0</v>
          </cell>
          <cell r="H448">
            <v>-1</v>
          </cell>
          <cell r="I448">
            <v>-1</v>
          </cell>
          <cell r="J448">
            <v>0</v>
          </cell>
          <cell r="K448">
            <v>0</v>
          </cell>
          <cell r="L448">
            <v>47</v>
          </cell>
          <cell r="M448">
            <v>44</v>
          </cell>
          <cell r="N448">
            <v>33</v>
          </cell>
          <cell r="O448">
            <v>27</v>
          </cell>
          <cell r="P448">
            <v>41</v>
          </cell>
          <cell r="Q448">
            <v>39</v>
          </cell>
          <cell r="R448">
            <v>30</v>
          </cell>
          <cell r="S448">
            <v>29</v>
          </cell>
          <cell r="T448">
            <v>20</v>
          </cell>
          <cell r="U448">
            <v>38</v>
          </cell>
        </row>
        <row r="449">
          <cell r="A449">
            <v>1401539</v>
          </cell>
          <cell r="B449" t="str">
            <v>Escola Básica e Secundária Dr. Manuel Fernandes, Abrantes</v>
          </cell>
          <cell r="C449" t="str">
            <v>Público</v>
          </cell>
          <cell r="D449">
            <v>1</v>
          </cell>
          <cell r="E449">
            <v>0</v>
          </cell>
          <cell r="F449">
            <v>0</v>
          </cell>
          <cell r="G449">
            <v>0</v>
          </cell>
          <cell r="H449">
            <v>0</v>
          </cell>
          <cell r="I449">
            <v>0</v>
          </cell>
          <cell r="J449">
            <v>-1</v>
          </cell>
          <cell r="K449">
            <v>0</v>
          </cell>
          <cell r="L449">
            <v>97</v>
          </cell>
          <cell r="M449">
            <v>78</v>
          </cell>
          <cell r="N449">
            <v>47</v>
          </cell>
          <cell r="O449">
            <v>44</v>
          </cell>
          <cell r="P449">
            <v>35</v>
          </cell>
          <cell r="Q449">
            <v>81</v>
          </cell>
          <cell r="R449">
            <v>63</v>
          </cell>
          <cell r="S449">
            <v>39</v>
          </cell>
          <cell r="T449">
            <v>34</v>
          </cell>
          <cell r="U449">
            <v>30</v>
          </cell>
        </row>
        <row r="450">
          <cell r="A450">
            <v>1401588</v>
          </cell>
          <cell r="B450" t="str">
            <v>Escola Secundária Dr. Solano de Abreu, Abrantes</v>
          </cell>
          <cell r="C450" t="str">
            <v>Público</v>
          </cell>
          <cell r="D450">
            <v>1</v>
          </cell>
          <cell r="E450">
            <v>1</v>
          </cell>
          <cell r="F450">
            <v>0</v>
          </cell>
          <cell r="G450">
            <v>0</v>
          </cell>
          <cell r="H450">
            <v>-1</v>
          </cell>
          <cell r="I450">
            <v>-1</v>
          </cell>
          <cell r="J450">
            <v>-1</v>
          </cell>
          <cell r="K450">
            <v>-1</v>
          </cell>
          <cell r="L450">
            <v>105</v>
          </cell>
          <cell r="M450">
            <v>90</v>
          </cell>
          <cell r="N450">
            <v>125</v>
          </cell>
          <cell r="O450">
            <v>118</v>
          </cell>
          <cell r="P450">
            <v>126</v>
          </cell>
          <cell r="Q450">
            <v>94</v>
          </cell>
          <cell r="R450">
            <v>74</v>
          </cell>
          <cell r="S450">
            <v>93</v>
          </cell>
          <cell r="T450">
            <v>93</v>
          </cell>
          <cell r="U450">
            <v>105</v>
          </cell>
        </row>
        <row r="451">
          <cell r="A451">
            <v>1401606</v>
          </cell>
          <cell r="B451" t="str">
            <v>Escola Básica e Secundária Octávio Duarte Ferreira, Tramagal, Abrantes</v>
          </cell>
          <cell r="C451" t="str">
            <v>Público</v>
          </cell>
          <cell r="D451">
            <v>0</v>
          </cell>
          <cell r="E451">
            <v>1</v>
          </cell>
          <cell r="F451">
            <v>0</v>
          </cell>
          <cell r="G451">
            <v>0</v>
          </cell>
          <cell r="H451">
            <v>-1</v>
          </cell>
          <cell r="I451">
            <v>-1</v>
          </cell>
          <cell r="J451">
            <v>-1</v>
          </cell>
          <cell r="K451">
            <v>0</v>
          </cell>
          <cell r="L451">
            <v>12</v>
          </cell>
          <cell r="M451">
            <v>14</v>
          </cell>
          <cell r="N451">
            <v>13</v>
          </cell>
          <cell r="O451">
            <v>13</v>
          </cell>
          <cell r="P451">
            <v>0</v>
          </cell>
          <cell r="Q451">
            <v>12</v>
          </cell>
          <cell r="R451">
            <v>11</v>
          </cell>
          <cell r="S451">
            <v>13</v>
          </cell>
          <cell r="T451">
            <v>11</v>
          </cell>
          <cell r="U451">
            <v>0</v>
          </cell>
        </row>
        <row r="452">
          <cell r="A452">
            <v>1402627</v>
          </cell>
          <cell r="B452" t="str">
            <v>Escola Secundária de Alcanena</v>
          </cell>
          <cell r="C452" t="str">
            <v>Público</v>
          </cell>
          <cell r="D452">
            <v>0</v>
          </cell>
          <cell r="E452">
            <v>1</v>
          </cell>
          <cell r="F452">
            <v>0</v>
          </cell>
          <cell r="G452">
            <v>0</v>
          </cell>
          <cell r="H452">
            <v>0</v>
          </cell>
          <cell r="I452">
            <v>0</v>
          </cell>
          <cell r="J452">
            <v>0</v>
          </cell>
          <cell r="K452">
            <v>1</v>
          </cell>
          <cell r="L452">
            <v>35</v>
          </cell>
          <cell r="M452">
            <v>41</v>
          </cell>
          <cell r="N452">
            <v>44</v>
          </cell>
          <cell r="O452">
            <v>35</v>
          </cell>
          <cell r="P452">
            <v>42</v>
          </cell>
          <cell r="Q452">
            <v>33</v>
          </cell>
          <cell r="R452">
            <v>40</v>
          </cell>
          <cell r="S452">
            <v>38</v>
          </cell>
          <cell r="T452">
            <v>31</v>
          </cell>
          <cell r="U452">
            <v>38</v>
          </cell>
        </row>
        <row r="453">
          <cell r="A453">
            <v>1403268</v>
          </cell>
          <cell r="B453" t="str">
            <v>Escola Secundária Marquesa de Alorna, Almeirim</v>
          </cell>
          <cell r="C453" t="str">
            <v>Público</v>
          </cell>
          <cell r="D453">
            <v>0</v>
          </cell>
          <cell r="E453">
            <v>-1</v>
          </cell>
          <cell r="F453">
            <v>0</v>
          </cell>
          <cell r="G453">
            <v>0</v>
          </cell>
          <cell r="H453">
            <v>0</v>
          </cell>
          <cell r="I453">
            <v>0</v>
          </cell>
          <cell r="J453">
            <v>0</v>
          </cell>
          <cell r="K453">
            <v>1</v>
          </cell>
          <cell r="L453">
            <v>96</v>
          </cell>
          <cell r="M453">
            <v>101</v>
          </cell>
          <cell r="N453">
            <v>78</v>
          </cell>
          <cell r="O453">
            <v>82</v>
          </cell>
          <cell r="P453">
            <v>32</v>
          </cell>
          <cell r="Q453">
            <v>80</v>
          </cell>
          <cell r="R453">
            <v>83</v>
          </cell>
          <cell r="S453">
            <v>67</v>
          </cell>
          <cell r="T453">
            <v>70</v>
          </cell>
          <cell r="U453">
            <v>28</v>
          </cell>
        </row>
        <row r="454">
          <cell r="A454">
            <v>1404524</v>
          </cell>
          <cell r="B454" t="str">
            <v>Escola Básica e Secundária José Relvas, Alpiarça</v>
          </cell>
          <cell r="C454" t="str">
            <v>Público</v>
          </cell>
          <cell r="D454">
            <v>1</v>
          </cell>
          <cell r="E454">
            <v>1</v>
          </cell>
          <cell r="F454">
            <v>0</v>
          </cell>
          <cell r="G454">
            <v>0</v>
          </cell>
          <cell r="H454">
            <v>0</v>
          </cell>
          <cell r="I454">
            <v>0</v>
          </cell>
          <cell r="J454">
            <v>0</v>
          </cell>
          <cell r="K454">
            <v>0</v>
          </cell>
          <cell r="L454">
            <v>24</v>
          </cell>
          <cell r="M454">
            <v>16</v>
          </cell>
          <cell r="N454">
            <v>17</v>
          </cell>
          <cell r="O454">
            <v>26</v>
          </cell>
          <cell r="P454">
            <v>26</v>
          </cell>
          <cell r="Q454">
            <v>23</v>
          </cell>
          <cell r="R454">
            <v>14</v>
          </cell>
          <cell r="S454">
            <v>15</v>
          </cell>
          <cell r="T454">
            <v>22</v>
          </cell>
          <cell r="U454">
            <v>18</v>
          </cell>
        </row>
        <row r="455">
          <cell r="A455">
            <v>1405456</v>
          </cell>
          <cell r="B455" t="str">
            <v>Escola Secundária de Benavente</v>
          </cell>
          <cell r="C455" t="str">
            <v>Público</v>
          </cell>
          <cell r="D455">
            <v>1</v>
          </cell>
          <cell r="E455">
            <v>0</v>
          </cell>
          <cell r="F455">
            <v>0</v>
          </cell>
          <cell r="G455">
            <v>1</v>
          </cell>
          <cell r="H455">
            <v>-1</v>
          </cell>
          <cell r="I455">
            <v>-1</v>
          </cell>
          <cell r="J455">
            <v>0</v>
          </cell>
          <cell r="K455">
            <v>0</v>
          </cell>
          <cell r="L455">
            <v>84</v>
          </cell>
          <cell r="M455">
            <v>109</v>
          </cell>
          <cell r="N455">
            <v>123</v>
          </cell>
          <cell r="O455">
            <v>99</v>
          </cell>
          <cell r="P455">
            <v>93</v>
          </cell>
          <cell r="Q455">
            <v>68</v>
          </cell>
          <cell r="R455">
            <v>97</v>
          </cell>
          <cell r="S455">
            <v>100</v>
          </cell>
          <cell r="T455">
            <v>69</v>
          </cell>
          <cell r="U455">
            <v>78</v>
          </cell>
        </row>
        <row r="456">
          <cell r="A456">
            <v>1406547</v>
          </cell>
          <cell r="B456" t="str">
            <v>Escola Secundária do Cartaxo</v>
          </cell>
          <cell r="C456" t="str">
            <v>Público</v>
          </cell>
          <cell r="D456">
            <v>1</v>
          </cell>
          <cell r="E456">
            <v>1</v>
          </cell>
          <cell r="F456">
            <v>1</v>
          </cell>
          <cell r="G456">
            <v>1</v>
          </cell>
          <cell r="H456">
            <v>-1</v>
          </cell>
          <cell r="I456">
            <v>0</v>
          </cell>
          <cell r="J456">
            <v>0</v>
          </cell>
          <cell r="K456">
            <v>-1</v>
          </cell>
          <cell r="L456">
            <v>132</v>
          </cell>
          <cell r="M456">
            <v>107</v>
          </cell>
          <cell r="N456">
            <v>79</v>
          </cell>
          <cell r="O456">
            <v>83</v>
          </cell>
          <cell r="P456">
            <v>87</v>
          </cell>
          <cell r="Q456">
            <v>110</v>
          </cell>
          <cell r="R456">
            <v>95</v>
          </cell>
          <cell r="S456">
            <v>67</v>
          </cell>
          <cell r="T456">
            <v>71</v>
          </cell>
          <cell r="U456">
            <v>68</v>
          </cell>
        </row>
        <row r="457">
          <cell r="A457">
            <v>1407450</v>
          </cell>
          <cell r="B457" t="str">
            <v>Escola Básica e Secundária da Chamusca</v>
          </cell>
          <cell r="C457" t="str">
            <v>Público</v>
          </cell>
          <cell r="D457">
            <v>0</v>
          </cell>
          <cell r="E457">
            <v>0</v>
          </cell>
          <cell r="F457">
            <v>0</v>
          </cell>
          <cell r="G457">
            <v>0</v>
          </cell>
          <cell r="H457">
            <v>0</v>
          </cell>
          <cell r="I457">
            <v>0</v>
          </cell>
          <cell r="J457">
            <v>0</v>
          </cell>
          <cell r="K457">
            <v>0</v>
          </cell>
          <cell r="L457">
            <v>14</v>
          </cell>
          <cell r="M457">
            <v>18</v>
          </cell>
          <cell r="N457">
            <v>13</v>
          </cell>
          <cell r="O457">
            <v>28</v>
          </cell>
          <cell r="P457">
            <v>17</v>
          </cell>
          <cell r="Q457">
            <v>14</v>
          </cell>
          <cell r="R457">
            <v>18</v>
          </cell>
          <cell r="S457">
            <v>11</v>
          </cell>
          <cell r="T457">
            <v>23</v>
          </cell>
          <cell r="U457">
            <v>14</v>
          </cell>
        </row>
        <row r="458">
          <cell r="A458">
            <v>1409050</v>
          </cell>
          <cell r="B458" t="str">
            <v>Escola Secundária de Coruche</v>
          </cell>
          <cell r="C458" t="str">
            <v>Público</v>
          </cell>
          <cell r="D458">
            <v>1</v>
          </cell>
          <cell r="E458">
            <v>1</v>
          </cell>
          <cell r="F458">
            <v>1</v>
          </cell>
          <cell r="G458">
            <v>0</v>
          </cell>
          <cell r="H458">
            <v>-1</v>
          </cell>
          <cell r="I458">
            <v>0</v>
          </cell>
          <cell r="J458">
            <v>0</v>
          </cell>
          <cell r="K458">
            <v>0</v>
          </cell>
          <cell r="L458">
            <v>76</v>
          </cell>
          <cell r="M458">
            <v>72</v>
          </cell>
          <cell r="N458">
            <v>90</v>
          </cell>
          <cell r="O458">
            <v>73</v>
          </cell>
          <cell r="P458">
            <v>73</v>
          </cell>
          <cell r="Q458">
            <v>72</v>
          </cell>
          <cell r="R458">
            <v>67</v>
          </cell>
          <cell r="S458">
            <v>80</v>
          </cell>
          <cell r="T458">
            <v>61</v>
          </cell>
          <cell r="U458">
            <v>62</v>
          </cell>
        </row>
        <row r="459">
          <cell r="A459">
            <v>1410447</v>
          </cell>
          <cell r="B459" t="str">
            <v>Escola Secundária do Entroncamento</v>
          </cell>
          <cell r="C459" t="str">
            <v>Público</v>
          </cell>
          <cell r="D459">
            <v>0</v>
          </cell>
          <cell r="E459">
            <v>0</v>
          </cell>
          <cell r="F459">
            <v>1</v>
          </cell>
          <cell r="G459">
            <v>0</v>
          </cell>
          <cell r="H459">
            <v>1</v>
          </cell>
          <cell r="I459">
            <v>1</v>
          </cell>
          <cell r="J459">
            <v>0</v>
          </cell>
          <cell r="K459">
            <v>1</v>
          </cell>
          <cell r="L459">
            <v>101</v>
          </cell>
          <cell r="M459">
            <v>110</v>
          </cell>
          <cell r="N459">
            <v>128</v>
          </cell>
          <cell r="O459">
            <v>127</v>
          </cell>
          <cell r="P459">
            <v>139</v>
          </cell>
          <cell r="Q459">
            <v>90</v>
          </cell>
          <cell r="R459">
            <v>103</v>
          </cell>
          <cell r="S459">
            <v>121</v>
          </cell>
          <cell r="T459">
            <v>113</v>
          </cell>
          <cell r="U459">
            <v>128</v>
          </cell>
        </row>
        <row r="460">
          <cell r="A460">
            <v>1411566</v>
          </cell>
          <cell r="B460" t="str">
            <v>Escola Básica e Secundária Pedro Ferreiro, Ferreira do Zêzere</v>
          </cell>
          <cell r="C460" t="str">
            <v>Público</v>
          </cell>
          <cell r="D460">
            <v>0</v>
          </cell>
          <cell r="E460">
            <v>0</v>
          </cell>
          <cell r="F460">
            <v>0</v>
          </cell>
          <cell r="G460">
            <v>1</v>
          </cell>
          <cell r="H460">
            <v>-1</v>
          </cell>
          <cell r="I460">
            <v>-1</v>
          </cell>
          <cell r="J460">
            <v>-1</v>
          </cell>
          <cell r="K460">
            <v>0</v>
          </cell>
          <cell r="L460">
            <v>37</v>
          </cell>
          <cell r="M460">
            <v>30</v>
          </cell>
          <cell r="N460">
            <v>30</v>
          </cell>
          <cell r="O460">
            <v>18</v>
          </cell>
          <cell r="P460">
            <v>15</v>
          </cell>
          <cell r="Q460">
            <v>31</v>
          </cell>
          <cell r="R460">
            <v>23</v>
          </cell>
          <cell r="S460">
            <v>26</v>
          </cell>
          <cell r="T460">
            <v>15</v>
          </cell>
          <cell r="U460">
            <v>14</v>
          </cell>
        </row>
        <row r="461">
          <cell r="A461">
            <v>1412567</v>
          </cell>
          <cell r="B461" t="str">
            <v>Escola Básica e Secundária Mestre Martins Correia, Golegã</v>
          </cell>
          <cell r="C461" t="str">
            <v>Público</v>
          </cell>
          <cell r="D461">
            <v>0</v>
          </cell>
          <cell r="E461">
            <v>0</v>
          </cell>
          <cell r="F461">
            <v>0</v>
          </cell>
          <cell r="G461">
            <v>0</v>
          </cell>
          <cell r="H461">
            <v>1</v>
          </cell>
          <cell r="I461">
            <v>0</v>
          </cell>
          <cell r="J461">
            <v>0</v>
          </cell>
          <cell r="K461">
            <v>0</v>
          </cell>
          <cell r="L461">
            <v>4</v>
          </cell>
          <cell r="M461">
            <v>12</v>
          </cell>
          <cell r="N461">
            <v>7</v>
          </cell>
          <cell r="O461">
            <v>7</v>
          </cell>
          <cell r="P461">
            <v>0</v>
          </cell>
          <cell r="Q461">
            <v>3</v>
          </cell>
          <cell r="R461">
            <v>11</v>
          </cell>
          <cell r="S461">
            <v>5</v>
          </cell>
          <cell r="T461">
            <v>4</v>
          </cell>
          <cell r="U461">
            <v>0</v>
          </cell>
        </row>
        <row r="462">
          <cell r="A462">
            <v>1413450</v>
          </cell>
          <cell r="B462" t="str">
            <v>Escola Básica e Secundária de Mação</v>
          </cell>
          <cell r="C462" t="str">
            <v>Público</v>
          </cell>
          <cell r="D462">
            <v>0</v>
          </cell>
          <cell r="E462">
            <v>0</v>
          </cell>
          <cell r="F462">
            <v>1</v>
          </cell>
          <cell r="G462">
            <v>1</v>
          </cell>
          <cell r="H462">
            <v>0</v>
          </cell>
          <cell r="I462">
            <v>-1</v>
          </cell>
          <cell r="J462">
            <v>-1</v>
          </cell>
          <cell r="K462">
            <v>-1</v>
          </cell>
          <cell r="L462">
            <v>18</v>
          </cell>
          <cell r="M462">
            <v>17</v>
          </cell>
          <cell r="N462">
            <v>26</v>
          </cell>
          <cell r="O462">
            <v>10</v>
          </cell>
          <cell r="P462">
            <v>16</v>
          </cell>
          <cell r="Q462">
            <v>17</v>
          </cell>
          <cell r="R462">
            <v>11</v>
          </cell>
          <cell r="S462">
            <v>26</v>
          </cell>
          <cell r="T462">
            <v>6</v>
          </cell>
          <cell r="U462">
            <v>11</v>
          </cell>
        </row>
        <row r="463">
          <cell r="A463">
            <v>1414071</v>
          </cell>
          <cell r="B463" t="str">
            <v>Escola Secundária Dr. Augusto César da Silva Ferreira, Rio Maior</v>
          </cell>
          <cell r="C463" t="str">
            <v>Público</v>
          </cell>
          <cell r="D463">
            <v>1</v>
          </cell>
          <cell r="E463">
            <v>1</v>
          </cell>
          <cell r="F463">
            <v>0</v>
          </cell>
          <cell r="G463">
            <v>0</v>
          </cell>
          <cell r="H463">
            <v>-1</v>
          </cell>
          <cell r="I463">
            <v>-1</v>
          </cell>
          <cell r="J463">
            <v>-1</v>
          </cell>
          <cell r="K463">
            <v>-1</v>
          </cell>
          <cell r="L463">
            <v>92</v>
          </cell>
          <cell r="M463">
            <v>77</v>
          </cell>
          <cell r="N463">
            <v>76</v>
          </cell>
          <cell r="O463">
            <v>66</v>
          </cell>
          <cell r="P463">
            <v>102</v>
          </cell>
          <cell r="Q463">
            <v>83</v>
          </cell>
          <cell r="R463">
            <v>66</v>
          </cell>
          <cell r="S463">
            <v>61</v>
          </cell>
          <cell r="T463">
            <v>60</v>
          </cell>
          <cell r="U463">
            <v>94</v>
          </cell>
        </row>
        <row r="464">
          <cell r="A464">
            <v>1415949</v>
          </cell>
          <cell r="B464" t="str">
            <v>Escola Básica e Secundária de Salvaterra de Magos</v>
          </cell>
          <cell r="C464" t="str">
            <v>Público</v>
          </cell>
          <cell r="D464">
            <v>1</v>
          </cell>
          <cell r="E464">
            <v>1</v>
          </cell>
          <cell r="F464">
            <v>1</v>
          </cell>
          <cell r="G464">
            <v>1</v>
          </cell>
          <cell r="H464">
            <v>1</v>
          </cell>
          <cell r="I464">
            <v>0</v>
          </cell>
          <cell r="J464">
            <v>1</v>
          </cell>
          <cell r="K464">
            <v>0</v>
          </cell>
          <cell r="L464">
            <v>87</v>
          </cell>
          <cell r="M464">
            <v>96</v>
          </cell>
          <cell r="N464">
            <v>88</v>
          </cell>
          <cell r="O464">
            <v>94</v>
          </cell>
          <cell r="P464">
            <v>83</v>
          </cell>
          <cell r="Q464">
            <v>73</v>
          </cell>
          <cell r="R464">
            <v>78</v>
          </cell>
          <cell r="S464">
            <v>73</v>
          </cell>
          <cell r="T464">
            <v>71</v>
          </cell>
          <cell r="U464">
            <v>67</v>
          </cell>
        </row>
        <row r="465">
          <cell r="A465">
            <v>1416130</v>
          </cell>
          <cell r="B465" t="str">
            <v>Escola Secundária Dr. Ginestal Machado, Santarém</v>
          </cell>
          <cell r="C465" t="str">
            <v>Público</v>
          </cell>
          <cell r="D465">
            <v>1</v>
          </cell>
          <cell r="E465">
            <v>1</v>
          </cell>
          <cell r="F465">
            <v>0</v>
          </cell>
          <cell r="G465">
            <v>0</v>
          </cell>
          <cell r="H465">
            <v>-1</v>
          </cell>
          <cell r="I465">
            <v>-1</v>
          </cell>
          <cell r="J465">
            <v>0</v>
          </cell>
          <cell r="K465">
            <v>0</v>
          </cell>
          <cell r="L465">
            <v>179</v>
          </cell>
          <cell r="M465">
            <v>164</v>
          </cell>
          <cell r="N465">
            <v>220</v>
          </cell>
          <cell r="O465">
            <v>167</v>
          </cell>
          <cell r="P465">
            <v>131</v>
          </cell>
          <cell r="Q465">
            <v>154</v>
          </cell>
          <cell r="R465">
            <v>136</v>
          </cell>
          <cell r="S465">
            <v>168</v>
          </cell>
          <cell r="T465">
            <v>131</v>
          </cell>
          <cell r="U465">
            <v>108</v>
          </cell>
        </row>
        <row r="466">
          <cell r="A466">
            <v>1416367</v>
          </cell>
          <cell r="B466" t="str">
            <v>Escola Secundária Sá da Bandeira, Santarém</v>
          </cell>
          <cell r="C466" t="str">
            <v>Público</v>
          </cell>
          <cell r="D466">
            <v>1</v>
          </cell>
          <cell r="E466">
            <v>1</v>
          </cell>
          <cell r="F466">
            <v>1</v>
          </cell>
          <cell r="G466">
            <v>0</v>
          </cell>
          <cell r="H466">
            <v>0</v>
          </cell>
          <cell r="I466">
            <v>-1</v>
          </cell>
          <cell r="J466">
            <v>-1</v>
          </cell>
          <cell r="K466">
            <v>-1</v>
          </cell>
          <cell r="L466">
            <v>114</v>
          </cell>
          <cell r="M466">
            <v>91</v>
          </cell>
          <cell r="N466">
            <v>143</v>
          </cell>
          <cell r="O466">
            <v>155</v>
          </cell>
          <cell r="P466">
            <v>195</v>
          </cell>
          <cell r="Q466">
            <v>102</v>
          </cell>
          <cell r="R466">
            <v>82</v>
          </cell>
          <cell r="S466">
            <v>126</v>
          </cell>
          <cell r="T466">
            <v>143</v>
          </cell>
          <cell r="U466">
            <v>172</v>
          </cell>
        </row>
        <row r="467">
          <cell r="A467">
            <v>1417797</v>
          </cell>
          <cell r="B467" t="str">
            <v>Escola Básica e Secundária Dr.ª Judite Andrade, Sardoal</v>
          </cell>
          <cell r="C467" t="str">
            <v>Público</v>
          </cell>
          <cell r="D467">
            <v>0</v>
          </cell>
          <cell r="E467">
            <v>0</v>
          </cell>
          <cell r="F467">
            <v>0</v>
          </cell>
          <cell r="G467">
            <v>0</v>
          </cell>
          <cell r="H467">
            <v>1</v>
          </cell>
          <cell r="I467">
            <v>0</v>
          </cell>
          <cell r="J467">
            <v>0</v>
          </cell>
          <cell r="K467">
            <v>0</v>
          </cell>
          <cell r="L467">
            <v>13</v>
          </cell>
          <cell r="M467">
            <v>11</v>
          </cell>
          <cell r="N467">
            <v>16</v>
          </cell>
          <cell r="O467">
            <v>10</v>
          </cell>
          <cell r="P467">
            <v>13</v>
          </cell>
          <cell r="Q467">
            <v>9</v>
          </cell>
          <cell r="R467">
            <v>7</v>
          </cell>
          <cell r="S467">
            <v>14</v>
          </cell>
          <cell r="T467">
            <v>7</v>
          </cell>
          <cell r="U467">
            <v>6</v>
          </cell>
        </row>
        <row r="468">
          <cell r="A468">
            <v>1418344</v>
          </cell>
          <cell r="B468" t="str">
            <v>Escola Secundária de Santa Maria do Olival, Tomar</v>
          </cell>
          <cell r="C468" t="str">
            <v>Público</v>
          </cell>
          <cell r="D468">
            <v>1</v>
          </cell>
          <cell r="E468">
            <v>1</v>
          </cell>
          <cell r="F468">
            <v>0</v>
          </cell>
          <cell r="G468">
            <v>0</v>
          </cell>
          <cell r="H468">
            <v>1</v>
          </cell>
          <cell r="I468">
            <v>0</v>
          </cell>
          <cell r="J468">
            <v>0</v>
          </cell>
          <cell r="K468">
            <v>0</v>
          </cell>
          <cell r="L468">
            <v>96</v>
          </cell>
          <cell r="M468">
            <v>119</v>
          </cell>
          <cell r="N468">
            <v>97</v>
          </cell>
          <cell r="O468">
            <v>109</v>
          </cell>
          <cell r="P468">
            <v>107</v>
          </cell>
          <cell r="Q468">
            <v>88</v>
          </cell>
          <cell r="R468">
            <v>106</v>
          </cell>
          <cell r="S468">
            <v>78</v>
          </cell>
          <cell r="T468">
            <v>96</v>
          </cell>
          <cell r="U468">
            <v>88</v>
          </cell>
        </row>
        <row r="469">
          <cell r="A469">
            <v>1418819</v>
          </cell>
          <cell r="B469" t="str">
            <v>Escola Secundária Jacôme Ratton, Tomar</v>
          </cell>
          <cell r="C469" t="str">
            <v>Público</v>
          </cell>
          <cell r="D469">
            <v>1</v>
          </cell>
          <cell r="E469">
            <v>1</v>
          </cell>
          <cell r="F469">
            <v>1</v>
          </cell>
          <cell r="G469">
            <v>0</v>
          </cell>
          <cell r="H469">
            <v>0</v>
          </cell>
          <cell r="I469">
            <v>-1</v>
          </cell>
          <cell r="J469">
            <v>-1</v>
          </cell>
          <cell r="K469">
            <v>0</v>
          </cell>
          <cell r="L469">
            <v>141</v>
          </cell>
          <cell r="M469">
            <v>133</v>
          </cell>
          <cell r="N469">
            <v>171</v>
          </cell>
          <cell r="O469">
            <v>128</v>
          </cell>
          <cell r="P469">
            <v>127</v>
          </cell>
          <cell r="Q469">
            <v>121</v>
          </cell>
          <cell r="R469">
            <v>121</v>
          </cell>
          <cell r="S469">
            <v>144</v>
          </cell>
          <cell r="T469">
            <v>116</v>
          </cell>
          <cell r="U469">
            <v>101</v>
          </cell>
        </row>
        <row r="470">
          <cell r="A470">
            <v>1419522</v>
          </cell>
          <cell r="B470" t="str">
            <v>Escola Básica e Secundária Artur Gonçalves, Torres Novas</v>
          </cell>
          <cell r="C470" t="str">
            <v>Público</v>
          </cell>
          <cell r="D470">
            <v>0</v>
          </cell>
          <cell r="E470">
            <v>0</v>
          </cell>
          <cell r="F470">
            <v>0</v>
          </cell>
          <cell r="G470">
            <v>1</v>
          </cell>
          <cell r="H470">
            <v>0</v>
          </cell>
          <cell r="I470">
            <v>0</v>
          </cell>
          <cell r="J470">
            <v>0</v>
          </cell>
          <cell r="K470">
            <v>1</v>
          </cell>
          <cell r="L470">
            <v>63</v>
          </cell>
          <cell r="M470">
            <v>58</v>
          </cell>
          <cell r="N470">
            <v>72</v>
          </cell>
          <cell r="O470">
            <v>71</v>
          </cell>
          <cell r="P470">
            <v>77</v>
          </cell>
          <cell r="Q470">
            <v>50</v>
          </cell>
          <cell r="R470">
            <v>54</v>
          </cell>
          <cell r="S470">
            <v>58</v>
          </cell>
          <cell r="T470">
            <v>65</v>
          </cell>
          <cell r="U470">
            <v>70</v>
          </cell>
        </row>
        <row r="471">
          <cell r="A471">
            <v>1419797</v>
          </cell>
          <cell r="B471" t="str">
            <v>Escola Secundária Maria Lamas, Torres Novas</v>
          </cell>
          <cell r="C471" t="str">
            <v>Público</v>
          </cell>
          <cell r="D471">
            <v>1</v>
          </cell>
          <cell r="E471">
            <v>0</v>
          </cell>
          <cell r="F471">
            <v>1</v>
          </cell>
          <cell r="G471">
            <v>1</v>
          </cell>
          <cell r="H471">
            <v>-1</v>
          </cell>
          <cell r="I471">
            <v>-1</v>
          </cell>
          <cell r="J471">
            <v>-1</v>
          </cell>
          <cell r="K471">
            <v>0</v>
          </cell>
          <cell r="L471">
            <v>137</v>
          </cell>
          <cell r="M471">
            <v>113</v>
          </cell>
          <cell r="N471">
            <v>136</v>
          </cell>
          <cell r="O471">
            <v>131</v>
          </cell>
          <cell r="P471">
            <v>96</v>
          </cell>
          <cell r="Q471">
            <v>120</v>
          </cell>
          <cell r="R471">
            <v>99</v>
          </cell>
          <cell r="S471">
            <v>126</v>
          </cell>
          <cell r="T471">
            <v>103</v>
          </cell>
          <cell r="U471">
            <v>73</v>
          </cell>
        </row>
        <row r="472">
          <cell r="A472">
            <v>1420382</v>
          </cell>
          <cell r="B472" t="str">
            <v>Escola Básica e Secundária D. Maria II, Vila Nova da Barquinha</v>
          </cell>
          <cell r="C472" t="str">
            <v>Público</v>
          </cell>
          <cell r="D472">
            <v>0</v>
          </cell>
          <cell r="E472">
            <v>0</v>
          </cell>
          <cell r="F472">
            <v>1</v>
          </cell>
          <cell r="G472">
            <v>1</v>
          </cell>
          <cell r="H472">
            <v>-1</v>
          </cell>
          <cell r="I472">
            <v>0</v>
          </cell>
          <cell r="J472">
            <v>0</v>
          </cell>
          <cell r="K472">
            <v>0</v>
          </cell>
          <cell r="L472">
            <v>28</v>
          </cell>
          <cell r="M472">
            <v>14</v>
          </cell>
          <cell r="N472">
            <v>8</v>
          </cell>
          <cell r="O472">
            <v>16</v>
          </cell>
          <cell r="P472">
            <v>15</v>
          </cell>
          <cell r="Q472">
            <v>26</v>
          </cell>
          <cell r="R472">
            <v>13</v>
          </cell>
          <cell r="S472">
            <v>7</v>
          </cell>
          <cell r="T472">
            <v>13</v>
          </cell>
          <cell r="U472">
            <v>11</v>
          </cell>
        </row>
        <row r="473">
          <cell r="A473">
            <v>1421117</v>
          </cell>
          <cell r="B473" t="str">
            <v>Colégio de São Miguel de Fátima</v>
          </cell>
          <cell r="C473" t="str">
            <v>Privado</v>
          </cell>
          <cell r="D473">
            <v>1</v>
          </cell>
          <cell r="E473">
            <v>0</v>
          </cell>
          <cell r="F473">
            <v>0</v>
          </cell>
          <cell r="G473">
            <v>0</v>
          </cell>
          <cell r="H473">
            <v>0</v>
          </cell>
          <cell r="I473">
            <v>0</v>
          </cell>
          <cell r="J473">
            <v>0</v>
          </cell>
          <cell r="K473">
            <v>0</v>
          </cell>
          <cell r="L473">
            <v>77</v>
          </cell>
          <cell r="M473">
            <v>67</v>
          </cell>
          <cell r="N473">
            <v>94</v>
          </cell>
          <cell r="O473">
            <v>70</v>
          </cell>
          <cell r="P473">
            <v>40</v>
          </cell>
          <cell r="Q473">
            <v>66</v>
          </cell>
          <cell r="R473">
            <v>62</v>
          </cell>
          <cell r="S473">
            <v>84</v>
          </cell>
          <cell r="T473">
            <v>61</v>
          </cell>
          <cell r="U473">
            <v>36</v>
          </cell>
        </row>
        <row r="474">
          <cell r="A474">
            <v>1421400</v>
          </cell>
          <cell r="B474" t="str">
            <v>Escola Básica e Secundária de Ourém</v>
          </cell>
          <cell r="C474" t="str">
            <v>Público</v>
          </cell>
          <cell r="D474">
            <v>1</v>
          </cell>
          <cell r="E474">
            <v>1</v>
          </cell>
          <cell r="F474">
            <v>0</v>
          </cell>
          <cell r="G474">
            <v>0</v>
          </cell>
          <cell r="H474">
            <v>-1</v>
          </cell>
          <cell r="I474">
            <v>-1</v>
          </cell>
          <cell r="J474">
            <v>-1</v>
          </cell>
          <cell r="K474">
            <v>-1</v>
          </cell>
          <cell r="L474">
            <v>115</v>
          </cell>
          <cell r="M474">
            <v>133</v>
          </cell>
          <cell r="N474">
            <v>136</v>
          </cell>
          <cell r="O474">
            <v>103</v>
          </cell>
          <cell r="P474">
            <v>117</v>
          </cell>
          <cell r="Q474">
            <v>103</v>
          </cell>
          <cell r="R474">
            <v>115</v>
          </cell>
          <cell r="S474">
            <v>111</v>
          </cell>
          <cell r="T474">
            <v>87</v>
          </cell>
          <cell r="U474">
            <v>96</v>
          </cell>
        </row>
        <row r="475">
          <cell r="A475">
            <v>1421978</v>
          </cell>
          <cell r="B475" t="str">
            <v>Centro de Estudos de Fátima</v>
          </cell>
          <cell r="C475" t="str">
            <v>Privado</v>
          </cell>
          <cell r="D475">
            <v>0</v>
          </cell>
          <cell r="E475">
            <v>0</v>
          </cell>
          <cell r="F475">
            <v>0</v>
          </cell>
          <cell r="G475">
            <v>0</v>
          </cell>
          <cell r="H475">
            <v>0</v>
          </cell>
          <cell r="I475">
            <v>0</v>
          </cell>
          <cell r="J475">
            <v>-1</v>
          </cell>
          <cell r="K475">
            <v>0</v>
          </cell>
          <cell r="L475">
            <v>142</v>
          </cell>
          <cell r="M475">
            <v>140</v>
          </cell>
          <cell r="N475">
            <v>145</v>
          </cell>
          <cell r="O475">
            <v>147</v>
          </cell>
          <cell r="P475">
            <v>145</v>
          </cell>
          <cell r="Q475">
            <v>128</v>
          </cell>
          <cell r="R475">
            <v>126</v>
          </cell>
          <cell r="S475">
            <v>136</v>
          </cell>
          <cell r="T475">
            <v>129</v>
          </cell>
          <cell r="U475">
            <v>119</v>
          </cell>
        </row>
        <row r="476">
          <cell r="A476">
            <v>1501557</v>
          </cell>
          <cell r="B476" t="str">
            <v>Escola Secundária de Alcácer do Sal</v>
          </cell>
          <cell r="C476" t="str">
            <v>Público</v>
          </cell>
          <cell r="D476">
            <v>0</v>
          </cell>
          <cell r="E476">
            <v>0</v>
          </cell>
          <cell r="F476">
            <v>0</v>
          </cell>
          <cell r="G476">
            <v>0</v>
          </cell>
          <cell r="H476">
            <v>0</v>
          </cell>
          <cell r="I476">
            <v>1</v>
          </cell>
          <cell r="J476">
            <v>1</v>
          </cell>
          <cell r="K476">
            <v>1</v>
          </cell>
          <cell r="L476">
            <v>49</v>
          </cell>
          <cell r="M476">
            <v>43</v>
          </cell>
          <cell r="N476">
            <v>48</v>
          </cell>
          <cell r="O476">
            <v>61</v>
          </cell>
          <cell r="P476">
            <v>44</v>
          </cell>
          <cell r="Q476">
            <v>41</v>
          </cell>
          <cell r="R476">
            <v>39</v>
          </cell>
          <cell r="S476">
            <v>42</v>
          </cell>
          <cell r="T476">
            <v>47</v>
          </cell>
          <cell r="U476">
            <v>37</v>
          </cell>
        </row>
        <row r="477">
          <cell r="A477">
            <v>1502959</v>
          </cell>
          <cell r="B477" t="str">
            <v>Escola Secundária de Alcochete</v>
          </cell>
          <cell r="C477" t="str">
            <v>Público</v>
          </cell>
          <cell r="D477">
            <v>0</v>
          </cell>
          <cell r="E477">
            <v>0</v>
          </cell>
          <cell r="F477">
            <v>0</v>
          </cell>
          <cell r="G477">
            <v>0</v>
          </cell>
          <cell r="H477">
            <v>1</v>
          </cell>
          <cell r="I477">
            <v>1</v>
          </cell>
          <cell r="J477">
            <v>1</v>
          </cell>
          <cell r="K477">
            <v>0</v>
          </cell>
          <cell r="L477">
            <v>134</v>
          </cell>
          <cell r="M477">
            <v>96</v>
          </cell>
          <cell r="N477">
            <v>98</v>
          </cell>
          <cell r="O477">
            <v>97</v>
          </cell>
          <cell r="P477">
            <v>120</v>
          </cell>
          <cell r="Q477">
            <v>109</v>
          </cell>
          <cell r="R477">
            <v>82</v>
          </cell>
          <cell r="S477">
            <v>70</v>
          </cell>
          <cell r="T477">
            <v>79</v>
          </cell>
          <cell r="U477">
            <v>91</v>
          </cell>
        </row>
        <row r="478">
          <cell r="A478">
            <v>1503057</v>
          </cell>
          <cell r="B478" t="str">
            <v>Escola Básica e Secundária Anselmo de Andrade, Almada</v>
          </cell>
          <cell r="C478" t="str">
            <v>Público</v>
          </cell>
          <cell r="D478">
            <v>-1</v>
          </cell>
          <cell r="E478">
            <v>-1</v>
          </cell>
          <cell r="F478">
            <v>0</v>
          </cell>
          <cell r="G478">
            <v>0</v>
          </cell>
          <cell r="H478">
            <v>0</v>
          </cell>
          <cell r="I478">
            <v>1</v>
          </cell>
          <cell r="J478">
            <v>0</v>
          </cell>
          <cell r="K478">
            <v>1</v>
          </cell>
          <cell r="L478">
            <v>79</v>
          </cell>
          <cell r="M478">
            <v>85</v>
          </cell>
          <cell r="N478">
            <v>84</v>
          </cell>
          <cell r="O478">
            <v>82</v>
          </cell>
          <cell r="P478">
            <v>84</v>
          </cell>
          <cell r="Q478">
            <v>69</v>
          </cell>
          <cell r="R478">
            <v>74</v>
          </cell>
          <cell r="S478">
            <v>75</v>
          </cell>
          <cell r="T478">
            <v>65</v>
          </cell>
          <cell r="U478">
            <v>72</v>
          </cell>
        </row>
        <row r="479">
          <cell r="A479">
            <v>1503308</v>
          </cell>
          <cell r="B479" t="str">
            <v>Externato "Frei Luís de Sousa"</v>
          </cell>
          <cell r="C479" t="str">
            <v>Privado</v>
          </cell>
          <cell r="D479">
            <v>0</v>
          </cell>
          <cell r="E479">
            <v>-1</v>
          </cell>
          <cell r="F479">
            <v>-1</v>
          </cell>
          <cell r="G479">
            <v>0</v>
          </cell>
          <cell r="H479">
            <v>0</v>
          </cell>
          <cell r="I479">
            <v>1</v>
          </cell>
          <cell r="J479">
            <v>0</v>
          </cell>
          <cell r="K479">
            <v>0</v>
          </cell>
          <cell r="L479">
            <v>23</v>
          </cell>
          <cell r="M479">
            <v>22</v>
          </cell>
          <cell r="N479">
            <v>19</v>
          </cell>
          <cell r="O479">
            <v>23</v>
          </cell>
          <cell r="P479">
            <v>23</v>
          </cell>
          <cell r="Q479">
            <v>22</v>
          </cell>
          <cell r="R479">
            <v>22</v>
          </cell>
          <cell r="S479">
            <v>19</v>
          </cell>
          <cell r="T479">
            <v>22</v>
          </cell>
          <cell r="U479">
            <v>22</v>
          </cell>
        </row>
        <row r="480">
          <cell r="A480">
            <v>1503325</v>
          </cell>
          <cell r="B480" t="str">
            <v>Colégio Campo de Flores</v>
          </cell>
          <cell r="C480" t="str">
            <v>Privado</v>
          </cell>
          <cell r="D480">
            <v>0</v>
          </cell>
          <cell r="E480">
            <v>-1</v>
          </cell>
          <cell r="F480">
            <v>-1</v>
          </cell>
          <cell r="G480">
            <v>-1</v>
          </cell>
          <cell r="H480">
            <v>0</v>
          </cell>
          <cell r="I480">
            <v>0</v>
          </cell>
          <cell r="J480">
            <v>0</v>
          </cell>
          <cell r="K480">
            <v>0</v>
          </cell>
          <cell r="L480">
            <v>19</v>
          </cell>
          <cell r="M480">
            <v>22</v>
          </cell>
          <cell r="N480">
            <v>27</v>
          </cell>
          <cell r="O480">
            <v>23</v>
          </cell>
          <cell r="P480">
            <v>28</v>
          </cell>
          <cell r="Q480">
            <v>18</v>
          </cell>
          <cell r="R480">
            <v>21</v>
          </cell>
          <cell r="S480">
            <v>27</v>
          </cell>
          <cell r="T480">
            <v>22</v>
          </cell>
          <cell r="U480">
            <v>26</v>
          </cell>
        </row>
        <row r="481">
          <cell r="A481">
            <v>1503427</v>
          </cell>
          <cell r="B481" t="str">
            <v>Escola Secundária de Monte da Caparica, Almada</v>
          </cell>
          <cell r="C481" t="str">
            <v>Público</v>
          </cell>
          <cell r="D481">
            <v>-1</v>
          </cell>
          <cell r="E481">
            <v>-1</v>
          </cell>
          <cell r="F481">
            <v>-1</v>
          </cell>
          <cell r="G481">
            <v>-1</v>
          </cell>
          <cell r="H481">
            <v>0</v>
          </cell>
          <cell r="I481">
            <v>0</v>
          </cell>
          <cell r="J481">
            <v>1</v>
          </cell>
          <cell r="K481">
            <v>1</v>
          </cell>
          <cell r="L481">
            <v>76</v>
          </cell>
          <cell r="M481">
            <v>85</v>
          </cell>
          <cell r="N481">
            <v>72</v>
          </cell>
          <cell r="O481">
            <v>69</v>
          </cell>
          <cell r="P481">
            <v>61</v>
          </cell>
          <cell r="Q481">
            <v>54</v>
          </cell>
          <cell r="R481">
            <v>63</v>
          </cell>
          <cell r="S481">
            <v>56</v>
          </cell>
          <cell r="T481">
            <v>56</v>
          </cell>
          <cell r="U481">
            <v>38</v>
          </cell>
        </row>
        <row r="482">
          <cell r="A482">
            <v>1503523</v>
          </cell>
          <cell r="B482" t="str">
            <v>Escola Secundária António Gedeão, Cova da Piedade, Almada</v>
          </cell>
          <cell r="C482" t="str">
            <v>Público</v>
          </cell>
          <cell r="D482">
            <v>-1</v>
          </cell>
          <cell r="E482">
            <v>-1</v>
          </cell>
          <cell r="F482">
            <v>-1</v>
          </cell>
          <cell r="G482">
            <v>0</v>
          </cell>
          <cell r="H482">
            <v>0</v>
          </cell>
          <cell r="I482">
            <v>0</v>
          </cell>
          <cell r="J482">
            <v>-1</v>
          </cell>
          <cell r="K482">
            <v>0</v>
          </cell>
          <cell r="L482">
            <v>77</v>
          </cell>
          <cell r="M482">
            <v>73</v>
          </cell>
          <cell r="N482">
            <v>112</v>
          </cell>
          <cell r="O482">
            <v>87</v>
          </cell>
          <cell r="P482">
            <v>98</v>
          </cell>
          <cell r="Q482">
            <v>65</v>
          </cell>
          <cell r="R482">
            <v>59</v>
          </cell>
          <cell r="S482">
            <v>92</v>
          </cell>
          <cell r="T482">
            <v>72</v>
          </cell>
          <cell r="U482">
            <v>76</v>
          </cell>
        </row>
        <row r="483">
          <cell r="A483">
            <v>1503581</v>
          </cell>
          <cell r="B483" t="str">
            <v>Escola Básica e Secundária Francisco Simões, Laranjeiro, Almada</v>
          </cell>
          <cell r="C483" t="str">
            <v>Público</v>
          </cell>
          <cell r="D483">
            <v>0</v>
          </cell>
          <cell r="E483">
            <v>-1</v>
          </cell>
          <cell r="F483">
            <v>0</v>
          </cell>
          <cell r="G483">
            <v>0</v>
          </cell>
          <cell r="H483">
            <v>0</v>
          </cell>
          <cell r="I483">
            <v>0</v>
          </cell>
          <cell r="J483">
            <v>0</v>
          </cell>
          <cell r="K483">
            <v>0</v>
          </cell>
          <cell r="L483">
            <v>41</v>
          </cell>
          <cell r="M483">
            <v>40</v>
          </cell>
          <cell r="N483">
            <v>50</v>
          </cell>
          <cell r="O483">
            <v>26</v>
          </cell>
          <cell r="P483">
            <v>10</v>
          </cell>
          <cell r="Q483">
            <v>32</v>
          </cell>
          <cell r="R483">
            <v>20</v>
          </cell>
          <cell r="S483">
            <v>46</v>
          </cell>
          <cell r="T483">
            <v>18</v>
          </cell>
          <cell r="U483">
            <v>7</v>
          </cell>
        </row>
        <row r="484">
          <cell r="A484">
            <v>1503734</v>
          </cell>
          <cell r="B484" t="str">
            <v>Escola Secundária Daniel Sampaio, Sobreda, Almada</v>
          </cell>
          <cell r="C484" t="str">
            <v>Público</v>
          </cell>
          <cell r="D484">
            <v>-1</v>
          </cell>
          <cell r="E484">
            <v>-1</v>
          </cell>
          <cell r="F484">
            <v>-1</v>
          </cell>
          <cell r="G484">
            <v>-1</v>
          </cell>
          <cell r="H484">
            <v>1</v>
          </cell>
          <cell r="I484">
            <v>0</v>
          </cell>
          <cell r="J484">
            <v>1</v>
          </cell>
          <cell r="K484">
            <v>1</v>
          </cell>
          <cell r="L484">
            <v>100</v>
          </cell>
          <cell r="M484">
            <v>127</v>
          </cell>
          <cell r="N484">
            <v>142</v>
          </cell>
          <cell r="O484">
            <v>114</v>
          </cell>
          <cell r="P484">
            <v>120</v>
          </cell>
          <cell r="Q484">
            <v>88</v>
          </cell>
          <cell r="R484">
            <v>107</v>
          </cell>
          <cell r="S484">
            <v>119</v>
          </cell>
          <cell r="T484">
            <v>103</v>
          </cell>
          <cell r="U484">
            <v>107</v>
          </cell>
        </row>
        <row r="485">
          <cell r="A485">
            <v>1503755</v>
          </cell>
          <cell r="B485" t="str">
            <v>Escola Secundária de Cacilhas-Tejo, Almada</v>
          </cell>
          <cell r="C485" t="str">
            <v>Público</v>
          </cell>
          <cell r="D485">
            <v>-1</v>
          </cell>
          <cell r="E485">
            <v>-1</v>
          </cell>
          <cell r="F485">
            <v>-1</v>
          </cell>
          <cell r="G485">
            <v>-1</v>
          </cell>
          <cell r="H485">
            <v>0</v>
          </cell>
          <cell r="I485">
            <v>0</v>
          </cell>
          <cell r="J485">
            <v>0</v>
          </cell>
          <cell r="K485">
            <v>0</v>
          </cell>
          <cell r="L485">
            <v>130</v>
          </cell>
          <cell r="M485">
            <v>102</v>
          </cell>
          <cell r="N485">
            <v>111</v>
          </cell>
          <cell r="O485">
            <v>104</v>
          </cell>
          <cell r="P485">
            <v>83</v>
          </cell>
          <cell r="Q485">
            <v>100</v>
          </cell>
          <cell r="R485">
            <v>75</v>
          </cell>
          <cell r="S485">
            <v>80</v>
          </cell>
          <cell r="T485">
            <v>72</v>
          </cell>
          <cell r="U485">
            <v>53</v>
          </cell>
        </row>
        <row r="486">
          <cell r="A486">
            <v>1503812</v>
          </cell>
          <cell r="B486" t="str">
            <v>Escola Secundária Fernão Mendes Pinto, Pragal , Almada</v>
          </cell>
          <cell r="C486" t="str">
            <v>Público</v>
          </cell>
          <cell r="D486">
            <v>0</v>
          </cell>
          <cell r="E486">
            <v>0</v>
          </cell>
          <cell r="F486">
            <v>-1</v>
          </cell>
          <cell r="G486">
            <v>-1</v>
          </cell>
          <cell r="H486">
            <v>0</v>
          </cell>
          <cell r="I486">
            <v>0</v>
          </cell>
          <cell r="J486">
            <v>0</v>
          </cell>
          <cell r="K486">
            <v>1</v>
          </cell>
          <cell r="L486">
            <v>102</v>
          </cell>
          <cell r="M486">
            <v>132</v>
          </cell>
          <cell r="N486">
            <v>122</v>
          </cell>
          <cell r="O486">
            <v>135</v>
          </cell>
          <cell r="P486">
            <v>146</v>
          </cell>
          <cell r="Q486">
            <v>89</v>
          </cell>
          <cell r="R486">
            <v>102</v>
          </cell>
          <cell r="S486">
            <v>88</v>
          </cell>
          <cell r="T486">
            <v>111</v>
          </cell>
          <cell r="U486">
            <v>117</v>
          </cell>
        </row>
        <row r="487">
          <cell r="A487">
            <v>1503833</v>
          </cell>
          <cell r="B487" t="str">
            <v>Escola Secundária Romeu Correia, Feijó, Almada</v>
          </cell>
          <cell r="C487" t="str">
            <v>Público</v>
          </cell>
          <cell r="D487">
            <v>-1</v>
          </cell>
          <cell r="E487">
            <v>-1</v>
          </cell>
          <cell r="F487">
            <v>-1</v>
          </cell>
          <cell r="G487">
            <v>0</v>
          </cell>
          <cell r="H487">
            <v>0</v>
          </cell>
          <cell r="I487">
            <v>-1</v>
          </cell>
          <cell r="J487">
            <v>-1</v>
          </cell>
          <cell r="K487">
            <v>0</v>
          </cell>
          <cell r="L487">
            <v>48</v>
          </cell>
          <cell r="M487">
            <v>94</v>
          </cell>
          <cell r="N487">
            <v>107</v>
          </cell>
          <cell r="O487">
            <v>96</v>
          </cell>
          <cell r="P487">
            <v>87</v>
          </cell>
          <cell r="Q487">
            <v>40</v>
          </cell>
          <cell r="R487">
            <v>71</v>
          </cell>
          <cell r="S487">
            <v>80</v>
          </cell>
          <cell r="T487">
            <v>78</v>
          </cell>
          <cell r="U487">
            <v>73</v>
          </cell>
        </row>
        <row r="488">
          <cell r="A488">
            <v>1503888</v>
          </cell>
          <cell r="B488" t="str">
            <v>Escola Básica e Secundária Professor Ruy Luís Gomes, Laranjeiro, Almada</v>
          </cell>
          <cell r="C488" t="str">
            <v>Público</v>
          </cell>
          <cell r="D488">
            <v>0</v>
          </cell>
          <cell r="E488">
            <v>0</v>
          </cell>
          <cell r="F488">
            <v>0</v>
          </cell>
          <cell r="G488">
            <v>0</v>
          </cell>
          <cell r="H488">
            <v>1</v>
          </cell>
          <cell r="I488">
            <v>0</v>
          </cell>
          <cell r="J488">
            <v>0</v>
          </cell>
          <cell r="K488">
            <v>1</v>
          </cell>
          <cell r="L488">
            <v>34</v>
          </cell>
          <cell r="M488">
            <v>40</v>
          </cell>
          <cell r="N488">
            <v>48</v>
          </cell>
          <cell r="O488">
            <v>49</v>
          </cell>
          <cell r="P488">
            <v>59</v>
          </cell>
          <cell r="Q488">
            <v>30</v>
          </cell>
          <cell r="R488">
            <v>24</v>
          </cell>
          <cell r="S488">
            <v>38</v>
          </cell>
          <cell r="T488">
            <v>40</v>
          </cell>
          <cell r="U488">
            <v>40</v>
          </cell>
        </row>
        <row r="489">
          <cell r="A489">
            <v>1503927</v>
          </cell>
          <cell r="B489" t="str">
            <v>Escola Secundária Emídio Navarro, Almada</v>
          </cell>
          <cell r="C489" t="str">
            <v>Público</v>
          </cell>
          <cell r="D489">
            <v>-1</v>
          </cell>
          <cell r="E489">
            <v>-1</v>
          </cell>
          <cell r="F489">
            <v>-1</v>
          </cell>
          <cell r="G489">
            <v>-1</v>
          </cell>
          <cell r="H489">
            <v>-1</v>
          </cell>
          <cell r="I489">
            <v>0</v>
          </cell>
          <cell r="J489">
            <v>0</v>
          </cell>
          <cell r="K489">
            <v>1</v>
          </cell>
          <cell r="L489">
            <v>97</v>
          </cell>
          <cell r="M489">
            <v>122</v>
          </cell>
          <cell r="N489">
            <v>82</v>
          </cell>
          <cell r="O489">
            <v>123</v>
          </cell>
          <cell r="P489">
            <v>87</v>
          </cell>
          <cell r="Q489">
            <v>82</v>
          </cell>
          <cell r="R489">
            <v>95</v>
          </cell>
          <cell r="S489">
            <v>69</v>
          </cell>
          <cell r="T489">
            <v>109</v>
          </cell>
          <cell r="U489">
            <v>77</v>
          </cell>
        </row>
        <row r="490">
          <cell r="A490">
            <v>1504144</v>
          </cell>
          <cell r="B490" t="str">
            <v>Escola Secundária de Casquilhos, Barreiro</v>
          </cell>
          <cell r="C490" t="str">
            <v>Público</v>
          </cell>
          <cell r="D490">
            <v>0</v>
          </cell>
          <cell r="E490">
            <v>1</v>
          </cell>
          <cell r="F490">
            <v>1</v>
          </cell>
          <cell r="G490">
            <v>0</v>
          </cell>
          <cell r="H490">
            <v>-1</v>
          </cell>
          <cell r="I490">
            <v>0</v>
          </cell>
          <cell r="J490">
            <v>0</v>
          </cell>
          <cell r="K490">
            <v>0</v>
          </cell>
          <cell r="L490">
            <v>60</v>
          </cell>
          <cell r="M490">
            <v>70</v>
          </cell>
          <cell r="N490">
            <v>97</v>
          </cell>
          <cell r="O490">
            <v>66</v>
          </cell>
          <cell r="P490">
            <v>89</v>
          </cell>
          <cell r="Q490">
            <v>41</v>
          </cell>
          <cell r="R490">
            <v>41</v>
          </cell>
          <cell r="S490">
            <v>75</v>
          </cell>
          <cell r="T490">
            <v>46</v>
          </cell>
          <cell r="U490">
            <v>61</v>
          </cell>
        </row>
        <row r="491">
          <cell r="A491">
            <v>1504448</v>
          </cell>
          <cell r="B491" t="str">
            <v>Escola Secundária Augusto Cabrita, Barreiro</v>
          </cell>
          <cell r="C491" t="str">
            <v>Público</v>
          </cell>
          <cell r="D491">
            <v>1</v>
          </cell>
          <cell r="E491">
            <v>1</v>
          </cell>
          <cell r="F491">
            <v>1</v>
          </cell>
          <cell r="G491">
            <v>0</v>
          </cell>
          <cell r="H491">
            <v>0</v>
          </cell>
          <cell r="I491">
            <v>-1</v>
          </cell>
          <cell r="J491">
            <v>0</v>
          </cell>
          <cell r="K491">
            <v>-1</v>
          </cell>
          <cell r="L491">
            <v>115</v>
          </cell>
          <cell r="M491">
            <v>131</v>
          </cell>
          <cell r="N491">
            <v>72</v>
          </cell>
          <cell r="O491">
            <v>80</v>
          </cell>
          <cell r="P491">
            <v>95</v>
          </cell>
          <cell r="Q491">
            <v>103</v>
          </cell>
          <cell r="R491">
            <v>113</v>
          </cell>
          <cell r="S491">
            <v>53</v>
          </cell>
          <cell r="T491">
            <v>65</v>
          </cell>
          <cell r="U491">
            <v>74</v>
          </cell>
        </row>
        <row r="492">
          <cell r="A492">
            <v>1504501</v>
          </cell>
          <cell r="B492" t="str">
            <v>Escola Secundária de Santo André, Barreiro</v>
          </cell>
          <cell r="C492" t="str">
            <v>Público</v>
          </cell>
          <cell r="D492">
            <v>0</v>
          </cell>
          <cell r="E492">
            <v>0</v>
          </cell>
          <cell r="F492">
            <v>0</v>
          </cell>
          <cell r="G492">
            <v>0</v>
          </cell>
          <cell r="H492">
            <v>1</v>
          </cell>
          <cell r="I492">
            <v>1</v>
          </cell>
          <cell r="J492">
            <v>1</v>
          </cell>
          <cell r="K492">
            <v>1</v>
          </cell>
          <cell r="L492">
            <v>137</v>
          </cell>
          <cell r="M492">
            <v>158</v>
          </cell>
          <cell r="N492">
            <v>151</v>
          </cell>
          <cell r="O492">
            <v>189</v>
          </cell>
          <cell r="P492">
            <v>191</v>
          </cell>
          <cell r="Q492">
            <v>124</v>
          </cell>
          <cell r="R492">
            <v>135</v>
          </cell>
          <cell r="S492">
            <v>125</v>
          </cell>
          <cell r="T492">
            <v>158</v>
          </cell>
          <cell r="U492">
            <v>154</v>
          </cell>
        </row>
        <row r="493">
          <cell r="A493">
            <v>1504565</v>
          </cell>
          <cell r="B493" t="str">
            <v>Escola Básica e Secundária Alfredo da Silva, Barreiro</v>
          </cell>
          <cell r="C493" t="str">
            <v>Público</v>
          </cell>
          <cell r="D493">
            <v>-1</v>
          </cell>
          <cell r="E493">
            <v>-1</v>
          </cell>
          <cell r="F493">
            <v>-1</v>
          </cell>
          <cell r="G493">
            <v>0</v>
          </cell>
          <cell r="H493">
            <v>1</v>
          </cell>
          <cell r="I493">
            <v>1</v>
          </cell>
          <cell r="J493">
            <v>1</v>
          </cell>
          <cell r="K493">
            <v>1</v>
          </cell>
          <cell r="L493">
            <v>102</v>
          </cell>
          <cell r="M493">
            <v>137</v>
          </cell>
          <cell r="N493">
            <v>125</v>
          </cell>
          <cell r="O493">
            <v>75</v>
          </cell>
          <cell r="P493">
            <v>58</v>
          </cell>
          <cell r="Q493">
            <v>97</v>
          </cell>
          <cell r="R493">
            <v>109</v>
          </cell>
          <cell r="S493">
            <v>112</v>
          </cell>
          <cell r="T493">
            <v>63</v>
          </cell>
          <cell r="U493">
            <v>49</v>
          </cell>
        </row>
        <row r="494">
          <cell r="A494">
            <v>1504723</v>
          </cell>
          <cell r="B494" t="str">
            <v>Escola Básica e Secundária de Santo António, Barreiro</v>
          </cell>
          <cell r="C494" t="str">
            <v>Público</v>
          </cell>
          <cell r="D494">
            <v>-1</v>
          </cell>
          <cell r="E494">
            <v>0</v>
          </cell>
          <cell r="F494">
            <v>0</v>
          </cell>
          <cell r="G494">
            <v>0</v>
          </cell>
          <cell r="H494">
            <v>0</v>
          </cell>
          <cell r="I494">
            <v>0</v>
          </cell>
          <cell r="J494">
            <v>0</v>
          </cell>
          <cell r="K494">
            <v>1</v>
          </cell>
          <cell r="L494">
            <v>32</v>
          </cell>
          <cell r="M494">
            <v>35</v>
          </cell>
          <cell r="N494">
            <v>25</v>
          </cell>
          <cell r="O494">
            <v>22</v>
          </cell>
          <cell r="P494">
            <v>39</v>
          </cell>
          <cell r="Q494">
            <v>25</v>
          </cell>
          <cell r="R494">
            <v>27</v>
          </cell>
          <cell r="S494">
            <v>20</v>
          </cell>
          <cell r="T494">
            <v>16</v>
          </cell>
          <cell r="U494">
            <v>28</v>
          </cell>
        </row>
        <row r="495">
          <cell r="A495">
            <v>1505447</v>
          </cell>
          <cell r="B495" t="str">
            <v>Escola Secundária António Inácio Cruz, Grândola</v>
          </cell>
          <cell r="C495" t="str">
            <v>Público</v>
          </cell>
          <cell r="D495">
            <v>0</v>
          </cell>
          <cell r="E495">
            <v>0</v>
          </cell>
          <cell r="F495">
            <v>-1</v>
          </cell>
          <cell r="G495">
            <v>0</v>
          </cell>
          <cell r="H495">
            <v>0</v>
          </cell>
          <cell r="I495">
            <v>0</v>
          </cell>
          <cell r="J495">
            <v>0</v>
          </cell>
          <cell r="K495">
            <v>0</v>
          </cell>
          <cell r="L495">
            <v>50</v>
          </cell>
          <cell r="M495">
            <v>53</v>
          </cell>
          <cell r="N495">
            <v>44</v>
          </cell>
          <cell r="O495">
            <v>38</v>
          </cell>
          <cell r="P495">
            <v>46</v>
          </cell>
          <cell r="Q495">
            <v>46</v>
          </cell>
          <cell r="R495">
            <v>49</v>
          </cell>
          <cell r="S495">
            <v>34</v>
          </cell>
          <cell r="T495">
            <v>35</v>
          </cell>
          <cell r="U495">
            <v>41</v>
          </cell>
        </row>
        <row r="496">
          <cell r="A496">
            <v>1506137</v>
          </cell>
          <cell r="B496" t="str">
            <v>Escola Secundária da Baixa da Banheira, Vale da Amoreira, Moita</v>
          </cell>
          <cell r="C496" t="str">
            <v>Público</v>
          </cell>
          <cell r="D496">
            <v>0</v>
          </cell>
          <cell r="E496">
            <v>0</v>
          </cell>
          <cell r="F496">
            <v>0</v>
          </cell>
          <cell r="G496">
            <v>0</v>
          </cell>
          <cell r="H496">
            <v>1</v>
          </cell>
          <cell r="I496">
            <v>0</v>
          </cell>
          <cell r="J496">
            <v>0</v>
          </cell>
          <cell r="K496">
            <v>0</v>
          </cell>
          <cell r="L496">
            <v>59</v>
          </cell>
          <cell r="M496">
            <v>50</v>
          </cell>
          <cell r="N496">
            <v>26</v>
          </cell>
          <cell r="O496">
            <v>15</v>
          </cell>
          <cell r="P496">
            <v>30</v>
          </cell>
          <cell r="Q496">
            <v>42</v>
          </cell>
          <cell r="R496">
            <v>26</v>
          </cell>
          <cell r="S496">
            <v>19</v>
          </cell>
          <cell r="T496">
            <v>11</v>
          </cell>
          <cell r="U496">
            <v>13</v>
          </cell>
        </row>
        <row r="497">
          <cell r="A497">
            <v>1506585</v>
          </cell>
          <cell r="B497" t="str">
            <v>Escola Secundária da Moita</v>
          </cell>
          <cell r="C497" t="str">
            <v>Público</v>
          </cell>
          <cell r="D497">
            <v>-1</v>
          </cell>
          <cell r="E497">
            <v>0</v>
          </cell>
          <cell r="F497">
            <v>0</v>
          </cell>
          <cell r="G497">
            <v>0</v>
          </cell>
          <cell r="H497">
            <v>1</v>
          </cell>
          <cell r="I497">
            <v>1</v>
          </cell>
          <cell r="J497">
            <v>1</v>
          </cell>
          <cell r="K497">
            <v>1</v>
          </cell>
          <cell r="L497">
            <v>69</v>
          </cell>
          <cell r="M497">
            <v>82</v>
          </cell>
          <cell r="N497">
            <v>103</v>
          </cell>
          <cell r="O497">
            <v>126</v>
          </cell>
          <cell r="P497">
            <v>105</v>
          </cell>
          <cell r="Q497">
            <v>59</v>
          </cell>
          <cell r="R497">
            <v>65</v>
          </cell>
          <cell r="S497">
            <v>79</v>
          </cell>
          <cell r="T497">
            <v>88</v>
          </cell>
          <cell r="U497">
            <v>84</v>
          </cell>
        </row>
        <row r="498">
          <cell r="A498">
            <v>1507032</v>
          </cell>
          <cell r="B498" t="str">
            <v>Escola Secundária Jorge Peixinho, Montijo</v>
          </cell>
          <cell r="C498" t="str">
            <v>Público</v>
          </cell>
          <cell r="D498">
            <v>-1</v>
          </cell>
          <cell r="E498">
            <v>-1</v>
          </cell>
          <cell r="F498">
            <v>-1</v>
          </cell>
          <cell r="G498">
            <v>0</v>
          </cell>
          <cell r="H498">
            <v>0</v>
          </cell>
          <cell r="I498">
            <v>0</v>
          </cell>
          <cell r="J498">
            <v>0</v>
          </cell>
          <cell r="K498">
            <v>0</v>
          </cell>
          <cell r="L498">
            <v>70</v>
          </cell>
          <cell r="M498">
            <v>82</v>
          </cell>
          <cell r="N498">
            <v>107</v>
          </cell>
          <cell r="O498">
            <v>120</v>
          </cell>
          <cell r="P498">
            <v>123</v>
          </cell>
          <cell r="Q498">
            <v>57</v>
          </cell>
          <cell r="R498">
            <v>65</v>
          </cell>
          <cell r="S498">
            <v>88</v>
          </cell>
          <cell r="T498">
            <v>99</v>
          </cell>
          <cell r="U498">
            <v>93</v>
          </cell>
        </row>
        <row r="499">
          <cell r="A499">
            <v>1507684</v>
          </cell>
          <cell r="B499" t="str">
            <v>Escola Secundária Poeta Joaquim Serra, Montijo</v>
          </cell>
          <cell r="C499" t="str">
            <v>Público</v>
          </cell>
          <cell r="D499">
            <v>0</v>
          </cell>
          <cell r="E499">
            <v>0</v>
          </cell>
          <cell r="F499">
            <v>1</v>
          </cell>
          <cell r="G499">
            <v>1</v>
          </cell>
          <cell r="H499">
            <v>0</v>
          </cell>
          <cell r="I499">
            <v>1</v>
          </cell>
          <cell r="J499">
            <v>1</v>
          </cell>
          <cell r="K499">
            <v>1</v>
          </cell>
          <cell r="L499">
            <v>50</v>
          </cell>
          <cell r="M499">
            <v>49</v>
          </cell>
          <cell r="N499">
            <v>62</v>
          </cell>
          <cell r="O499">
            <v>66</v>
          </cell>
          <cell r="P499">
            <v>60</v>
          </cell>
          <cell r="Q499">
            <v>43</v>
          </cell>
          <cell r="R499">
            <v>38</v>
          </cell>
          <cell r="S499">
            <v>51</v>
          </cell>
          <cell r="T499">
            <v>52</v>
          </cell>
          <cell r="U499">
            <v>51</v>
          </cell>
        </row>
        <row r="500">
          <cell r="A500">
            <v>1508020</v>
          </cell>
          <cell r="B500" t="str">
            <v>St. Peters´s School</v>
          </cell>
          <cell r="C500" t="str">
            <v>Privado</v>
          </cell>
          <cell r="D500">
            <v>0</v>
          </cell>
          <cell r="E500">
            <v>0</v>
          </cell>
          <cell r="F500">
            <v>1</v>
          </cell>
          <cell r="G500">
            <v>1</v>
          </cell>
          <cell r="H500">
            <v>0</v>
          </cell>
          <cell r="I500">
            <v>0</v>
          </cell>
          <cell r="J500">
            <v>0</v>
          </cell>
          <cell r="K500">
            <v>0</v>
          </cell>
          <cell r="L500">
            <v>22</v>
          </cell>
          <cell r="M500">
            <v>52</v>
          </cell>
          <cell r="N500">
            <v>45</v>
          </cell>
          <cell r="O500">
            <v>47</v>
          </cell>
          <cell r="P500">
            <v>41</v>
          </cell>
          <cell r="Q500">
            <v>19</v>
          </cell>
          <cell r="R500">
            <v>48</v>
          </cell>
          <cell r="S500">
            <v>43</v>
          </cell>
          <cell r="T500">
            <v>40</v>
          </cell>
          <cell r="U500">
            <v>40</v>
          </cell>
        </row>
        <row r="501">
          <cell r="A501">
            <v>1508411</v>
          </cell>
          <cell r="B501" t="str">
            <v>Escola Secundária de Pinhal Novo, Palmela</v>
          </cell>
          <cell r="C501" t="str">
            <v>Público</v>
          </cell>
          <cell r="D501">
            <v>1</v>
          </cell>
          <cell r="E501">
            <v>1</v>
          </cell>
          <cell r="F501">
            <v>0</v>
          </cell>
          <cell r="G501">
            <v>0</v>
          </cell>
          <cell r="H501">
            <v>-1</v>
          </cell>
          <cell r="I501">
            <v>-1</v>
          </cell>
          <cell r="J501">
            <v>-1</v>
          </cell>
          <cell r="K501">
            <v>1</v>
          </cell>
          <cell r="L501">
            <v>108</v>
          </cell>
          <cell r="M501">
            <v>102</v>
          </cell>
          <cell r="N501">
            <v>138</v>
          </cell>
          <cell r="O501">
            <v>119</v>
          </cell>
          <cell r="P501">
            <v>116</v>
          </cell>
          <cell r="Q501">
            <v>93</v>
          </cell>
          <cell r="R501">
            <v>79</v>
          </cell>
          <cell r="S501">
            <v>100</v>
          </cell>
          <cell r="T501">
            <v>97</v>
          </cell>
          <cell r="U501">
            <v>98</v>
          </cell>
        </row>
        <row r="502">
          <cell r="A502">
            <v>1508789</v>
          </cell>
          <cell r="B502" t="str">
            <v>Escola Secundária de Palmela</v>
          </cell>
          <cell r="C502" t="str">
            <v>Público</v>
          </cell>
          <cell r="D502">
            <v>-1</v>
          </cell>
          <cell r="E502">
            <v>1</v>
          </cell>
          <cell r="F502">
            <v>1</v>
          </cell>
          <cell r="G502">
            <v>0</v>
          </cell>
          <cell r="H502">
            <v>-1</v>
          </cell>
          <cell r="I502">
            <v>-1</v>
          </cell>
          <cell r="J502">
            <v>-1</v>
          </cell>
          <cell r="K502">
            <v>0</v>
          </cell>
          <cell r="L502">
            <v>101</v>
          </cell>
          <cell r="M502">
            <v>154</v>
          </cell>
          <cell r="N502">
            <v>137</v>
          </cell>
          <cell r="O502">
            <v>132</v>
          </cell>
          <cell r="P502">
            <v>138</v>
          </cell>
          <cell r="Q502">
            <v>85</v>
          </cell>
          <cell r="R502">
            <v>121</v>
          </cell>
          <cell r="S502">
            <v>123</v>
          </cell>
          <cell r="T502">
            <v>122</v>
          </cell>
          <cell r="U502">
            <v>123</v>
          </cell>
        </row>
        <row r="503">
          <cell r="A503">
            <v>1509127</v>
          </cell>
          <cell r="B503" t="str">
            <v>Escola Secundária Padre António Macedo, Santiago do Cacém</v>
          </cell>
          <cell r="C503" t="str">
            <v>Público</v>
          </cell>
          <cell r="D503">
            <v>0</v>
          </cell>
          <cell r="E503">
            <v>-1</v>
          </cell>
          <cell r="F503">
            <v>0</v>
          </cell>
          <cell r="G503">
            <v>1</v>
          </cell>
          <cell r="H503">
            <v>0</v>
          </cell>
          <cell r="I503">
            <v>1</v>
          </cell>
          <cell r="J503">
            <v>1</v>
          </cell>
          <cell r="K503">
            <v>0</v>
          </cell>
          <cell r="L503">
            <v>54</v>
          </cell>
          <cell r="M503">
            <v>43</v>
          </cell>
          <cell r="N503">
            <v>53</v>
          </cell>
          <cell r="O503">
            <v>45</v>
          </cell>
          <cell r="P503">
            <v>55</v>
          </cell>
          <cell r="Q503">
            <v>45</v>
          </cell>
          <cell r="R503">
            <v>37</v>
          </cell>
          <cell r="S503">
            <v>42</v>
          </cell>
          <cell r="T503">
            <v>35</v>
          </cell>
          <cell r="U503">
            <v>46</v>
          </cell>
        </row>
        <row r="504">
          <cell r="A504">
            <v>1509172</v>
          </cell>
          <cell r="B504" t="str">
            <v>Escola Secundária Manuel da Fonseca, Santiago do Cacém</v>
          </cell>
          <cell r="C504" t="str">
            <v>Público</v>
          </cell>
          <cell r="D504">
            <v>0</v>
          </cell>
          <cell r="E504">
            <v>0</v>
          </cell>
          <cell r="F504">
            <v>1</v>
          </cell>
          <cell r="G504">
            <v>1</v>
          </cell>
          <cell r="H504">
            <v>1</v>
          </cell>
          <cell r="I504">
            <v>1</v>
          </cell>
          <cell r="J504">
            <v>0</v>
          </cell>
          <cell r="K504">
            <v>0</v>
          </cell>
          <cell r="L504">
            <v>47</v>
          </cell>
          <cell r="M504">
            <v>59</v>
          </cell>
          <cell r="N504">
            <v>47</v>
          </cell>
          <cell r="O504">
            <v>60</v>
          </cell>
          <cell r="P504">
            <v>71</v>
          </cell>
          <cell r="Q504">
            <v>43</v>
          </cell>
          <cell r="R504">
            <v>54</v>
          </cell>
          <cell r="S504">
            <v>37</v>
          </cell>
          <cell r="T504">
            <v>52</v>
          </cell>
          <cell r="U504">
            <v>53</v>
          </cell>
        </row>
        <row r="505">
          <cell r="A505">
            <v>1510226</v>
          </cell>
          <cell r="B505" t="str">
            <v>Escola Secundária Dr. José Afonso, Arrentela, Seixal</v>
          </cell>
          <cell r="C505" t="str">
            <v>Público</v>
          </cell>
          <cell r="D505">
            <v>-1</v>
          </cell>
          <cell r="E505">
            <v>-1</v>
          </cell>
          <cell r="F505">
            <v>1</v>
          </cell>
          <cell r="G505">
            <v>0</v>
          </cell>
          <cell r="H505">
            <v>-1</v>
          </cell>
          <cell r="I505">
            <v>-1</v>
          </cell>
          <cell r="J505">
            <v>-1</v>
          </cell>
          <cell r="K505">
            <v>-1</v>
          </cell>
          <cell r="L505">
            <v>96</v>
          </cell>
          <cell r="M505">
            <v>117</v>
          </cell>
          <cell r="N505">
            <v>155</v>
          </cell>
          <cell r="O505">
            <v>147</v>
          </cell>
          <cell r="P505">
            <v>196</v>
          </cell>
          <cell r="Q505">
            <v>82</v>
          </cell>
          <cell r="R505">
            <v>105</v>
          </cell>
          <cell r="S505">
            <v>124</v>
          </cell>
          <cell r="T505">
            <v>125</v>
          </cell>
          <cell r="U505">
            <v>161</v>
          </cell>
        </row>
        <row r="506">
          <cell r="A506">
            <v>1510332</v>
          </cell>
          <cell r="B506" t="str">
            <v>Escola Secundária Alfredo dos Reis Silveira, Cavadas, Seixal</v>
          </cell>
          <cell r="C506" t="str">
            <v>Público</v>
          </cell>
          <cell r="D506">
            <v>-1</v>
          </cell>
          <cell r="E506">
            <v>0</v>
          </cell>
          <cell r="F506">
            <v>0</v>
          </cell>
          <cell r="G506">
            <v>-1</v>
          </cell>
          <cell r="H506">
            <v>0</v>
          </cell>
          <cell r="I506">
            <v>0</v>
          </cell>
          <cell r="J506">
            <v>0</v>
          </cell>
          <cell r="K506">
            <v>0</v>
          </cell>
          <cell r="L506">
            <v>92</v>
          </cell>
          <cell r="M506">
            <v>90</v>
          </cell>
          <cell r="N506">
            <v>88</v>
          </cell>
          <cell r="O506">
            <v>92</v>
          </cell>
          <cell r="P506">
            <v>94</v>
          </cell>
          <cell r="Q506">
            <v>84</v>
          </cell>
          <cell r="R506">
            <v>75</v>
          </cell>
          <cell r="S506">
            <v>67</v>
          </cell>
          <cell r="T506">
            <v>75</v>
          </cell>
          <cell r="U506">
            <v>60</v>
          </cell>
        </row>
        <row r="507">
          <cell r="A507">
            <v>1510410</v>
          </cell>
          <cell r="B507" t="str">
            <v>Escola Secundária João de Barros, Corroios, Seixal</v>
          </cell>
          <cell r="C507" t="str">
            <v>Público</v>
          </cell>
          <cell r="D507">
            <v>-1</v>
          </cell>
          <cell r="E507">
            <v>-1</v>
          </cell>
          <cell r="F507">
            <v>0</v>
          </cell>
          <cell r="G507">
            <v>0</v>
          </cell>
          <cell r="H507">
            <v>0</v>
          </cell>
          <cell r="I507">
            <v>-1</v>
          </cell>
          <cell r="J507">
            <v>-1</v>
          </cell>
          <cell r="K507">
            <v>0</v>
          </cell>
          <cell r="L507">
            <v>87</v>
          </cell>
          <cell r="M507">
            <v>72</v>
          </cell>
          <cell r="N507">
            <v>96</v>
          </cell>
          <cell r="O507">
            <v>99</v>
          </cell>
          <cell r="P507">
            <v>60</v>
          </cell>
          <cell r="Q507">
            <v>78</v>
          </cell>
          <cell r="R507">
            <v>58</v>
          </cell>
          <cell r="S507">
            <v>79</v>
          </cell>
          <cell r="T507">
            <v>78</v>
          </cell>
          <cell r="U507">
            <v>48</v>
          </cell>
        </row>
        <row r="508">
          <cell r="A508">
            <v>1510603</v>
          </cell>
          <cell r="B508" t="str">
            <v>Escola Secundária da Amora, Seixal</v>
          </cell>
          <cell r="C508" t="str">
            <v>Público</v>
          </cell>
          <cell r="D508">
            <v>-1</v>
          </cell>
          <cell r="E508">
            <v>-1</v>
          </cell>
          <cell r="F508">
            <v>0</v>
          </cell>
          <cell r="G508">
            <v>0</v>
          </cell>
          <cell r="H508">
            <v>0</v>
          </cell>
          <cell r="I508">
            <v>0</v>
          </cell>
          <cell r="J508">
            <v>0</v>
          </cell>
          <cell r="K508">
            <v>0</v>
          </cell>
          <cell r="L508">
            <v>100</v>
          </cell>
          <cell r="M508">
            <v>81</v>
          </cell>
          <cell r="N508">
            <v>63</v>
          </cell>
          <cell r="O508">
            <v>51</v>
          </cell>
          <cell r="P508">
            <v>107</v>
          </cell>
          <cell r="Q508">
            <v>78</v>
          </cell>
          <cell r="R508">
            <v>56</v>
          </cell>
          <cell r="S508">
            <v>46</v>
          </cell>
          <cell r="T508">
            <v>40</v>
          </cell>
          <cell r="U508">
            <v>68</v>
          </cell>
        </row>
        <row r="509">
          <cell r="A509">
            <v>1510811</v>
          </cell>
          <cell r="B509" t="str">
            <v>Colégio Guadalupe</v>
          </cell>
          <cell r="C509" t="str">
            <v>Privado</v>
          </cell>
          <cell r="D509">
            <v>1</v>
          </cell>
          <cell r="E509">
            <v>1</v>
          </cell>
          <cell r="F509">
            <v>0</v>
          </cell>
          <cell r="G509">
            <v>-1</v>
          </cell>
          <cell r="H509">
            <v>0</v>
          </cell>
          <cell r="I509">
            <v>1</v>
          </cell>
          <cell r="J509">
            <v>1</v>
          </cell>
          <cell r="K509">
            <v>0</v>
          </cell>
          <cell r="L509">
            <v>11</v>
          </cell>
          <cell r="M509">
            <v>11</v>
          </cell>
          <cell r="N509">
            <v>23</v>
          </cell>
          <cell r="O509">
            <v>13</v>
          </cell>
          <cell r="P509">
            <v>18</v>
          </cell>
          <cell r="Q509">
            <v>10</v>
          </cell>
          <cell r="R509">
            <v>11</v>
          </cell>
          <cell r="S509">
            <v>17</v>
          </cell>
          <cell r="T509">
            <v>11</v>
          </cell>
          <cell r="U509">
            <v>17</v>
          </cell>
        </row>
        <row r="510">
          <cell r="A510">
            <v>1510882</v>
          </cell>
          <cell r="B510" t="str">
            <v>Escola Secundária Manuel Cargaleiro, Amora, Seixal</v>
          </cell>
          <cell r="C510" t="str">
            <v>Público</v>
          </cell>
          <cell r="D510">
            <v>-1</v>
          </cell>
          <cell r="E510">
            <v>0</v>
          </cell>
          <cell r="F510">
            <v>1</v>
          </cell>
          <cell r="G510">
            <v>0</v>
          </cell>
          <cell r="H510">
            <v>0</v>
          </cell>
          <cell r="I510">
            <v>1</v>
          </cell>
          <cell r="J510">
            <v>0</v>
          </cell>
          <cell r="K510">
            <v>0</v>
          </cell>
          <cell r="L510">
            <v>186</v>
          </cell>
          <cell r="M510">
            <v>200</v>
          </cell>
          <cell r="N510">
            <v>148</v>
          </cell>
          <cell r="O510">
            <v>165</v>
          </cell>
          <cell r="P510">
            <v>146</v>
          </cell>
          <cell r="Q510">
            <v>158</v>
          </cell>
          <cell r="R510">
            <v>173</v>
          </cell>
          <cell r="S510">
            <v>124</v>
          </cell>
          <cell r="T510">
            <v>135</v>
          </cell>
          <cell r="U510">
            <v>120</v>
          </cell>
        </row>
        <row r="511">
          <cell r="A511">
            <v>1511484</v>
          </cell>
          <cell r="B511" t="str">
            <v>Escola Secundária de Sampaio, Sesimbra</v>
          </cell>
          <cell r="C511" t="str">
            <v>Público</v>
          </cell>
          <cell r="D511">
            <v>0</v>
          </cell>
          <cell r="E511">
            <v>-1</v>
          </cell>
          <cell r="F511">
            <v>0</v>
          </cell>
          <cell r="G511">
            <v>0</v>
          </cell>
          <cell r="H511">
            <v>1</v>
          </cell>
          <cell r="I511">
            <v>0</v>
          </cell>
          <cell r="J511">
            <v>0</v>
          </cell>
          <cell r="K511">
            <v>1</v>
          </cell>
          <cell r="L511">
            <v>140</v>
          </cell>
          <cell r="M511">
            <v>110</v>
          </cell>
          <cell r="N511">
            <v>122</v>
          </cell>
          <cell r="O511">
            <v>110</v>
          </cell>
          <cell r="P511">
            <v>109</v>
          </cell>
          <cell r="Q511">
            <v>99</v>
          </cell>
          <cell r="R511">
            <v>79</v>
          </cell>
          <cell r="S511">
            <v>81</v>
          </cell>
          <cell r="T511">
            <v>80</v>
          </cell>
          <cell r="U511">
            <v>98</v>
          </cell>
        </row>
        <row r="512">
          <cell r="A512">
            <v>1511640</v>
          </cell>
          <cell r="B512" t="str">
            <v>Escola Básica e Secundária Michel Giacometti, Quinta do Conde, Sesimbra</v>
          </cell>
          <cell r="C512" t="str">
            <v>Público</v>
          </cell>
          <cell r="D512">
            <v>-1</v>
          </cell>
          <cell r="E512">
            <v>-1</v>
          </cell>
          <cell r="F512">
            <v>0</v>
          </cell>
          <cell r="G512">
            <v>1</v>
          </cell>
          <cell r="H512">
            <v>1</v>
          </cell>
          <cell r="I512">
            <v>1</v>
          </cell>
          <cell r="J512">
            <v>1</v>
          </cell>
          <cell r="K512">
            <v>1</v>
          </cell>
          <cell r="L512">
            <v>59</v>
          </cell>
          <cell r="M512">
            <v>71</v>
          </cell>
          <cell r="N512">
            <v>109</v>
          </cell>
          <cell r="O512">
            <v>75</v>
          </cell>
          <cell r="P512">
            <v>72</v>
          </cell>
          <cell r="Q512">
            <v>44</v>
          </cell>
          <cell r="R512">
            <v>58</v>
          </cell>
          <cell r="S512">
            <v>84</v>
          </cell>
          <cell r="T512">
            <v>63</v>
          </cell>
          <cell r="U512">
            <v>58</v>
          </cell>
        </row>
        <row r="513">
          <cell r="A513">
            <v>1512060</v>
          </cell>
          <cell r="B513" t="str">
            <v>Escola Básica e Secundária Lima de Freitas, Setúbal</v>
          </cell>
          <cell r="C513" t="str">
            <v>Público</v>
          </cell>
          <cell r="D513">
            <v>0</v>
          </cell>
          <cell r="E513">
            <v>1</v>
          </cell>
          <cell r="F513">
            <v>1</v>
          </cell>
          <cell r="G513">
            <v>0</v>
          </cell>
          <cell r="H513">
            <v>0</v>
          </cell>
          <cell r="I513">
            <v>-1</v>
          </cell>
          <cell r="J513">
            <v>-1</v>
          </cell>
          <cell r="K513">
            <v>-1</v>
          </cell>
          <cell r="L513">
            <v>18</v>
          </cell>
          <cell r="M513">
            <v>16</v>
          </cell>
          <cell r="N513">
            <v>27</v>
          </cell>
          <cell r="O513">
            <v>26</v>
          </cell>
          <cell r="P513">
            <v>28</v>
          </cell>
          <cell r="Q513">
            <v>18</v>
          </cell>
          <cell r="R513">
            <v>15</v>
          </cell>
          <cell r="S513">
            <v>22</v>
          </cell>
          <cell r="T513">
            <v>20</v>
          </cell>
          <cell r="U513">
            <v>18</v>
          </cell>
        </row>
        <row r="514">
          <cell r="A514">
            <v>1512251</v>
          </cell>
          <cell r="B514" t="str">
            <v>Escola Secundária du Bocage, Setúbal</v>
          </cell>
          <cell r="C514" t="str">
            <v>Público</v>
          </cell>
          <cell r="D514">
            <v>-1</v>
          </cell>
          <cell r="E514">
            <v>-1</v>
          </cell>
          <cell r="F514">
            <v>0</v>
          </cell>
          <cell r="G514">
            <v>0</v>
          </cell>
          <cell r="H514">
            <v>-1</v>
          </cell>
          <cell r="I514">
            <v>-1</v>
          </cell>
          <cell r="J514">
            <v>-1</v>
          </cell>
          <cell r="K514">
            <v>-1</v>
          </cell>
          <cell r="L514">
            <v>180</v>
          </cell>
          <cell r="M514">
            <v>174</v>
          </cell>
          <cell r="N514">
            <v>160</v>
          </cell>
          <cell r="O514">
            <v>167</v>
          </cell>
          <cell r="P514">
            <v>167</v>
          </cell>
          <cell r="Q514">
            <v>169</v>
          </cell>
          <cell r="R514">
            <v>158</v>
          </cell>
          <cell r="S514">
            <v>142</v>
          </cell>
          <cell r="T514">
            <v>149</v>
          </cell>
          <cell r="U514">
            <v>151</v>
          </cell>
        </row>
        <row r="515">
          <cell r="A515">
            <v>1512333</v>
          </cell>
          <cell r="B515" t="str">
            <v>Escola Secundária Dom Manuel Martins, Setúbal</v>
          </cell>
          <cell r="C515" t="str">
            <v>Público</v>
          </cell>
          <cell r="D515">
            <v>0</v>
          </cell>
          <cell r="E515">
            <v>0</v>
          </cell>
          <cell r="F515">
            <v>0</v>
          </cell>
          <cell r="G515">
            <v>0</v>
          </cell>
          <cell r="H515">
            <v>0</v>
          </cell>
          <cell r="I515">
            <v>0</v>
          </cell>
          <cell r="J515">
            <v>0</v>
          </cell>
          <cell r="K515">
            <v>1</v>
          </cell>
          <cell r="L515">
            <v>108</v>
          </cell>
          <cell r="M515">
            <v>132</v>
          </cell>
          <cell r="N515">
            <v>119</v>
          </cell>
          <cell r="O515">
            <v>93</v>
          </cell>
          <cell r="P515">
            <v>94</v>
          </cell>
          <cell r="Q515">
            <v>85</v>
          </cell>
          <cell r="R515">
            <v>102</v>
          </cell>
          <cell r="S515">
            <v>77</v>
          </cell>
          <cell r="T515">
            <v>69</v>
          </cell>
          <cell r="U515">
            <v>71</v>
          </cell>
        </row>
        <row r="516">
          <cell r="A516">
            <v>1512456</v>
          </cell>
          <cell r="B516" t="str">
            <v>Escola Secundária D. João II, Setúbal</v>
          </cell>
          <cell r="C516" t="str">
            <v>Público</v>
          </cell>
          <cell r="D516">
            <v>1</v>
          </cell>
          <cell r="E516">
            <v>0</v>
          </cell>
          <cell r="F516">
            <v>1</v>
          </cell>
          <cell r="G516">
            <v>1</v>
          </cell>
          <cell r="H516">
            <v>1</v>
          </cell>
          <cell r="I516">
            <v>1</v>
          </cell>
          <cell r="J516">
            <v>0</v>
          </cell>
          <cell r="K516">
            <v>-1</v>
          </cell>
          <cell r="L516">
            <v>60</v>
          </cell>
          <cell r="M516">
            <v>101</v>
          </cell>
          <cell r="N516">
            <v>92</v>
          </cell>
          <cell r="O516">
            <v>99</v>
          </cell>
          <cell r="P516">
            <v>106</v>
          </cell>
          <cell r="Q516">
            <v>54</v>
          </cell>
          <cell r="R516">
            <v>84</v>
          </cell>
          <cell r="S516">
            <v>81</v>
          </cell>
          <cell r="T516">
            <v>82</v>
          </cell>
          <cell r="U516">
            <v>78</v>
          </cell>
        </row>
        <row r="517">
          <cell r="A517">
            <v>1512728</v>
          </cell>
          <cell r="B517" t="str">
            <v>Escola Secundária Sebastião da Gama, Setúbal</v>
          </cell>
          <cell r="C517" t="str">
            <v>Público</v>
          </cell>
          <cell r="D517">
            <v>0</v>
          </cell>
          <cell r="E517">
            <v>0</v>
          </cell>
          <cell r="F517">
            <v>-1</v>
          </cell>
          <cell r="G517">
            <v>0</v>
          </cell>
          <cell r="H517">
            <v>0</v>
          </cell>
          <cell r="I517">
            <v>1</v>
          </cell>
          <cell r="J517">
            <v>1</v>
          </cell>
          <cell r="K517">
            <v>1</v>
          </cell>
          <cell r="L517">
            <v>149</v>
          </cell>
          <cell r="M517">
            <v>121</v>
          </cell>
          <cell r="N517">
            <v>165</v>
          </cell>
          <cell r="O517">
            <v>128</v>
          </cell>
          <cell r="P517">
            <v>154</v>
          </cell>
          <cell r="Q517">
            <v>128</v>
          </cell>
          <cell r="R517">
            <v>112</v>
          </cell>
          <cell r="S517">
            <v>148</v>
          </cell>
          <cell r="T517">
            <v>101</v>
          </cell>
          <cell r="U517">
            <v>126</v>
          </cell>
        </row>
        <row r="518">
          <cell r="A518">
            <v>1513749</v>
          </cell>
          <cell r="B518" t="str">
            <v>Escola Secundária Poeta Al Berto, Sines</v>
          </cell>
          <cell r="C518" t="str">
            <v>Público</v>
          </cell>
          <cell r="D518">
            <v>0</v>
          </cell>
          <cell r="E518">
            <v>0</v>
          </cell>
          <cell r="F518">
            <v>0</v>
          </cell>
          <cell r="G518">
            <v>1</v>
          </cell>
          <cell r="H518">
            <v>0</v>
          </cell>
          <cell r="I518">
            <v>0</v>
          </cell>
          <cell r="J518">
            <v>-1</v>
          </cell>
          <cell r="K518">
            <v>0</v>
          </cell>
          <cell r="L518">
            <v>60</v>
          </cell>
          <cell r="M518">
            <v>46</v>
          </cell>
          <cell r="N518">
            <v>68</v>
          </cell>
          <cell r="O518">
            <v>34</v>
          </cell>
          <cell r="P518">
            <v>37</v>
          </cell>
          <cell r="Q518">
            <v>51</v>
          </cell>
          <cell r="R518">
            <v>36</v>
          </cell>
          <cell r="S518">
            <v>49</v>
          </cell>
          <cell r="T518">
            <v>28</v>
          </cell>
          <cell r="U518">
            <v>28</v>
          </cell>
        </row>
        <row r="519">
          <cell r="A519">
            <v>1601521</v>
          </cell>
          <cell r="B519" t="str">
            <v>Escola Básica e Secundária de Valdevez, Arcos de Valdevez</v>
          </cell>
          <cell r="C519" t="str">
            <v>Público</v>
          </cell>
          <cell r="D519">
            <v>0</v>
          </cell>
          <cell r="E519">
            <v>0</v>
          </cell>
          <cell r="F519">
            <v>0</v>
          </cell>
          <cell r="G519">
            <v>0</v>
          </cell>
          <cell r="H519">
            <v>1</v>
          </cell>
          <cell r="I519">
            <v>1</v>
          </cell>
          <cell r="J519">
            <v>1</v>
          </cell>
          <cell r="K519">
            <v>0</v>
          </cell>
          <cell r="L519">
            <v>84</v>
          </cell>
          <cell r="M519">
            <v>80</v>
          </cell>
          <cell r="N519">
            <v>95</v>
          </cell>
          <cell r="O519">
            <v>75</v>
          </cell>
          <cell r="P519">
            <v>77</v>
          </cell>
          <cell r="Q519">
            <v>77</v>
          </cell>
          <cell r="R519">
            <v>68</v>
          </cell>
          <cell r="S519">
            <v>71</v>
          </cell>
          <cell r="T519">
            <v>72</v>
          </cell>
          <cell r="U519">
            <v>69</v>
          </cell>
        </row>
        <row r="520">
          <cell r="A520">
            <v>1602097</v>
          </cell>
          <cell r="B520" t="str">
            <v>Escola Básica e Secundária Sidónio Pais, Vilarelho, Caminha</v>
          </cell>
          <cell r="C520" t="str">
            <v>Público</v>
          </cell>
          <cell r="D520">
            <v>1</v>
          </cell>
          <cell r="E520">
            <v>1</v>
          </cell>
          <cell r="F520">
            <v>1</v>
          </cell>
          <cell r="G520">
            <v>1</v>
          </cell>
          <cell r="H520">
            <v>-1</v>
          </cell>
          <cell r="I520">
            <v>1</v>
          </cell>
          <cell r="J520">
            <v>1</v>
          </cell>
          <cell r="K520">
            <v>1</v>
          </cell>
          <cell r="L520">
            <v>32</v>
          </cell>
          <cell r="M520">
            <v>45</v>
          </cell>
          <cell r="N520">
            <v>38</v>
          </cell>
          <cell r="O520">
            <v>55</v>
          </cell>
          <cell r="P520">
            <v>40</v>
          </cell>
          <cell r="Q520">
            <v>30</v>
          </cell>
          <cell r="R520">
            <v>37</v>
          </cell>
          <cell r="S520">
            <v>36</v>
          </cell>
          <cell r="T520">
            <v>45</v>
          </cell>
          <cell r="U520">
            <v>33</v>
          </cell>
        </row>
        <row r="521">
          <cell r="A521">
            <v>1602658</v>
          </cell>
          <cell r="B521" t="str">
            <v>ANCORENSIS - "Cooperativa de Ensino"</v>
          </cell>
          <cell r="C521" t="str">
            <v>Privado</v>
          </cell>
          <cell r="D521">
            <v>1</v>
          </cell>
          <cell r="E521">
            <v>0</v>
          </cell>
          <cell r="F521">
            <v>0</v>
          </cell>
          <cell r="G521">
            <v>-1</v>
          </cell>
          <cell r="H521">
            <v>0</v>
          </cell>
          <cell r="I521">
            <v>0</v>
          </cell>
          <cell r="J521">
            <v>1</v>
          </cell>
          <cell r="K521">
            <v>1</v>
          </cell>
          <cell r="L521">
            <v>53</v>
          </cell>
          <cell r="M521">
            <v>32</v>
          </cell>
          <cell r="N521">
            <v>39</v>
          </cell>
          <cell r="O521">
            <v>55</v>
          </cell>
          <cell r="P521">
            <v>50</v>
          </cell>
          <cell r="Q521">
            <v>49</v>
          </cell>
          <cell r="R521">
            <v>28</v>
          </cell>
          <cell r="S521">
            <v>31</v>
          </cell>
          <cell r="T521">
            <v>44</v>
          </cell>
          <cell r="U521">
            <v>45</v>
          </cell>
        </row>
        <row r="522">
          <cell r="A522">
            <v>1603190</v>
          </cell>
          <cell r="B522" t="str">
            <v>Escola Básica e Secundária de Melgaço</v>
          </cell>
          <cell r="C522" t="str">
            <v>Público</v>
          </cell>
          <cell r="D522">
            <v>-1</v>
          </cell>
          <cell r="E522">
            <v>0</v>
          </cell>
          <cell r="F522">
            <v>0</v>
          </cell>
          <cell r="G522">
            <v>0</v>
          </cell>
          <cell r="H522">
            <v>0</v>
          </cell>
          <cell r="I522">
            <v>1</v>
          </cell>
          <cell r="J522">
            <v>0</v>
          </cell>
          <cell r="K522">
            <v>0</v>
          </cell>
          <cell r="L522">
            <v>37</v>
          </cell>
          <cell r="M522">
            <v>29</v>
          </cell>
          <cell r="N522">
            <v>25</v>
          </cell>
          <cell r="O522">
            <v>43</v>
          </cell>
          <cell r="P522">
            <v>30</v>
          </cell>
          <cell r="Q522">
            <v>35</v>
          </cell>
          <cell r="R522">
            <v>26</v>
          </cell>
          <cell r="S522">
            <v>21</v>
          </cell>
          <cell r="T522">
            <v>40</v>
          </cell>
          <cell r="U522">
            <v>26</v>
          </cell>
        </row>
        <row r="523">
          <cell r="A523">
            <v>1604079</v>
          </cell>
          <cell r="B523" t="str">
            <v>Escola Secundária de Monção</v>
          </cell>
          <cell r="C523" t="str">
            <v>Público</v>
          </cell>
          <cell r="D523">
            <v>0</v>
          </cell>
          <cell r="E523">
            <v>0</v>
          </cell>
          <cell r="F523">
            <v>0</v>
          </cell>
          <cell r="G523">
            <v>-1</v>
          </cell>
          <cell r="H523">
            <v>-1</v>
          </cell>
          <cell r="I523">
            <v>0</v>
          </cell>
          <cell r="J523">
            <v>0</v>
          </cell>
          <cell r="K523">
            <v>0</v>
          </cell>
          <cell r="L523">
            <v>87</v>
          </cell>
          <cell r="M523">
            <v>58</v>
          </cell>
          <cell r="N523">
            <v>79</v>
          </cell>
          <cell r="O523">
            <v>94</v>
          </cell>
          <cell r="P523">
            <v>92</v>
          </cell>
          <cell r="Q523">
            <v>81</v>
          </cell>
          <cell r="R523">
            <v>52</v>
          </cell>
          <cell r="S523">
            <v>66</v>
          </cell>
          <cell r="T523">
            <v>79</v>
          </cell>
          <cell r="U523">
            <v>86</v>
          </cell>
        </row>
        <row r="524">
          <cell r="A524">
            <v>1605387</v>
          </cell>
          <cell r="B524" t="str">
            <v>Escola Básica e Secundária de Paredes de Coura</v>
          </cell>
          <cell r="C524" t="str">
            <v>Público</v>
          </cell>
          <cell r="D524">
            <v>1</v>
          </cell>
          <cell r="E524">
            <v>0</v>
          </cell>
          <cell r="F524">
            <v>0</v>
          </cell>
          <cell r="G524">
            <v>1</v>
          </cell>
          <cell r="H524">
            <v>-1</v>
          </cell>
          <cell r="I524">
            <v>-1</v>
          </cell>
          <cell r="J524">
            <v>-1</v>
          </cell>
          <cell r="K524">
            <v>-1</v>
          </cell>
          <cell r="L524">
            <v>20</v>
          </cell>
          <cell r="M524">
            <v>28</v>
          </cell>
          <cell r="N524">
            <v>18</v>
          </cell>
          <cell r="O524">
            <v>18</v>
          </cell>
          <cell r="P524">
            <v>24</v>
          </cell>
          <cell r="Q524">
            <v>20</v>
          </cell>
          <cell r="R524">
            <v>28</v>
          </cell>
          <cell r="S524">
            <v>17</v>
          </cell>
          <cell r="T524">
            <v>17</v>
          </cell>
          <cell r="U524">
            <v>22</v>
          </cell>
        </row>
        <row r="525">
          <cell r="A525">
            <v>1606298</v>
          </cell>
          <cell r="B525" t="str">
            <v>Escola Básica e Secundária de Ponte da Barca</v>
          </cell>
          <cell r="C525" t="str">
            <v>Público</v>
          </cell>
          <cell r="D525">
            <v>1</v>
          </cell>
          <cell r="E525">
            <v>1</v>
          </cell>
          <cell r="F525">
            <v>1</v>
          </cell>
          <cell r="G525">
            <v>1</v>
          </cell>
          <cell r="H525">
            <v>1</v>
          </cell>
          <cell r="I525">
            <v>1</v>
          </cell>
          <cell r="J525">
            <v>1</v>
          </cell>
          <cell r="K525">
            <v>1</v>
          </cell>
          <cell r="L525">
            <v>41</v>
          </cell>
          <cell r="M525">
            <v>38</v>
          </cell>
          <cell r="N525">
            <v>41</v>
          </cell>
          <cell r="O525">
            <v>48</v>
          </cell>
          <cell r="P525">
            <v>63</v>
          </cell>
          <cell r="Q525">
            <v>37</v>
          </cell>
          <cell r="R525">
            <v>37</v>
          </cell>
          <cell r="S525">
            <v>37</v>
          </cell>
          <cell r="T525">
            <v>37</v>
          </cell>
          <cell r="U525">
            <v>55</v>
          </cell>
        </row>
        <row r="526">
          <cell r="A526">
            <v>1607424</v>
          </cell>
          <cell r="B526" t="str">
            <v>Escola Secundária de Ponte de Lima</v>
          </cell>
          <cell r="C526" t="str">
            <v>Público</v>
          </cell>
          <cell r="D526">
            <v>0</v>
          </cell>
          <cell r="E526">
            <v>0</v>
          </cell>
          <cell r="F526">
            <v>1</v>
          </cell>
          <cell r="G526">
            <v>1</v>
          </cell>
          <cell r="H526">
            <v>1</v>
          </cell>
          <cell r="I526">
            <v>0</v>
          </cell>
          <cell r="J526">
            <v>0</v>
          </cell>
          <cell r="K526">
            <v>0</v>
          </cell>
          <cell r="L526">
            <v>182</v>
          </cell>
          <cell r="M526">
            <v>204</v>
          </cell>
          <cell r="N526">
            <v>201</v>
          </cell>
          <cell r="O526">
            <v>199</v>
          </cell>
          <cell r="P526">
            <v>182</v>
          </cell>
          <cell r="Q526">
            <v>171</v>
          </cell>
          <cell r="R526">
            <v>191</v>
          </cell>
          <cell r="S526">
            <v>181</v>
          </cell>
          <cell r="T526">
            <v>178</v>
          </cell>
          <cell r="U526">
            <v>161</v>
          </cell>
        </row>
        <row r="527">
          <cell r="A527">
            <v>1608480</v>
          </cell>
          <cell r="B527" t="str">
            <v>Escola Básica e Secundária de Muralhas do Minho, Valença</v>
          </cell>
          <cell r="C527" t="str">
            <v>Público</v>
          </cell>
          <cell r="D527">
            <v>0</v>
          </cell>
          <cell r="E527">
            <v>-1</v>
          </cell>
          <cell r="F527">
            <v>-1</v>
          </cell>
          <cell r="G527">
            <v>-1</v>
          </cell>
          <cell r="H527">
            <v>0</v>
          </cell>
          <cell r="I527">
            <v>-1</v>
          </cell>
          <cell r="J527">
            <v>-1</v>
          </cell>
          <cell r="K527">
            <v>0</v>
          </cell>
          <cell r="L527">
            <v>38</v>
          </cell>
          <cell r="M527">
            <v>57</v>
          </cell>
          <cell r="N527">
            <v>51</v>
          </cell>
          <cell r="O527">
            <v>56</v>
          </cell>
          <cell r="P527">
            <v>44</v>
          </cell>
          <cell r="Q527">
            <v>38</v>
          </cell>
          <cell r="R527">
            <v>50</v>
          </cell>
          <cell r="S527">
            <v>41</v>
          </cell>
          <cell r="T527">
            <v>51</v>
          </cell>
          <cell r="U527">
            <v>37</v>
          </cell>
        </row>
        <row r="528">
          <cell r="A528">
            <v>1609085</v>
          </cell>
          <cell r="B528" t="str">
            <v>Escola Básica e Secundária de Monte da Ola, Viana do Castelo</v>
          </cell>
          <cell r="C528" t="str">
            <v>Público</v>
          </cell>
          <cell r="D528">
            <v>0</v>
          </cell>
          <cell r="E528">
            <v>-1</v>
          </cell>
          <cell r="F528">
            <v>0</v>
          </cell>
          <cell r="G528">
            <v>0</v>
          </cell>
          <cell r="H528">
            <v>0</v>
          </cell>
          <cell r="I528">
            <v>0</v>
          </cell>
          <cell r="J528">
            <v>0</v>
          </cell>
          <cell r="K528">
            <v>0</v>
          </cell>
          <cell r="L528">
            <v>34</v>
          </cell>
          <cell r="M528">
            <v>31</v>
          </cell>
          <cell r="N528">
            <v>13</v>
          </cell>
          <cell r="O528">
            <v>18</v>
          </cell>
          <cell r="P528">
            <v>0</v>
          </cell>
          <cell r="Q528">
            <v>33</v>
          </cell>
          <cell r="R528">
            <v>29</v>
          </cell>
          <cell r="S528">
            <v>13</v>
          </cell>
          <cell r="T528">
            <v>17</v>
          </cell>
          <cell r="U528">
            <v>0</v>
          </cell>
        </row>
        <row r="529">
          <cell r="A529">
            <v>1609086</v>
          </cell>
          <cell r="B529" t="str">
            <v>Colégio do Minho</v>
          </cell>
          <cell r="C529" t="str">
            <v>Privado</v>
          </cell>
          <cell r="D529">
            <v>0</v>
          </cell>
          <cell r="E529">
            <v>0</v>
          </cell>
          <cell r="F529">
            <v>0</v>
          </cell>
          <cell r="G529">
            <v>1</v>
          </cell>
          <cell r="H529">
            <v>0</v>
          </cell>
          <cell r="I529">
            <v>0</v>
          </cell>
          <cell r="J529">
            <v>0</v>
          </cell>
          <cell r="K529">
            <v>0</v>
          </cell>
          <cell r="L529">
            <v>0</v>
          </cell>
          <cell r="M529">
            <v>0</v>
          </cell>
          <cell r="N529">
            <v>0</v>
          </cell>
          <cell r="O529">
            <v>0</v>
          </cell>
          <cell r="P529">
            <v>18</v>
          </cell>
          <cell r="Q529">
            <v>0</v>
          </cell>
          <cell r="R529">
            <v>0</v>
          </cell>
          <cell r="S529">
            <v>0</v>
          </cell>
          <cell r="T529">
            <v>0</v>
          </cell>
          <cell r="U529">
            <v>17</v>
          </cell>
        </row>
        <row r="530">
          <cell r="A530">
            <v>1609118</v>
          </cell>
          <cell r="B530" t="str">
            <v>Escola Básica e Secundária Pintor José de Brito, Santa Marta de Portuzelo, Viana do Castelo</v>
          </cell>
          <cell r="C530" t="str">
            <v>Público</v>
          </cell>
          <cell r="D530">
            <v>0</v>
          </cell>
          <cell r="E530">
            <v>1</v>
          </cell>
          <cell r="F530">
            <v>1</v>
          </cell>
          <cell r="G530">
            <v>0</v>
          </cell>
          <cell r="H530">
            <v>0</v>
          </cell>
          <cell r="I530">
            <v>0</v>
          </cell>
          <cell r="J530">
            <v>1</v>
          </cell>
          <cell r="K530">
            <v>1</v>
          </cell>
          <cell r="L530">
            <v>45</v>
          </cell>
          <cell r="M530">
            <v>37</v>
          </cell>
          <cell r="N530">
            <v>38</v>
          </cell>
          <cell r="O530">
            <v>32</v>
          </cell>
          <cell r="P530">
            <v>16</v>
          </cell>
          <cell r="Q530">
            <v>41</v>
          </cell>
          <cell r="R530">
            <v>32</v>
          </cell>
          <cell r="S530">
            <v>37</v>
          </cell>
          <cell r="T530">
            <v>25</v>
          </cell>
          <cell r="U530">
            <v>16</v>
          </cell>
        </row>
        <row r="531">
          <cell r="A531">
            <v>1609141</v>
          </cell>
          <cell r="B531" t="str">
            <v>Escola Básica e Secundária Arga e Lima, Lanheses, Viana do Castelo</v>
          </cell>
          <cell r="C531" t="str">
            <v>Público</v>
          </cell>
          <cell r="D531">
            <v>1</v>
          </cell>
          <cell r="E531">
            <v>0</v>
          </cell>
          <cell r="F531">
            <v>-1</v>
          </cell>
          <cell r="G531">
            <v>0</v>
          </cell>
          <cell r="H531">
            <v>1</v>
          </cell>
          <cell r="I531">
            <v>1</v>
          </cell>
          <cell r="J531">
            <v>1</v>
          </cell>
          <cell r="K531">
            <v>1</v>
          </cell>
          <cell r="L531">
            <v>32</v>
          </cell>
          <cell r="M531">
            <v>22</v>
          </cell>
          <cell r="N531">
            <v>28</v>
          </cell>
          <cell r="O531">
            <v>28</v>
          </cell>
          <cell r="P531">
            <v>40</v>
          </cell>
          <cell r="Q531">
            <v>30</v>
          </cell>
          <cell r="R531">
            <v>21</v>
          </cell>
          <cell r="S531">
            <v>27</v>
          </cell>
          <cell r="T531">
            <v>27</v>
          </cell>
          <cell r="U531">
            <v>39</v>
          </cell>
        </row>
        <row r="532">
          <cell r="A532">
            <v>1609311</v>
          </cell>
          <cell r="B532" t="str">
            <v>Escola Secundária de Monserrate, Viana do Castelo</v>
          </cell>
          <cell r="C532" t="str">
            <v>Público</v>
          </cell>
          <cell r="D532">
            <v>1</v>
          </cell>
          <cell r="E532">
            <v>1</v>
          </cell>
          <cell r="F532">
            <v>1</v>
          </cell>
          <cell r="G532">
            <v>-1</v>
          </cell>
          <cell r="H532">
            <v>1</v>
          </cell>
          <cell r="I532">
            <v>0</v>
          </cell>
          <cell r="J532">
            <v>0</v>
          </cell>
          <cell r="K532">
            <v>1</v>
          </cell>
          <cell r="L532">
            <v>223</v>
          </cell>
          <cell r="M532">
            <v>216</v>
          </cell>
          <cell r="N532">
            <v>250</v>
          </cell>
          <cell r="O532">
            <v>189</v>
          </cell>
          <cell r="P532">
            <v>257</v>
          </cell>
          <cell r="Q532">
            <v>198</v>
          </cell>
          <cell r="R532">
            <v>190</v>
          </cell>
          <cell r="S532">
            <v>225</v>
          </cell>
          <cell r="T532">
            <v>161</v>
          </cell>
          <cell r="U532">
            <v>223</v>
          </cell>
        </row>
        <row r="533">
          <cell r="A533">
            <v>1609486</v>
          </cell>
          <cell r="B533" t="str">
            <v>Escola Secundária de Santa Maria Maior, Viana do Castelo</v>
          </cell>
          <cell r="C533" t="str">
            <v>Público</v>
          </cell>
          <cell r="D533">
            <v>0</v>
          </cell>
          <cell r="E533">
            <v>0</v>
          </cell>
          <cell r="F533">
            <v>0</v>
          </cell>
          <cell r="G533">
            <v>0</v>
          </cell>
          <cell r="H533">
            <v>0</v>
          </cell>
          <cell r="I533">
            <v>0</v>
          </cell>
          <cell r="J533">
            <v>0</v>
          </cell>
          <cell r="K533">
            <v>-1</v>
          </cell>
          <cell r="L533">
            <v>143</v>
          </cell>
          <cell r="M533">
            <v>169</v>
          </cell>
          <cell r="N533">
            <v>153</v>
          </cell>
          <cell r="O533">
            <v>197</v>
          </cell>
          <cell r="P533">
            <v>206</v>
          </cell>
          <cell r="Q533">
            <v>133</v>
          </cell>
          <cell r="R533">
            <v>148</v>
          </cell>
          <cell r="S533">
            <v>140</v>
          </cell>
          <cell r="T533">
            <v>167</v>
          </cell>
          <cell r="U533">
            <v>183</v>
          </cell>
        </row>
        <row r="534">
          <cell r="A534">
            <v>1609922</v>
          </cell>
          <cell r="B534" t="str">
            <v>Escola Básica e Secundária de Barroselas, Viana do Castelo</v>
          </cell>
          <cell r="C534" t="str">
            <v>Público</v>
          </cell>
          <cell r="D534">
            <v>0</v>
          </cell>
          <cell r="E534">
            <v>1</v>
          </cell>
          <cell r="F534">
            <v>1</v>
          </cell>
          <cell r="G534">
            <v>0</v>
          </cell>
          <cell r="H534">
            <v>-1</v>
          </cell>
          <cell r="I534">
            <v>0</v>
          </cell>
          <cell r="J534">
            <v>0</v>
          </cell>
          <cell r="K534">
            <v>-1</v>
          </cell>
          <cell r="L534">
            <v>31</v>
          </cell>
          <cell r="M534">
            <v>25</v>
          </cell>
          <cell r="N534">
            <v>17</v>
          </cell>
          <cell r="O534">
            <v>18</v>
          </cell>
          <cell r="P534">
            <v>18</v>
          </cell>
          <cell r="Q534">
            <v>30</v>
          </cell>
          <cell r="R534">
            <v>22</v>
          </cell>
          <cell r="S534">
            <v>14</v>
          </cell>
          <cell r="T534">
            <v>13</v>
          </cell>
          <cell r="U534">
            <v>17</v>
          </cell>
        </row>
        <row r="535">
          <cell r="A535">
            <v>1610453</v>
          </cell>
          <cell r="B535" t="str">
            <v>Colégio de Campos</v>
          </cell>
          <cell r="C535" t="str">
            <v>Privado</v>
          </cell>
          <cell r="D535">
            <v>0</v>
          </cell>
          <cell r="E535">
            <v>0</v>
          </cell>
          <cell r="F535">
            <v>0</v>
          </cell>
          <cell r="G535">
            <v>0</v>
          </cell>
          <cell r="H535">
            <v>-1</v>
          </cell>
          <cell r="I535">
            <v>0</v>
          </cell>
          <cell r="J535">
            <v>-1</v>
          </cell>
          <cell r="K535">
            <v>-1</v>
          </cell>
          <cell r="L535">
            <v>15</v>
          </cell>
          <cell r="M535">
            <v>13</v>
          </cell>
          <cell r="N535">
            <v>13</v>
          </cell>
          <cell r="O535">
            <v>10</v>
          </cell>
          <cell r="P535">
            <v>12</v>
          </cell>
          <cell r="Q535">
            <v>15</v>
          </cell>
          <cell r="R535">
            <v>11</v>
          </cell>
          <cell r="S535">
            <v>13</v>
          </cell>
          <cell r="T535">
            <v>9</v>
          </cell>
          <cell r="U535">
            <v>11</v>
          </cell>
        </row>
        <row r="536">
          <cell r="A536">
            <v>1610981</v>
          </cell>
          <cell r="B536" t="str">
            <v>Escola Básica e Secundária de Vila Nova de Cerveira</v>
          </cell>
          <cell r="C536" t="str">
            <v>Público</v>
          </cell>
          <cell r="D536">
            <v>1</v>
          </cell>
          <cell r="E536">
            <v>0</v>
          </cell>
          <cell r="F536">
            <v>0</v>
          </cell>
          <cell r="G536">
            <v>1</v>
          </cell>
          <cell r="H536">
            <v>-1</v>
          </cell>
          <cell r="I536">
            <v>0</v>
          </cell>
          <cell r="J536">
            <v>0</v>
          </cell>
          <cell r="K536">
            <v>0</v>
          </cell>
          <cell r="L536">
            <v>33</v>
          </cell>
          <cell r="M536">
            <v>38</v>
          </cell>
          <cell r="N536">
            <v>36</v>
          </cell>
          <cell r="O536">
            <v>24</v>
          </cell>
          <cell r="P536">
            <v>32</v>
          </cell>
          <cell r="Q536">
            <v>32</v>
          </cell>
          <cell r="R536">
            <v>28</v>
          </cell>
          <cell r="S536">
            <v>28</v>
          </cell>
          <cell r="T536">
            <v>20</v>
          </cell>
          <cell r="U536">
            <v>26</v>
          </cell>
        </row>
        <row r="537">
          <cell r="A537">
            <v>1701770</v>
          </cell>
          <cell r="B537" t="str">
            <v>Escola Básica e Secundária de D. Sancho II, Alijó</v>
          </cell>
          <cell r="C537" t="str">
            <v>Público</v>
          </cell>
          <cell r="D537">
            <v>1</v>
          </cell>
          <cell r="E537">
            <v>1</v>
          </cell>
          <cell r="F537">
            <v>1</v>
          </cell>
          <cell r="G537">
            <v>1</v>
          </cell>
          <cell r="H537">
            <v>-1</v>
          </cell>
          <cell r="I537">
            <v>-1</v>
          </cell>
          <cell r="J537">
            <v>0</v>
          </cell>
          <cell r="K537">
            <v>0</v>
          </cell>
          <cell r="L537">
            <v>41</v>
          </cell>
          <cell r="M537">
            <v>31</v>
          </cell>
          <cell r="N537">
            <v>34</v>
          </cell>
          <cell r="O537">
            <v>33</v>
          </cell>
          <cell r="P537">
            <v>45</v>
          </cell>
          <cell r="Q537">
            <v>30</v>
          </cell>
          <cell r="R537">
            <v>24</v>
          </cell>
          <cell r="S537">
            <v>32</v>
          </cell>
          <cell r="T537">
            <v>28</v>
          </cell>
          <cell r="U537">
            <v>43</v>
          </cell>
        </row>
        <row r="538">
          <cell r="A538">
            <v>1703324</v>
          </cell>
          <cell r="B538" t="str">
            <v>Escola Secundária Fernão de Magalhães, Chaves</v>
          </cell>
          <cell r="C538" t="str">
            <v>Público</v>
          </cell>
          <cell r="D538">
            <v>1</v>
          </cell>
          <cell r="E538">
            <v>0</v>
          </cell>
          <cell r="F538">
            <v>0</v>
          </cell>
          <cell r="G538">
            <v>1</v>
          </cell>
          <cell r="H538">
            <v>0</v>
          </cell>
          <cell r="I538">
            <v>0</v>
          </cell>
          <cell r="J538">
            <v>0</v>
          </cell>
          <cell r="K538">
            <v>0</v>
          </cell>
          <cell r="L538">
            <v>79</v>
          </cell>
          <cell r="M538">
            <v>76</v>
          </cell>
          <cell r="N538">
            <v>79</v>
          </cell>
          <cell r="O538">
            <v>95</v>
          </cell>
          <cell r="P538">
            <v>83</v>
          </cell>
          <cell r="Q538">
            <v>70</v>
          </cell>
          <cell r="R538">
            <v>66</v>
          </cell>
          <cell r="S538">
            <v>67</v>
          </cell>
          <cell r="T538">
            <v>75</v>
          </cell>
          <cell r="U538">
            <v>76</v>
          </cell>
        </row>
        <row r="539">
          <cell r="A539">
            <v>1703325</v>
          </cell>
          <cell r="B539" t="str">
            <v>Escola Secundária Dr. António Granjo, Chaves</v>
          </cell>
          <cell r="C539" t="str">
            <v>Público</v>
          </cell>
          <cell r="D539">
            <v>1</v>
          </cell>
          <cell r="E539">
            <v>0</v>
          </cell>
          <cell r="F539">
            <v>0</v>
          </cell>
          <cell r="G539">
            <v>1</v>
          </cell>
          <cell r="H539">
            <v>0</v>
          </cell>
          <cell r="I539">
            <v>1</v>
          </cell>
          <cell r="J539">
            <v>0</v>
          </cell>
          <cell r="K539">
            <v>0</v>
          </cell>
          <cell r="L539">
            <v>96</v>
          </cell>
          <cell r="M539">
            <v>78</v>
          </cell>
          <cell r="N539">
            <v>87</v>
          </cell>
          <cell r="O539">
            <v>58</v>
          </cell>
          <cell r="P539">
            <v>100</v>
          </cell>
          <cell r="Q539">
            <v>79</v>
          </cell>
          <cell r="R539">
            <v>60</v>
          </cell>
          <cell r="S539">
            <v>79</v>
          </cell>
          <cell r="T539">
            <v>44</v>
          </cell>
          <cell r="U539">
            <v>83</v>
          </cell>
        </row>
        <row r="540">
          <cell r="A540">
            <v>1703358</v>
          </cell>
          <cell r="B540" t="str">
            <v>Escola Secundária Dr. Júlio Martins, Chaves</v>
          </cell>
          <cell r="C540" t="str">
            <v>Público</v>
          </cell>
          <cell r="D540">
            <v>0</v>
          </cell>
          <cell r="E540">
            <v>0</v>
          </cell>
          <cell r="F540">
            <v>0</v>
          </cell>
          <cell r="G540">
            <v>0</v>
          </cell>
          <cell r="H540">
            <v>0</v>
          </cell>
          <cell r="I540">
            <v>0</v>
          </cell>
          <cell r="J540">
            <v>0</v>
          </cell>
          <cell r="K540">
            <v>1</v>
          </cell>
          <cell r="L540">
            <v>61</v>
          </cell>
          <cell r="M540">
            <v>71</v>
          </cell>
          <cell r="N540">
            <v>57</v>
          </cell>
          <cell r="O540">
            <v>71</v>
          </cell>
          <cell r="P540">
            <v>79</v>
          </cell>
          <cell r="Q540">
            <v>52</v>
          </cell>
          <cell r="R540">
            <v>66</v>
          </cell>
          <cell r="S540">
            <v>50</v>
          </cell>
          <cell r="T540">
            <v>62</v>
          </cell>
          <cell r="U540">
            <v>71</v>
          </cell>
        </row>
        <row r="541">
          <cell r="A541">
            <v>1704848</v>
          </cell>
          <cell r="B541" t="str">
            <v>Escola Básica e Secundária Prof. António da Natividade, Mesão Frio</v>
          </cell>
          <cell r="C541" t="str">
            <v>Público</v>
          </cell>
          <cell r="D541">
            <v>1</v>
          </cell>
          <cell r="E541">
            <v>1</v>
          </cell>
          <cell r="F541">
            <v>0</v>
          </cell>
          <cell r="G541">
            <v>0</v>
          </cell>
          <cell r="H541">
            <v>0</v>
          </cell>
          <cell r="I541">
            <v>0</v>
          </cell>
          <cell r="J541">
            <v>0</v>
          </cell>
          <cell r="K541">
            <v>0</v>
          </cell>
          <cell r="L541">
            <v>17</v>
          </cell>
          <cell r="M541">
            <v>22</v>
          </cell>
          <cell r="N541">
            <v>10</v>
          </cell>
          <cell r="O541">
            <v>31</v>
          </cell>
          <cell r="P541">
            <v>18</v>
          </cell>
          <cell r="Q541">
            <v>17</v>
          </cell>
          <cell r="R541">
            <v>19</v>
          </cell>
          <cell r="S541">
            <v>10</v>
          </cell>
          <cell r="T541">
            <v>26</v>
          </cell>
          <cell r="U541">
            <v>18</v>
          </cell>
        </row>
        <row r="542">
          <cell r="A542">
            <v>1705801</v>
          </cell>
          <cell r="B542" t="str">
            <v>Escola Básica e Secundária de Mondim de Basto</v>
          </cell>
          <cell r="C542" t="str">
            <v>Público</v>
          </cell>
          <cell r="D542">
            <v>1</v>
          </cell>
          <cell r="E542">
            <v>0</v>
          </cell>
          <cell r="F542">
            <v>1</v>
          </cell>
          <cell r="G542">
            <v>1</v>
          </cell>
          <cell r="H542">
            <v>0</v>
          </cell>
          <cell r="I542">
            <v>1</v>
          </cell>
          <cell r="J542">
            <v>0</v>
          </cell>
          <cell r="K542">
            <v>0</v>
          </cell>
          <cell r="L542">
            <v>29</v>
          </cell>
          <cell r="M542">
            <v>43</v>
          </cell>
          <cell r="N542">
            <v>38</v>
          </cell>
          <cell r="O542">
            <v>39</v>
          </cell>
          <cell r="P542">
            <v>38</v>
          </cell>
          <cell r="Q542">
            <v>26</v>
          </cell>
          <cell r="R542">
            <v>31</v>
          </cell>
          <cell r="S542">
            <v>30</v>
          </cell>
          <cell r="T542">
            <v>35</v>
          </cell>
          <cell r="U542">
            <v>32</v>
          </cell>
        </row>
        <row r="543">
          <cell r="A543">
            <v>1706541</v>
          </cell>
          <cell r="B543" t="str">
            <v>Escola Básica e Secundária do Baixo Barroso, Venda Nova, Montalegre</v>
          </cell>
          <cell r="C543" t="str">
            <v>Público</v>
          </cell>
          <cell r="D543">
            <v>0</v>
          </cell>
          <cell r="E543">
            <v>0</v>
          </cell>
          <cell r="F543">
            <v>-1</v>
          </cell>
          <cell r="G543">
            <v>-1</v>
          </cell>
          <cell r="H543">
            <v>0</v>
          </cell>
          <cell r="I543">
            <v>0</v>
          </cell>
          <cell r="J543">
            <v>0</v>
          </cell>
          <cell r="K543">
            <v>0</v>
          </cell>
          <cell r="L543">
            <v>13</v>
          </cell>
          <cell r="M543">
            <v>10</v>
          </cell>
          <cell r="N543">
            <v>10</v>
          </cell>
          <cell r="O543">
            <v>13</v>
          </cell>
          <cell r="P543">
            <v>17</v>
          </cell>
          <cell r="Q543">
            <v>9</v>
          </cell>
          <cell r="R543">
            <v>9</v>
          </cell>
          <cell r="S543">
            <v>6</v>
          </cell>
          <cell r="T543">
            <v>13</v>
          </cell>
          <cell r="U543">
            <v>15</v>
          </cell>
        </row>
        <row r="544">
          <cell r="A544">
            <v>1706742</v>
          </cell>
          <cell r="B544" t="str">
            <v>Escola Básica e Secundária Dr. Bento Cruz, Montalegre</v>
          </cell>
          <cell r="C544" t="str">
            <v>Público</v>
          </cell>
          <cell r="D544">
            <v>0</v>
          </cell>
          <cell r="E544">
            <v>0</v>
          </cell>
          <cell r="F544">
            <v>0</v>
          </cell>
          <cell r="G544">
            <v>1</v>
          </cell>
          <cell r="H544">
            <v>0</v>
          </cell>
          <cell r="I544">
            <v>0</v>
          </cell>
          <cell r="J544">
            <v>0</v>
          </cell>
          <cell r="K544">
            <v>0</v>
          </cell>
          <cell r="L544">
            <v>18</v>
          </cell>
          <cell r="M544">
            <v>22</v>
          </cell>
          <cell r="N544">
            <v>15</v>
          </cell>
          <cell r="O544">
            <v>18</v>
          </cell>
          <cell r="P544">
            <v>8</v>
          </cell>
          <cell r="Q544">
            <v>13</v>
          </cell>
          <cell r="R544">
            <v>16</v>
          </cell>
          <cell r="S544">
            <v>11</v>
          </cell>
          <cell r="T544">
            <v>17</v>
          </cell>
          <cell r="U544">
            <v>6</v>
          </cell>
        </row>
        <row r="545">
          <cell r="A545">
            <v>1707142</v>
          </cell>
          <cell r="B545" t="str">
            <v>Escola Básica e Secundária de Murça</v>
          </cell>
          <cell r="C545" t="str">
            <v>Público</v>
          </cell>
          <cell r="D545">
            <v>1</v>
          </cell>
          <cell r="E545">
            <v>0</v>
          </cell>
          <cell r="F545">
            <v>1</v>
          </cell>
          <cell r="G545">
            <v>1</v>
          </cell>
          <cell r="H545">
            <v>0</v>
          </cell>
          <cell r="I545">
            <v>-1</v>
          </cell>
          <cell r="J545">
            <v>0</v>
          </cell>
          <cell r="K545">
            <v>1</v>
          </cell>
          <cell r="L545">
            <v>26</v>
          </cell>
          <cell r="M545">
            <v>30</v>
          </cell>
          <cell r="N545">
            <v>22</v>
          </cell>
          <cell r="O545">
            <v>26</v>
          </cell>
          <cell r="P545">
            <v>25</v>
          </cell>
          <cell r="Q545">
            <v>22</v>
          </cell>
          <cell r="R545">
            <v>22</v>
          </cell>
          <cell r="S545">
            <v>20</v>
          </cell>
          <cell r="T545">
            <v>22</v>
          </cell>
          <cell r="U545">
            <v>25</v>
          </cell>
        </row>
        <row r="546">
          <cell r="A546">
            <v>1708193</v>
          </cell>
          <cell r="B546" t="str">
            <v>Escola Secundária Dr. João de Araújo Correia, Peso da Régua</v>
          </cell>
          <cell r="C546" t="str">
            <v>Público</v>
          </cell>
          <cell r="D546">
            <v>0</v>
          </cell>
          <cell r="E546">
            <v>0</v>
          </cell>
          <cell r="F546">
            <v>1</v>
          </cell>
          <cell r="G546">
            <v>1</v>
          </cell>
          <cell r="H546">
            <v>0</v>
          </cell>
          <cell r="I546">
            <v>1</v>
          </cell>
          <cell r="J546">
            <v>0</v>
          </cell>
          <cell r="K546">
            <v>0</v>
          </cell>
          <cell r="L546">
            <v>102</v>
          </cell>
          <cell r="M546">
            <v>104</v>
          </cell>
          <cell r="N546">
            <v>95</v>
          </cell>
          <cell r="O546">
            <v>92</v>
          </cell>
          <cell r="P546">
            <v>97</v>
          </cell>
          <cell r="Q546">
            <v>95</v>
          </cell>
          <cell r="R546">
            <v>90</v>
          </cell>
          <cell r="S546">
            <v>77</v>
          </cell>
          <cell r="T546">
            <v>78</v>
          </cell>
          <cell r="U546">
            <v>82</v>
          </cell>
        </row>
        <row r="547">
          <cell r="A547">
            <v>1709092</v>
          </cell>
          <cell r="B547" t="str">
            <v>Escola Básica e Secundária de Ribeira de Pena</v>
          </cell>
          <cell r="C547" t="str">
            <v>Público</v>
          </cell>
          <cell r="D547">
            <v>0</v>
          </cell>
          <cell r="E547">
            <v>0</v>
          </cell>
          <cell r="F547">
            <v>1</v>
          </cell>
          <cell r="G547">
            <v>1</v>
          </cell>
          <cell r="H547">
            <v>0</v>
          </cell>
          <cell r="I547">
            <v>0</v>
          </cell>
          <cell r="J547">
            <v>0</v>
          </cell>
          <cell r="K547">
            <v>0</v>
          </cell>
          <cell r="L547">
            <v>23</v>
          </cell>
          <cell r="M547">
            <v>13</v>
          </cell>
          <cell r="N547">
            <v>26</v>
          </cell>
          <cell r="O547">
            <v>22</v>
          </cell>
          <cell r="P547">
            <v>31</v>
          </cell>
          <cell r="Q547">
            <v>17</v>
          </cell>
          <cell r="R547">
            <v>11</v>
          </cell>
          <cell r="S547">
            <v>24</v>
          </cell>
          <cell r="T547">
            <v>20</v>
          </cell>
          <cell r="U547">
            <v>26</v>
          </cell>
        </row>
        <row r="548">
          <cell r="A548">
            <v>1710636</v>
          </cell>
          <cell r="B548" t="str">
            <v>Escola Básica e Secundária Miguel Torga, Sabrosa</v>
          </cell>
          <cell r="C548" t="str">
            <v>Público</v>
          </cell>
          <cell r="D548">
            <v>1</v>
          </cell>
          <cell r="E548">
            <v>1</v>
          </cell>
          <cell r="F548">
            <v>-1</v>
          </cell>
          <cell r="G548">
            <v>-1</v>
          </cell>
          <cell r="H548">
            <v>0</v>
          </cell>
          <cell r="I548">
            <v>0</v>
          </cell>
          <cell r="J548">
            <v>0</v>
          </cell>
          <cell r="K548">
            <v>-1</v>
          </cell>
          <cell r="L548">
            <v>24</v>
          </cell>
          <cell r="M548">
            <v>18</v>
          </cell>
          <cell r="N548">
            <v>26</v>
          </cell>
          <cell r="O548">
            <v>36</v>
          </cell>
          <cell r="P548">
            <v>18</v>
          </cell>
          <cell r="Q548">
            <v>22</v>
          </cell>
          <cell r="R548">
            <v>16</v>
          </cell>
          <cell r="S548">
            <v>21</v>
          </cell>
          <cell r="T548">
            <v>26</v>
          </cell>
          <cell r="U548">
            <v>18</v>
          </cell>
        </row>
        <row r="549">
          <cell r="A549">
            <v>1712744</v>
          </cell>
          <cell r="B549" t="str">
            <v>Escola Secundária de Valpaços</v>
          </cell>
          <cell r="C549" t="str">
            <v>Público</v>
          </cell>
          <cell r="D549">
            <v>1</v>
          </cell>
          <cell r="E549">
            <v>0</v>
          </cell>
          <cell r="F549">
            <v>0</v>
          </cell>
          <cell r="G549">
            <v>1</v>
          </cell>
          <cell r="H549">
            <v>0</v>
          </cell>
          <cell r="I549">
            <v>-1</v>
          </cell>
          <cell r="J549">
            <v>0</v>
          </cell>
          <cell r="K549">
            <v>0</v>
          </cell>
          <cell r="L549">
            <v>47</v>
          </cell>
          <cell r="M549">
            <v>48</v>
          </cell>
          <cell r="N549">
            <v>69</v>
          </cell>
          <cell r="O549">
            <v>40</v>
          </cell>
          <cell r="P549">
            <v>55</v>
          </cell>
          <cell r="Q549">
            <v>41</v>
          </cell>
          <cell r="R549">
            <v>41</v>
          </cell>
          <cell r="S549">
            <v>52</v>
          </cell>
          <cell r="T549">
            <v>34</v>
          </cell>
          <cell r="U549">
            <v>44</v>
          </cell>
        </row>
        <row r="550">
          <cell r="A550">
            <v>1713703</v>
          </cell>
          <cell r="B550" t="str">
            <v>Escola Básica e Secundária de Vila Pouca de Aguiar - Sul</v>
          </cell>
          <cell r="C550" t="str">
            <v>Público</v>
          </cell>
          <cell r="D550">
            <v>1</v>
          </cell>
          <cell r="E550">
            <v>1</v>
          </cell>
          <cell r="F550">
            <v>1</v>
          </cell>
          <cell r="G550">
            <v>0</v>
          </cell>
          <cell r="H550">
            <v>0</v>
          </cell>
          <cell r="I550">
            <v>0</v>
          </cell>
          <cell r="J550">
            <v>0</v>
          </cell>
          <cell r="K550">
            <v>0</v>
          </cell>
          <cell r="L550">
            <v>37</v>
          </cell>
          <cell r="M550">
            <v>54</v>
          </cell>
          <cell r="N550">
            <v>42</v>
          </cell>
          <cell r="O550">
            <v>50</v>
          </cell>
          <cell r="P550">
            <v>51</v>
          </cell>
          <cell r="Q550">
            <v>33</v>
          </cell>
          <cell r="R550">
            <v>47</v>
          </cell>
          <cell r="S550">
            <v>36</v>
          </cell>
          <cell r="T550">
            <v>34</v>
          </cell>
          <cell r="U550">
            <v>42</v>
          </cell>
        </row>
        <row r="551">
          <cell r="A551">
            <v>1714112</v>
          </cell>
          <cell r="B551" t="str">
            <v>Colégio "Nossa Senhora da Boavista"</v>
          </cell>
          <cell r="C551" t="str">
            <v>Privado</v>
          </cell>
          <cell r="D551">
            <v>0</v>
          </cell>
          <cell r="E551">
            <v>0</v>
          </cell>
          <cell r="F551">
            <v>0</v>
          </cell>
          <cell r="G551">
            <v>0</v>
          </cell>
          <cell r="H551">
            <v>1</v>
          </cell>
          <cell r="I551">
            <v>1</v>
          </cell>
          <cell r="J551">
            <v>0</v>
          </cell>
          <cell r="K551">
            <v>0</v>
          </cell>
          <cell r="L551">
            <v>16</v>
          </cell>
          <cell r="M551">
            <v>16</v>
          </cell>
          <cell r="N551">
            <v>16</v>
          </cell>
          <cell r="O551">
            <v>10</v>
          </cell>
          <cell r="P551">
            <v>10</v>
          </cell>
          <cell r="Q551">
            <v>13</v>
          </cell>
          <cell r="R551">
            <v>14</v>
          </cell>
          <cell r="S551">
            <v>13</v>
          </cell>
          <cell r="T551">
            <v>7</v>
          </cell>
          <cell r="U551">
            <v>7</v>
          </cell>
        </row>
        <row r="552">
          <cell r="A552">
            <v>1714208</v>
          </cell>
          <cell r="B552" t="str">
            <v>Escola Secundária Camilo Castelo Branco, Vila Real</v>
          </cell>
          <cell r="C552" t="str">
            <v>Público</v>
          </cell>
          <cell r="D552">
            <v>1</v>
          </cell>
          <cell r="E552">
            <v>1</v>
          </cell>
          <cell r="F552">
            <v>1</v>
          </cell>
          <cell r="G552">
            <v>0</v>
          </cell>
          <cell r="H552">
            <v>-1</v>
          </cell>
          <cell r="I552">
            <v>0</v>
          </cell>
          <cell r="J552">
            <v>-1</v>
          </cell>
          <cell r="K552">
            <v>0</v>
          </cell>
          <cell r="L552">
            <v>157</v>
          </cell>
          <cell r="M552">
            <v>122</v>
          </cell>
          <cell r="N552">
            <v>172</v>
          </cell>
          <cell r="O552">
            <v>161</v>
          </cell>
          <cell r="P552">
            <v>138</v>
          </cell>
          <cell r="Q552">
            <v>137</v>
          </cell>
          <cell r="R552">
            <v>96</v>
          </cell>
          <cell r="S552">
            <v>146</v>
          </cell>
          <cell r="T552">
            <v>128</v>
          </cell>
          <cell r="U552">
            <v>111</v>
          </cell>
        </row>
        <row r="553">
          <cell r="A553">
            <v>1714320</v>
          </cell>
          <cell r="B553" t="str">
            <v>Escola Secundária São Pedro, Vila Real</v>
          </cell>
          <cell r="C553" t="str">
            <v>Público</v>
          </cell>
          <cell r="D553">
            <v>1</v>
          </cell>
          <cell r="E553">
            <v>1</v>
          </cell>
          <cell r="F553">
            <v>1</v>
          </cell>
          <cell r="G553">
            <v>1</v>
          </cell>
          <cell r="H553">
            <v>0</v>
          </cell>
          <cell r="I553">
            <v>0</v>
          </cell>
          <cell r="J553">
            <v>1</v>
          </cell>
          <cell r="K553">
            <v>1</v>
          </cell>
          <cell r="L553">
            <v>115</v>
          </cell>
          <cell r="M553">
            <v>131</v>
          </cell>
          <cell r="N553">
            <v>82</v>
          </cell>
          <cell r="O553">
            <v>123</v>
          </cell>
          <cell r="P553">
            <v>121</v>
          </cell>
          <cell r="Q553">
            <v>105</v>
          </cell>
          <cell r="R553">
            <v>115</v>
          </cell>
          <cell r="S553">
            <v>66</v>
          </cell>
          <cell r="T553">
            <v>111</v>
          </cell>
          <cell r="U553">
            <v>100</v>
          </cell>
        </row>
        <row r="554">
          <cell r="A554">
            <v>1714970</v>
          </cell>
          <cell r="B554" t="str">
            <v>Escola Secundária Morgado de Mateus, Vila Real</v>
          </cell>
          <cell r="C554" t="str">
            <v>Público</v>
          </cell>
          <cell r="D554">
            <v>1</v>
          </cell>
          <cell r="E554">
            <v>1</v>
          </cell>
          <cell r="F554">
            <v>0</v>
          </cell>
          <cell r="G554">
            <v>0</v>
          </cell>
          <cell r="H554">
            <v>-1</v>
          </cell>
          <cell r="I554">
            <v>0</v>
          </cell>
          <cell r="J554">
            <v>0</v>
          </cell>
          <cell r="K554">
            <v>0</v>
          </cell>
          <cell r="L554">
            <v>66</v>
          </cell>
          <cell r="M554">
            <v>88</v>
          </cell>
          <cell r="N554">
            <v>80</v>
          </cell>
          <cell r="O554">
            <v>93</v>
          </cell>
          <cell r="P554">
            <v>90</v>
          </cell>
          <cell r="Q554">
            <v>61</v>
          </cell>
          <cell r="R554">
            <v>81</v>
          </cell>
          <cell r="S554">
            <v>72</v>
          </cell>
          <cell r="T554">
            <v>83</v>
          </cell>
          <cell r="U554">
            <v>77</v>
          </cell>
        </row>
        <row r="555">
          <cell r="A555">
            <v>1802998</v>
          </cell>
          <cell r="B555" t="str">
            <v>Escola Secundária de Carregal do Sal</v>
          </cell>
          <cell r="C555" t="str">
            <v>Público</v>
          </cell>
          <cell r="D555">
            <v>0</v>
          </cell>
          <cell r="E555">
            <v>0</v>
          </cell>
          <cell r="F555">
            <v>0</v>
          </cell>
          <cell r="G555">
            <v>1</v>
          </cell>
          <cell r="H555">
            <v>0</v>
          </cell>
          <cell r="I555">
            <v>0</v>
          </cell>
          <cell r="J555">
            <v>-1</v>
          </cell>
          <cell r="K555">
            <v>-1</v>
          </cell>
          <cell r="L555">
            <v>25</v>
          </cell>
          <cell r="M555">
            <v>42</v>
          </cell>
          <cell r="N555">
            <v>17</v>
          </cell>
          <cell r="O555">
            <v>24</v>
          </cell>
          <cell r="P555">
            <v>24</v>
          </cell>
          <cell r="Q555">
            <v>22</v>
          </cell>
          <cell r="R555">
            <v>37</v>
          </cell>
          <cell r="S555">
            <v>15</v>
          </cell>
          <cell r="T555">
            <v>21</v>
          </cell>
          <cell r="U555">
            <v>21</v>
          </cell>
        </row>
        <row r="556">
          <cell r="A556">
            <v>1803914</v>
          </cell>
          <cell r="B556" t="str">
            <v>Escola Secundária de Castro Daire</v>
          </cell>
          <cell r="C556" t="str">
            <v>Público</v>
          </cell>
          <cell r="D556">
            <v>0</v>
          </cell>
          <cell r="E556">
            <v>0</v>
          </cell>
          <cell r="F556">
            <v>0</v>
          </cell>
          <cell r="G556">
            <v>1</v>
          </cell>
          <cell r="H556">
            <v>0</v>
          </cell>
          <cell r="I556">
            <v>0</v>
          </cell>
          <cell r="J556">
            <v>0</v>
          </cell>
          <cell r="K556">
            <v>-1</v>
          </cell>
          <cell r="L556">
            <v>84</v>
          </cell>
          <cell r="M556">
            <v>82</v>
          </cell>
          <cell r="N556">
            <v>81</v>
          </cell>
          <cell r="O556">
            <v>64</v>
          </cell>
          <cell r="P556">
            <v>62</v>
          </cell>
          <cell r="Q556">
            <v>71</v>
          </cell>
          <cell r="R556">
            <v>72</v>
          </cell>
          <cell r="S556">
            <v>74</v>
          </cell>
          <cell r="T556">
            <v>53</v>
          </cell>
          <cell r="U556">
            <v>51</v>
          </cell>
        </row>
        <row r="557">
          <cell r="A557">
            <v>1804942</v>
          </cell>
          <cell r="B557" t="str">
            <v>Escola Secundária Prof. Doutor Flávio F. Pinto Resende, Cinfães</v>
          </cell>
          <cell r="C557" t="str">
            <v>Público</v>
          </cell>
          <cell r="D557">
            <v>0</v>
          </cell>
          <cell r="E557">
            <v>-1</v>
          </cell>
          <cell r="F557">
            <v>0</v>
          </cell>
          <cell r="G557">
            <v>0</v>
          </cell>
          <cell r="H557">
            <v>0</v>
          </cell>
          <cell r="I557">
            <v>0</v>
          </cell>
          <cell r="J557">
            <v>-1</v>
          </cell>
          <cell r="K557">
            <v>-1</v>
          </cell>
          <cell r="L557">
            <v>73</v>
          </cell>
          <cell r="M557">
            <v>75</v>
          </cell>
          <cell r="N557">
            <v>92</v>
          </cell>
          <cell r="O557">
            <v>85</v>
          </cell>
          <cell r="P557">
            <v>82</v>
          </cell>
          <cell r="Q557">
            <v>60</v>
          </cell>
          <cell r="R557">
            <v>74</v>
          </cell>
          <cell r="S557">
            <v>83</v>
          </cell>
          <cell r="T557">
            <v>75</v>
          </cell>
          <cell r="U557">
            <v>76</v>
          </cell>
        </row>
        <row r="558">
          <cell r="A558">
            <v>1805131</v>
          </cell>
          <cell r="B558" t="str">
            <v>Escola Secundária Latino Coelho, Lamego</v>
          </cell>
          <cell r="C558" t="str">
            <v>Público</v>
          </cell>
          <cell r="D558">
            <v>1</v>
          </cell>
          <cell r="E558">
            <v>1</v>
          </cell>
          <cell r="F558">
            <v>0</v>
          </cell>
          <cell r="G558">
            <v>-1</v>
          </cell>
          <cell r="H558">
            <v>1</v>
          </cell>
          <cell r="I558">
            <v>0</v>
          </cell>
          <cell r="J558">
            <v>0</v>
          </cell>
          <cell r="K558">
            <v>1</v>
          </cell>
          <cell r="L558">
            <v>125</v>
          </cell>
          <cell r="M558">
            <v>103</v>
          </cell>
          <cell r="N558">
            <v>111</v>
          </cell>
          <cell r="O558">
            <v>110</v>
          </cell>
          <cell r="P558">
            <v>133</v>
          </cell>
          <cell r="Q558">
            <v>104</v>
          </cell>
          <cell r="R558">
            <v>97</v>
          </cell>
          <cell r="S558">
            <v>83</v>
          </cell>
          <cell r="T558">
            <v>101</v>
          </cell>
          <cell r="U558">
            <v>113</v>
          </cell>
        </row>
        <row r="559">
          <cell r="A559">
            <v>1805257</v>
          </cell>
          <cell r="B559" t="str">
            <v>Escola Básica e Secundária da Sé, Lamego</v>
          </cell>
          <cell r="C559" t="str">
            <v>Público</v>
          </cell>
          <cell r="D559">
            <v>1</v>
          </cell>
          <cell r="E559">
            <v>1</v>
          </cell>
          <cell r="F559">
            <v>1</v>
          </cell>
          <cell r="G559">
            <v>1</v>
          </cell>
          <cell r="H559">
            <v>0</v>
          </cell>
          <cell r="I559">
            <v>0</v>
          </cell>
          <cell r="J559">
            <v>0</v>
          </cell>
          <cell r="K559">
            <v>-1</v>
          </cell>
          <cell r="L559">
            <v>38</v>
          </cell>
          <cell r="M559">
            <v>68</v>
          </cell>
          <cell r="N559">
            <v>65</v>
          </cell>
          <cell r="O559">
            <v>50</v>
          </cell>
          <cell r="P559">
            <v>42</v>
          </cell>
          <cell r="Q559">
            <v>35</v>
          </cell>
          <cell r="R559">
            <v>62</v>
          </cell>
          <cell r="S559">
            <v>63</v>
          </cell>
          <cell r="T559">
            <v>43</v>
          </cell>
          <cell r="U559">
            <v>36</v>
          </cell>
        </row>
        <row r="560">
          <cell r="A560">
            <v>1805987</v>
          </cell>
          <cell r="B560" t="str">
            <v>Colégio de Lamego</v>
          </cell>
          <cell r="C560" t="str">
            <v>Privado</v>
          </cell>
          <cell r="D560">
            <v>1</v>
          </cell>
          <cell r="E560">
            <v>1</v>
          </cell>
          <cell r="F560">
            <v>1</v>
          </cell>
          <cell r="G560">
            <v>1</v>
          </cell>
          <cell r="H560">
            <v>0</v>
          </cell>
          <cell r="I560">
            <v>0</v>
          </cell>
          <cell r="J560">
            <v>0</v>
          </cell>
          <cell r="K560">
            <v>-1</v>
          </cell>
          <cell r="L560">
            <v>39</v>
          </cell>
          <cell r="M560">
            <v>42</v>
          </cell>
          <cell r="N560">
            <v>37</v>
          </cell>
          <cell r="O560">
            <v>65</v>
          </cell>
          <cell r="P560">
            <v>26</v>
          </cell>
          <cell r="Q560">
            <v>36</v>
          </cell>
          <cell r="R560">
            <v>39</v>
          </cell>
          <cell r="S560">
            <v>33</v>
          </cell>
          <cell r="T560">
            <v>57</v>
          </cell>
          <cell r="U560">
            <v>24</v>
          </cell>
        </row>
        <row r="561">
          <cell r="A561">
            <v>1806682</v>
          </cell>
          <cell r="B561" t="str">
            <v>Escola Secundária Dr.ª Felismina Alcântara, Mangualde</v>
          </cell>
          <cell r="C561" t="str">
            <v>Público</v>
          </cell>
          <cell r="D561">
            <v>0</v>
          </cell>
          <cell r="E561">
            <v>0</v>
          </cell>
          <cell r="F561">
            <v>0</v>
          </cell>
          <cell r="G561">
            <v>0</v>
          </cell>
          <cell r="H561">
            <v>0</v>
          </cell>
          <cell r="I561">
            <v>-1</v>
          </cell>
          <cell r="J561">
            <v>0</v>
          </cell>
          <cell r="K561">
            <v>0</v>
          </cell>
          <cell r="L561">
            <v>102</v>
          </cell>
          <cell r="M561">
            <v>75</v>
          </cell>
          <cell r="N561">
            <v>84</v>
          </cell>
          <cell r="O561">
            <v>74</v>
          </cell>
          <cell r="P561">
            <v>72</v>
          </cell>
          <cell r="Q561">
            <v>89</v>
          </cell>
          <cell r="R561">
            <v>65</v>
          </cell>
          <cell r="S561">
            <v>68</v>
          </cell>
          <cell r="T561">
            <v>64</v>
          </cell>
          <cell r="U561">
            <v>57</v>
          </cell>
        </row>
        <row r="562">
          <cell r="A562">
            <v>1807935</v>
          </cell>
          <cell r="B562" t="str">
            <v>Escola Básica e Secundária de Moimenta da Beira</v>
          </cell>
          <cell r="C562" t="str">
            <v>Público</v>
          </cell>
          <cell r="D562">
            <v>1</v>
          </cell>
          <cell r="E562">
            <v>1</v>
          </cell>
          <cell r="F562">
            <v>1</v>
          </cell>
          <cell r="G562">
            <v>0</v>
          </cell>
          <cell r="H562">
            <v>1</v>
          </cell>
          <cell r="I562">
            <v>0</v>
          </cell>
          <cell r="J562">
            <v>0</v>
          </cell>
          <cell r="K562">
            <v>0</v>
          </cell>
          <cell r="L562">
            <v>103</v>
          </cell>
          <cell r="M562">
            <v>82</v>
          </cell>
          <cell r="N562">
            <v>92</v>
          </cell>
          <cell r="O562">
            <v>100</v>
          </cell>
          <cell r="P562">
            <v>80</v>
          </cell>
          <cell r="Q562">
            <v>87</v>
          </cell>
          <cell r="R562">
            <v>73</v>
          </cell>
          <cell r="S562">
            <v>76</v>
          </cell>
          <cell r="T562">
            <v>92</v>
          </cell>
          <cell r="U562">
            <v>75</v>
          </cell>
        </row>
        <row r="563">
          <cell r="A563">
            <v>1808049</v>
          </cell>
          <cell r="B563" t="str">
            <v>Escola Secundária Dr. João Lopes de Morais, Mortágua</v>
          </cell>
          <cell r="C563" t="str">
            <v>Público</v>
          </cell>
          <cell r="D563">
            <v>1</v>
          </cell>
          <cell r="E563">
            <v>1</v>
          </cell>
          <cell r="F563">
            <v>0</v>
          </cell>
          <cell r="G563">
            <v>0</v>
          </cell>
          <cell r="H563">
            <v>1</v>
          </cell>
          <cell r="I563">
            <v>0</v>
          </cell>
          <cell r="J563">
            <v>1</v>
          </cell>
          <cell r="K563">
            <v>1</v>
          </cell>
          <cell r="L563">
            <v>61</v>
          </cell>
          <cell r="M563">
            <v>36</v>
          </cell>
          <cell r="N563">
            <v>36</v>
          </cell>
          <cell r="O563">
            <v>46</v>
          </cell>
          <cell r="P563">
            <v>43</v>
          </cell>
          <cell r="Q563">
            <v>54</v>
          </cell>
          <cell r="R563">
            <v>32</v>
          </cell>
          <cell r="S563">
            <v>29</v>
          </cell>
          <cell r="T563">
            <v>44</v>
          </cell>
          <cell r="U563">
            <v>40</v>
          </cell>
        </row>
        <row r="564">
          <cell r="A564">
            <v>1809877</v>
          </cell>
          <cell r="B564" t="str">
            <v>Escola Básica e Secundária Eng. Dionísio Augusto Cunha, Canas de Senhorim, Nelas</v>
          </cell>
          <cell r="C564" t="str">
            <v>Público</v>
          </cell>
          <cell r="D564">
            <v>0</v>
          </cell>
          <cell r="E564">
            <v>0</v>
          </cell>
          <cell r="F564">
            <v>0</v>
          </cell>
          <cell r="G564">
            <v>0</v>
          </cell>
          <cell r="H564">
            <v>1</v>
          </cell>
          <cell r="I564">
            <v>1</v>
          </cell>
          <cell r="J564">
            <v>1</v>
          </cell>
          <cell r="K564">
            <v>1</v>
          </cell>
          <cell r="L564">
            <v>13</v>
          </cell>
          <cell r="M564">
            <v>17</v>
          </cell>
          <cell r="N564">
            <v>30</v>
          </cell>
          <cell r="O564">
            <v>31</v>
          </cell>
          <cell r="P564">
            <v>16</v>
          </cell>
          <cell r="Q564">
            <v>13</v>
          </cell>
          <cell r="R564">
            <v>15</v>
          </cell>
          <cell r="S564">
            <v>30</v>
          </cell>
          <cell r="T564">
            <v>26</v>
          </cell>
          <cell r="U564">
            <v>12</v>
          </cell>
        </row>
        <row r="565">
          <cell r="A565">
            <v>1809969</v>
          </cell>
          <cell r="B565" t="str">
            <v>Escola Secundária de Nelas</v>
          </cell>
          <cell r="C565" t="str">
            <v>Público</v>
          </cell>
          <cell r="D565">
            <v>1</v>
          </cell>
          <cell r="E565">
            <v>0</v>
          </cell>
          <cell r="F565">
            <v>-1</v>
          </cell>
          <cell r="G565">
            <v>0</v>
          </cell>
          <cell r="H565">
            <v>0</v>
          </cell>
          <cell r="I565">
            <v>0</v>
          </cell>
          <cell r="J565">
            <v>0</v>
          </cell>
          <cell r="K565">
            <v>-1</v>
          </cell>
          <cell r="L565">
            <v>37</v>
          </cell>
          <cell r="M565">
            <v>36</v>
          </cell>
          <cell r="N565">
            <v>47</v>
          </cell>
          <cell r="O565">
            <v>45</v>
          </cell>
          <cell r="P565">
            <v>19</v>
          </cell>
          <cell r="Q565">
            <v>33</v>
          </cell>
          <cell r="R565">
            <v>27</v>
          </cell>
          <cell r="S565">
            <v>38</v>
          </cell>
          <cell r="T565">
            <v>39</v>
          </cell>
          <cell r="U565">
            <v>17</v>
          </cell>
        </row>
        <row r="566">
          <cell r="A566">
            <v>1810946</v>
          </cell>
          <cell r="B566" t="str">
            <v>Escola Básica e Secundária de Oliveira de Frades</v>
          </cell>
          <cell r="C566" t="str">
            <v>Público</v>
          </cell>
          <cell r="D566">
            <v>0</v>
          </cell>
          <cell r="E566">
            <v>0</v>
          </cell>
          <cell r="F566">
            <v>0</v>
          </cell>
          <cell r="G566">
            <v>-1</v>
          </cell>
          <cell r="H566">
            <v>0</v>
          </cell>
          <cell r="I566">
            <v>-1</v>
          </cell>
          <cell r="J566">
            <v>-1</v>
          </cell>
          <cell r="K566">
            <v>0</v>
          </cell>
          <cell r="L566">
            <v>61</v>
          </cell>
          <cell r="M566">
            <v>54</v>
          </cell>
          <cell r="N566">
            <v>57</v>
          </cell>
          <cell r="O566">
            <v>72</v>
          </cell>
          <cell r="P566">
            <v>63</v>
          </cell>
          <cell r="Q566">
            <v>49</v>
          </cell>
          <cell r="R566">
            <v>47</v>
          </cell>
          <cell r="S566">
            <v>54</v>
          </cell>
          <cell r="T566">
            <v>55</v>
          </cell>
          <cell r="U566">
            <v>49</v>
          </cell>
        </row>
        <row r="567">
          <cell r="A567">
            <v>1811436</v>
          </cell>
          <cell r="B567" t="str">
            <v>Escola Básica e Secundária de Penalva do Castelo</v>
          </cell>
          <cell r="C567" t="str">
            <v>Público</v>
          </cell>
          <cell r="D567">
            <v>0</v>
          </cell>
          <cell r="E567">
            <v>-1</v>
          </cell>
          <cell r="F567">
            <v>-1</v>
          </cell>
          <cell r="G567">
            <v>0</v>
          </cell>
          <cell r="H567">
            <v>-1</v>
          </cell>
          <cell r="I567">
            <v>-1</v>
          </cell>
          <cell r="J567">
            <v>-1</v>
          </cell>
          <cell r="K567">
            <v>-1</v>
          </cell>
          <cell r="L567">
            <v>34</v>
          </cell>
          <cell r="M567">
            <v>23</v>
          </cell>
          <cell r="N567">
            <v>30</v>
          </cell>
          <cell r="O567">
            <v>22</v>
          </cell>
          <cell r="P567">
            <v>19</v>
          </cell>
          <cell r="Q567">
            <v>32</v>
          </cell>
          <cell r="R567">
            <v>22</v>
          </cell>
          <cell r="S567">
            <v>29</v>
          </cell>
          <cell r="T567">
            <v>21</v>
          </cell>
          <cell r="U567">
            <v>17</v>
          </cell>
        </row>
        <row r="568">
          <cell r="A568">
            <v>1813608</v>
          </cell>
          <cell r="B568" t="str">
            <v>Externato D. Afonso Henriques</v>
          </cell>
          <cell r="C568" t="str">
            <v>Privado</v>
          </cell>
          <cell r="D568">
            <v>0</v>
          </cell>
          <cell r="E568">
            <v>0</v>
          </cell>
          <cell r="F568">
            <v>0</v>
          </cell>
          <cell r="G568">
            <v>0</v>
          </cell>
          <cell r="H568">
            <v>-1</v>
          </cell>
          <cell r="I568">
            <v>-1</v>
          </cell>
          <cell r="J568">
            <v>0</v>
          </cell>
          <cell r="K568">
            <v>-1</v>
          </cell>
          <cell r="L568">
            <v>37</v>
          </cell>
          <cell r="M568">
            <v>35</v>
          </cell>
          <cell r="N568">
            <v>39</v>
          </cell>
          <cell r="O568">
            <v>41</v>
          </cell>
          <cell r="P568">
            <v>42</v>
          </cell>
          <cell r="Q568">
            <v>33</v>
          </cell>
          <cell r="R568">
            <v>31</v>
          </cell>
          <cell r="S568">
            <v>33</v>
          </cell>
          <cell r="T568">
            <v>34</v>
          </cell>
          <cell r="U568">
            <v>40</v>
          </cell>
        </row>
        <row r="569">
          <cell r="A569">
            <v>1813701</v>
          </cell>
          <cell r="B569" t="str">
            <v>Escola Secundária de Resende</v>
          </cell>
          <cell r="C569" t="str">
            <v>Público</v>
          </cell>
          <cell r="D569">
            <v>-1</v>
          </cell>
          <cell r="E569">
            <v>-1</v>
          </cell>
          <cell r="F569">
            <v>0</v>
          </cell>
          <cell r="G569">
            <v>0</v>
          </cell>
          <cell r="H569">
            <v>1</v>
          </cell>
          <cell r="I569">
            <v>0</v>
          </cell>
          <cell r="J569">
            <v>0</v>
          </cell>
          <cell r="K569">
            <v>1</v>
          </cell>
          <cell r="L569">
            <v>22</v>
          </cell>
          <cell r="M569">
            <v>30</v>
          </cell>
          <cell r="N569">
            <v>28</v>
          </cell>
          <cell r="O569">
            <v>16</v>
          </cell>
          <cell r="P569">
            <v>17</v>
          </cell>
          <cell r="Q569">
            <v>20</v>
          </cell>
          <cell r="R569">
            <v>23</v>
          </cell>
          <cell r="S569">
            <v>26</v>
          </cell>
          <cell r="T569">
            <v>12</v>
          </cell>
          <cell r="U569">
            <v>17</v>
          </cell>
        </row>
        <row r="570">
          <cell r="A570">
            <v>1814142</v>
          </cell>
          <cell r="B570" t="str">
            <v>Escola Secundária de Santa Comba Dão</v>
          </cell>
          <cell r="C570" t="str">
            <v>Público</v>
          </cell>
          <cell r="D570">
            <v>0</v>
          </cell>
          <cell r="E570">
            <v>1</v>
          </cell>
          <cell r="F570">
            <v>1</v>
          </cell>
          <cell r="G570">
            <v>1</v>
          </cell>
          <cell r="H570">
            <v>0</v>
          </cell>
          <cell r="I570">
            <v>-1</v>
          </cell>
          <cell r="J570">
            <v>-1</v>
          </cell>
          <cell r="K570">
            <v>0</v>
          </cell>
          <cell r="L570">
            <v>72</v>
          </cell>
          <cell r="M570">
            <v>39</v>
          </cell>
          <cell r="N570">
            <v>48</v>
          </cell>
          <cell r="O570">
            <v>62</v>
          </cell>
          <cell r="P570">
            <v>57</v>
          </cell>
          <cell r="Q570">
            <v>59</v>
          </cell>
          <cell r="R570">
            <v>33</v>
          </cell>
          <cell r="S570">
            <v>43</v>
          </cell>
          <cell r="T570">
            <v>58</v>
          </cell>
          <cell r="U570">
            <v>52</v>
          </cell>
        </row>
        <row r="571">
          <cell r="A571">
            <v>1815360</v>
          </cell>
          <cell r="B571" t="str">
            <v>Escola Básica e Secundária de São João da Pesqueira</v>
          </cell>
          <cell r="C571" t="str">
            <v>Público</v>
          </cell>
          <cell r="D571">
            <v>1</v>
          </cell>
          <cell r="E571">
            <v>0</v>
          </cell>
          <cell r="F571">
            <v>0</v>
          </cell>
          <cell r="G571">
            <v>1</v>
          </cell>
          <cell r="H571">
            <v>0</v>
          </cell>
          <cell r="I571">
            <v>0</v>
          </cell>
          <cell r="J571">
            <v>-1</v>
          </cell>
          <cell r="K571">
            <v>-1</v>
          </cell>
          <cell r="L571">
            <v>41</v>
          </cell>
          <cell r="M571">
            <v>42</v>
          </cell>
          <cell r="N571">
            <v>43</v>
          </cell>
          <cell r="O571">
            <v>32</v>
          </cell>
          <cell r="P571">
            <v>24</v>
          </cell>
          <cell r="Q571">
            <v>34</v>
          </cell>
          <cell r="R571">
            <v>35</v>
          </cell>
          <cell r="S571">
            <v>36</v>
          </cell>
          <cell r="T571">
            <v>28</v>
          </cell>
          <cell r="U571">
            <v>14</v>
          </cell>
        </row>
        <row r="572">
          <cell r="A572">
            <v>1816369</v>
          </cell>
          <cell r="B572" t="str">
            <v>Escola Secundária de São Pedro do Sul</v>
          </cell>
          <cell r="C572" t="str">
            <v>Público</v>
          </cell>
          <cell r="D572">
            <v>1</v>
          </cell>
          <cell r="E572">
            <v>0</v>
          </cell>
          <cell r="F572">
            <v>0</v>
          </cell>
          <cell r="G572">
            <v>1</v>
          </cell>
          <cell r="H572">
            <v>-1</v>
          </cell>
          <cell r="I572">
            <v>0</v>
          </cell>
          <cell r="J572">
            <v>0</v>
          </cell>
          <cell r="K572">
            <v>-1</v>
          </cell>
          <cell r="L572">
            <v>76</v>
          </cell>
          <cell r="M572">
            <v>92</v>
          </cell>
          <cell r="N572">
            <v>70</v>
          </cell>
          <cell r="O572">
            <v>70</v>
          </cell>
          <cell r="P572">
            <v>58</v>
          </cell>
          <cell r="Q572">
            <v>71</v>
          </cell>
          <cell r="R572">
            <v>86</v>
          </cell>
          <cell r="S572">
            <v>64</v>
          </cell>
          <cell r="T572">
            <v>67</v>
          </cell>
          <cell r="U572">
            <v>51</v>
          </cell>
        </row>
        <row r="573">
          <cell r="A573">
            <v>1817696</v>
          </cell>
          <cell r="B573" t="str">
            <v>Escola Secundária Frei Rosa Viterbo, Sátão</v>
          </cell>
          <cell r="C573" t="str">
            <v>Público</v>
          </cell>
          <cell r="D573">
            <v>0</v>
          </cell>
          <cell r="E573">
            <v>0</v>
          </cell>
          <cell r="F573">
            <v>0</v>
          </cell>
          <cell r="G573">
            <v>0</v>
          </cell>
          <cell r="H573">
            <v>1</v>
          </cell>
          <cell r="I573">
            <v>0</v>
          </cell>
          <cell r="J573">
            <v>0</v>
          </cell>
          <cell r="K573">
            <v>0</v>
          </cell>
          <cell r="L573">
            <v>50</v>
          </cell>
          <cell r="M573">
            <v>73</v>
          </cell>
          <cell r="N573">
            <v>56</v>
          </cell>
          <cell r="O573">
            <v>55</v>
          </cell>
          <cell r="P573">
            <v>56</v>
          </cell>
          <cell r="Q573">
            <v>39</v>
          </cell>
          <cell r="R573">
            <v>64</v>
          </cell>
          <cell r="S573">
            <v>47</v>
          </cell>
          <cell r="T573">
            <v>45</v>
          </cell>
          <cell r="U573">
            <v>50</v>
          </cell>
        </row>
        <row r="574">
          <cell r="A574">
            <v>1819030</v>
          </cell>
          <cell r="B574" t="str">
            <v>Escola Básica e Secundária Abel Botelho, Tabuaço</v>
          </cell>
          <cell r="C574" t="str">
            <v>Público</v>
          </cell>
          <cell r="D574">
            <v>0</v>
          </cell>
          <cell r="E574">
            <v>0</v>
          </cell>
          <cell r="F574">
            <v>-1</v>
          </cell>
          <cell r="G574">
            <v>-1</v>
          </cell>
          <cell r="H574">
            <v>0</v>
          </cell>
          <cell r="I574">
            <v>0</v>
          </cell>
          <cell r="J574">
            <v>1</v>
          </cell>
          <cell r="K574">
            <v>1</v>
          </cell>
          <cell r="L574">
            <v>14</v>
          </cell>
          <cell r="M574">
            <v>23</v>
          </cell>
          <cell r="N574">
            <v>20</v>
          </cell>
          <cell r="O574">
            <v>34</v>
          </cell>
          <cell r="P574">
            <v>17</v>
          </cell>
          <cell r="Q574">
            <v>14</v>
          </cell>
          <cell r="R574">
            <v>16</v>
          </cell>
          <cell r="S574">
            <v>14</v>
          </cell>
          <cell r="T574">
            <v>26</v>
          </cell>
          <cell r="U574">
            <v>15</v>
          </cell>
        </row>
        <row r="575">
          <cell r="A575">
            <v>1820735</v>
          </cell>
          <cell r="B575" t="str">
            <v>Escola Básica e Secundária Dr. José Leite de Vasconcelos, Tarouca</v>
          </cell>
          <cell r="C575" t="str">
            <v>Público</v>
          </cell>
          <cell r="D575">
            <v>1</v>
          </cell>
          <cell r="E575">
            <v>1</v>
          </cell>
          <cell r="F575">
            <v>1</v>
          </cell>
          <cell r="G575">
            <v>0</v>
          </cell>
          <cell r="H575">
            <v>0</v>
          </cell>
          <cell r="I575">
            <v>1</v>
          </cell>
          <cell r="J575">
            <v>1</v>
          </cell>
          <cell r="K575">
            <v>-1</v>
          </cell>
          <cell r="L575">
            <v>19</v>
          </cell>
          <cell r="M575">
            <v>25</v>
          </cell>
          <cell r="N575">
            <v>31</v>
          </cell>
          <cell r="O575">
            <v>27</v>
          </cell>
          <cell r="P575">
            <v>36</v>
          </cell>
          <cell r="Q575">
            <v>16</v>
          </cell>
          <cell r="R575">
            <v>22</v>
          </cell>
          <cell r="S575">
            <v>26</v>
          </cell>
          <cell r="T575">
            <v>21</v>
          </cell>
          <cell r="U575">
            <v>34</v>
          </cell>
        </row>
        <row r="576">
          <cell r="A576">
            <v>1821220</v>
          </cell>
          <cell r="B576" t="str">
            <v>Escola Secundária de Molelos, Tondela</v>
          </cell>
          <cell r="C576" t="str">
            <v>Público</v>
          </cell>
          <cell r="D576">
            <v>1</v>
          </cell>
          <cell r="E576">
            <v>-1</v>
          </cell>
          <cell r="F576">
            <v>-1</v>
          </cell>
          <cell r="G576">
            <v>0</v>
          </cell>
          <cell r="H576">
            <v>1</v>
          </cell>
          <cell r="I576">
            <v>0</v>
          </cell>
          <cell r="J576">
            <v>-1</v>
          </cell>
          <cell r="K576">
            <v>0</v>
          </cell>
          <cell r="L576">
            <v>42</v>
          </cell>
          <cell r="M576">
            <v>38</v>
          </cell>
          <cell r="N576">
            <v>42</v>
          </cell>
          <cell r="O576">
            <v>43</v>
          </cell>
          <cell r="P576">
            <v>31</v>
          </cell>
          <cell r="Q576">
            <v>41</v>
          </cell>
          <cell r="R576">
            <v>35</v>
          </cell>
          <cell r="S576">
            <v>34</v>
          </cell>
          <cell r="T576">
            <v>39</v>
          </cell>
          <cell r="U576">
            <v>27</v>
          </cell>
        </row>
        <row r="577">
          <cell r="A577">
            <v>1821927</v>
          </cell>
          <cell r="B577" t="str">
            <v>Escola Secundária de Tondela</v>
          </cell>
          <cell r="C577" t="str">
            <v>Público</v>
          </cell>
          <cell r="D577">
            <v>1</v>
          </cell>
          <cell r="E577">
            <v>1</v>
          </cell>
          <cell r="F577">
            <v>0</v>
          </cell>
          <cell r="G577">
            <v>1</v>
          </cell>
          <cell r="H577">
            <v>0</v>
          </cell>
          <cell r="I577">
            <v>-1</v>
          </cell>
          <cell r="J577">
            <v>-1</v>
          </cell>
          <cell r="K577">
            <v>-1</v>
          </cell>
          <cell r="L577">
            <v>80</v>
          </cell>
          <cell r="M577">
            <v>81</v>
          </cell>
          <cell r="N577">
            <v>100</v>
          </cell>
          <cell r="O577">
            <v>80</v>
          </cell>
          <cell r="P577">
            <v>107</v>
          </cell>
          <cell r="Q577">
            <v>58</v>
          </cell>
          <cell r="R577">
            <v>62</v>
          </cell>
          <cell r="S577">
            <v>78</v>
          </cell>
          <cell r="T577">
            <v>55</v>
          </cell>
          <cell r="U577">
            <v>79</v>
          </cell>
        </row>
        <row r="578">
          <cell r="A578">
            <v>1822366</v>
          </cell>
          <cell r="B578" t="str">
            <v>Escola Secundária de Vila Nova de Paiva</v>
          </cell>
          <cell r="C578" t="str">
            <v>Público</v>
          </cell>
          <cell r="D578">
            <v>1</v>
          </cell>
          <cell r="E578">
            <v>1</v>
          </cell>
          <cell r="F578">
            <v>0</v>
          </cell>
          <cell r="G578">
            <v>-1</v>
          </cell>
          <cell r="H578">
            <v>1</v>
          </cell>
          <cell r="I578">
            <v>0</v>
          </cell>
          <cell r="J578">
            <v>-1</v>
          </cell>
          <cell r="K578">
            <v>-1</v>
          </cell>
          <cell r="L578">
            <v>36</v>
          </cell>
          <cell r="M578">
            <v>27</v>
          </cell>
          <cell r="N578">
            <v>23</v>
          </cell>
          <cell r="O578">
            <v>32</v>
          </cell>
          <cell r="P578">
            <v>34</v>
          </cell>
          <cell r="Q578">
            <v>29</v>
          </cell>
          <cell r="R578">
            <v>23</v>
          </cell>
          <cell r="S578">
            <v>22</v>
          </cell>
          <cell r="T578">
            <v>31</v>
          </cell>
          <cell r="U578">
            <v>33</v>
          </cell>
        </row>
        <row r="579">
          <cell r="A579">
            <v>1823050</v>
          </cell>
          <cell r="B579" t="str">
            <v>Escola Secundária Emídio Navarro, Viseu</v>
          </cell>
          <cell r="C579" t="str">
            <v>Público</v>
          </cell>
          <cell r="D579">
            <v>0</v>
          </cell>
          <cell r="E579">
            <v>0</v>
          </cell>
          <cell r="F579">
            <v>1</v>
          </cell>
          <cell r="G579">
            <v>0</v>
          </cell>
          <cell r="H579">
            <v>1</v>
          </cell>
          <cell r="I579">
            <v>1</v>
          </cell>
          <cell r="J579">
            <v>1</v>
          </cell>
          <cell r="K579">
            <v>1</v>
          </cell>
          <cell r="L579">
            <v>114</v>
          </cell>
          <cell r="M579">
            <v>116</v>
          </cell>
          <cell r="N579">
            <v>170</v>
          </cell>
          <cell r="O579">
            <v>94</v>
          </cell>
          <cell r="P579">
            <v>102</v>
          </cell>
          <cell r="Q579">
            <v>96</v>
          </cell>
          <cell r="R579">
            <v>100</v>
          </cell>
          <cell r="S579">
            <v>143</v>
          </cell>
          <cell r="T579">
            <v>69</v>
          </cell>
          <cell r="U579">
            <v>82</v>
          </cell>
        </row>
        <row r="580">
          <cell r="A580">
            <v>1823491</v>
          </cell>
          <cell r="B580" t="str">
            <v>Escola Secundária Alves Martins, Viseu</v>
          </cell>
          <cell r="C580" t="str">
            <v>Público</v>
          </cell>
          <cell r="D580">
            <v>0</v>
          </cell>
          <cell r="E580">
            <v>1</v>
          </cell>
          <cell r="F580">
            <v>1</v>
          </cell>
          <cell r="G580">
            <v>-1</v>
          </cell>
          <cell r="H580">
            <v>0</v>
          </cell>
          <cell r="I580">
            <v>0</v>
          </cell>
          <cell r="J580">
            <v>0</v>
          </cell>
          <cell r="K580">
            <v>-1</v>
          </cell>
          <cell r="L580">
            <v>407</v>
          </cell>
          <cell r="M580">
            <v>370</v>
          </cell>
          <cell r="N580">
            <v>356</v>
          </cell>
          <cell r="O580">
            <v>390</v>
          </cell>
          <cell r="P580">
            <v>480</v>
          </cell>
          <cell r="Q580">
            <v>361</v>
          </cell>
          <cell r="R580">
            <v>332</v>
          </cell>
          <cell r="S580">
            <v>305</v>
          </cell>
          <cell r="T580">
            <v>338</v>
          </cell>
          <cell r="U580">
            <v>407</v>
          </cell>
        </row>
        <row r="581">
          <cell r="A581">
            <v>1823819</v>
          </cell>
          <cell r="B581" t="str">
            <v>Escola Secundária Viriato, Abraveses, Viseu</v>
          </cell>
          <cell r="C581" t="str">
            <v>Público</v>
          </cell>
          <cell r="D581">
            <v>0</v>
          </cell>
          <cell r="E581">
            <v>1</v>
          </cell>
          <cell r="F581">
            <v>1</v>
          </cell>
          <cell r="G581">
            <v>1</v>
          </cell>
          <cell r="H581">
            <v>1</v>
          </cell>
          <cell r="I581">
            <v>0</v>
          </cell>
          <cell r="J581">
            <v>-1</v>
          </cell>
          <cell r="K581">
            <v>0</v>
          </cell>
          <cell r="L581">
            <v>116</v>
          </cell>
          <cell r="M581">
            <v>107</v>
          </cell>
          <cell r="N581">
            <v>141</v>
          </cell>
          <cell r="O581">
            <v>112</v>
          </cell>
          <cell r="P581">
            <v>103</v>
          </cell>
          <cell r="Q581">
            <v>107</v>
          </cell>
          <cell r="R581">
            <v>102</v>
          </cell>
          <cell r="S581">
            <v>124</v>
          </cell>
          <cell r="T581">
            <v>91</v>
          </cell>
          <cell r="U581">
            <v>80</v>
          </cell>
        </row>
        <row r="582">
          <cell r="A582">
            <v>1824324</v>
          </cell>
          <cell r="B582" t="str">
            <v>Escola Secundária de Vouzela</v>
          </cell>
          <cell r="C582" t="str">
            <v>Público</v>
          </cell>
          <cell r="D582">
            <v>1</v>
          </cell>
          <cell r="E582">
            <v>0</v>
          </cell>
          <cell r="F582">
            <v>0</v>
          </cell>
          <cell r="G582">
            <v>0</v>
          </cell>
          <cell r="H582">
            <v>0</v>
          </cell>
          <cell r="I582">
            <v>0</v>
          </cell>
          <cell r="J582">
            <v>1</v>
          </cell>
          <cell r="K582">
            <v>0</v>
          </cell>
          <cell r="L582">
            <v>21</v>
          </cell>
          <cell r="M582">
            <v>27</v>
          </cell>
          <cell r="N582">
            <v>34</v>
          </cell>
          <cell r="O582">
            <v>21</v>
          </cell>
          <cell r="P582">
            <v>36</v>
          </cell>
          <cell r="Q582">
            <v>18</v>
          </cell>
          <cell r="R582">
            <v>24</v>
          </cell>
          <cell r="S582">
            <v>24</v>
          </cell>
          <cell r="T582">
            <v>15</v>
          </cell>
          <cell r="U582">
            <v>32</v>
          </cell>
        </row>
      </sheetData>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tabSelected="1" zoomScale="90" zoomScaleNormal="90" zoomScaleSheetLayoutView="100" workbookViewId="0"/>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35" t="s">
        <v>1364</v>
      </c>
      <c r="B1" s="14"/>
      <c r="C1" s="14"/>
    </row>
    <row r="2" spans="1:24" ht="15.75" x14ac:dyDescent="0.25">
      <c r="A2" s="52" t="s">
        <v>1363</v>
      </c>
    </row>
    <row r="3" spans="1:24" ht="15.75" x14ac:dyDescent="0.25">
      <c r="A3" s="52"/>
    </row>
    <row r="4" spans="1:24" ht="15.75" x14ac:dyDescent="0.25">
      <c r="A4" s="52"/>
    </row>
    <row r="5" spans="1:24" x14ac:dyDescent="0.25">
      <c r="R5" s="36"/>
      <c r="S5" s="41"/>
      <c r="T5" s="36"/>
      <c r="U5" s="36"/>
      <c r="V5" s="36"/>
      <c r="W5" s="36"/>
      <c r="X5" s="36"/>
    </row>
    <row r="6" spans="1:24" s="2" customFormat="1" ht="12.75" customHeight="1" x14ac:dyDescent="0.2">
      <c r="A6" s="102" t="s">
        <v>83</v>
      </c>
      <c r="B6" s="102"/>
      <c r="C6" s="102"/>
      <c r="D6" s="102"/>
      <c r="E6" s="102"/>
      <c r="F6" s="102"/>
      <c r="G6" s="102"/>
      <c r="H6" s="102"/>
      <c r="I6" s="102"/>
      <c r="J6" s="102"/>
      <c r="K6" s="102"/>
      <c r="L6" s="102"/>
      <c r="M6" s="102"/>
      <c r="N6" s="102"/>
      <c r="O6" s="102"/>
      <c r="P6" s="102"/>
    </row>
    <row r="7" spans="1:24" s="2" customFormat="1" ht="12.75" x14ac:dyDescent="0.2">
      <c r="A7" s="102"/>
      <c r="B7" s="102"/>
      <c r="C7" s="102"/>
      <c r="D7" s="102"/>
      <c r="E7" s="102"/>
      <c r="F7" s="102"/>
      <c r="G7" s="102"/>
      <c r="H7" s="102"/>
      <c r="I7" s="102"/>
      <c r="J7" s="102"/>
      <c r="K7" s="102"/>
      <c r="L7" s="102"/>
      <c r="M7" s="102"/>
      <c r="N7" s="102"/>
      <c r="O7" s="102"/>
      <c r="P7" s="102"/>
    </row>
    <row r="8" spans="1:24" s="2" customFormat="1" ht="23.25" customHeight="1" x14ac:dyDescent="0.2">
      <c r="A8" s="102" t="s">
        <v>936</v>
      </c>
      <c r="B8" s="102"/>
      <c r="C8" s="102"/>
      <c r="D8" s="102"/>
      <c r="E8" s="102"/>
      <c r="F8" s="102"/>
      <c r="G8" s="102"/>
      <c r="H8" s="102"/>
      <c r="I8" s="102"/>
      <c r="J8" s="102"/>
      <c r="K8" s="102"/>
      <c r="L8" s="102"/>
      <c r="M8" s="102"/>
      <c r="N8" s="102"/>
      <c r="O8" s="102"/>
      <c r="P8" s="102"/>
    </row>
    <row r="9" spans="1:24" s="2" customFormat="1" ht="12.75" x14ac:dyDescent="0.2">
      <c r="A9" s="102"/>
      <c r="B9" s="102"/>
      <c r="C9" s="102"/>
      <c r="D9" s="102"/>
      <c r="E9" s="102"/>
      <c r="F9" s="102"/>
      <c r="G9" s="102"/>
      <c r="H9" s="102"/>
      <c r="I9" s="102"/>
      <c r="J9" s="102"/>
      <c r="K9" s="102"/>
      <c r="L9" s="102"/>
      <c r="M9" s="102"/>
      <c r="N9" s="102"/>
      <c r="O9" s="102"/>
      <c r="P9" s="102"/>
    </row>
    <row r="10" spans="1:24" s="2" customFormat="1" ht="21.75" customHeight="1" x14ac:dyDescent="0.25">
      <c r="A10" s="106" t="s">
        <v>1347</v>
      </c>
      <c r="B10" s="106"/>
      <c r="C10" s="106"/>
      <c r="D10" s="106"/>
      <c r="E10" s="106"/>
      <c r="F10" s="106"/>
      <c r="G10" s="106"/>
      <c r="H10" s="106"/>
      <c r="I10" s="106"/>
      <c r="J10" s="106"/>
      <c r="K10" s="106"/>
      <c r="L10" s="106"/>
      <c r="M10" s="106"/>
      <c r="N10" s="106"/>
      <c r="Q10" s="38"/>
    </row>
    <row r="11" spans="1:24" s="2" customFormat="1" x14ac:dyDescent="0.25">
      <c r="A11" s="54"/>
      <c r="B11" s="3"/>
      <c r="C11" s="3"/>
      <c r="D11" s="3"/>
      <c r="E11" s="3"/>
      <c r="F11" s="3"/>
      <c r="G11" s="3"/>
      <c r="H11" s="3"/>
      <c r="I11" s="3"/>
      <c r="J11" s="3"/>
      <c r="K11" s="3"/>
      <c r="L11" s="3"/>
      <c r="M11" s="3"/>
      <c r="N11" s="3"/>
    </row>
    <row r="12" spans="1:24" s="2" customFormat="1" x14ac:dyDescent="0.25">
      <c r="A12" s="36"/>
      <c r="B12" s="36"/>
      <c r="C12" s="36"/>
      <c r="D12" s="36"/>
      <c r="E12" s="36"/>
      <c r="F12" s="36"/>
      <c r="G12" s="36"/>
      <c r="H12" s="36"/>
      <c r="I12" s="36"/>
      <c r="J12" s="36"/>
      <c r="K12" s="36"/>
      <c r="M12" s="42"/>
      <c r="N12" s="42"/>
      <c r="O12" s="36"/>
    </row>
    <row r="13" spans="1:24" s="2" customFormat="1" ht="12.75" x14ac:dyDescent="0.2"/>
    <row r="14" spans="1:24" s="2" customFormat="1" ht="15.75" x14ac:dyDescent="0.25">
      <c r="A14" s="9" t="s">
        <v>66</v>
      </c>
    </row>
    <row r="15" spans="1:24" s="2" customFormat="1" ht="12.75" x14ac:dyDescent="0.2"/>
    <row r="16" spans="1:24" s="2" customFormat="1" x14ac:dyDescent="0.25">
      <c r="A16" s="104" t="s">
        <v>67</v>
      </c>
      <c r="B16" s="104"/>
      <c r="C16" s="104"/>
      <c r="D16" s="104"/>
      <c r="E16" s="104"/>
    </row>
    <row r="17" spans="1:16" s="2" customFormat="1" ht="12.75" x14ac:dyDescent="0.2"/>
    <row r="18" spans="1:16" s="2" customFormat="1" ht="12.75" x14ac:dyDescent="0.2">
      <c r="A18" s="105" t="s">
        <v>937</v>
      </c>
      <c r="B18" s="105"/>
      <c r="C18" s="105"/>
      <c r="D18" s="105"/>
      <c r="E18" s="105"/>
      <c r="F18" s="105"/>
      <c r="G18" s="105"/>
      <c r="H18" s="105"/>
      <c r="I18" s="105"/>
      <c r="J18" s="105"/>
      <c r="K18" s="105"/>
      <c r="L18" s="105"/>
      <c r="M18" s="105"/>
      <c r="N18" s="105"/>
      <c r="O18" s="105"/>
      <c r="P18" s="105"/>
    </row>
    <row r="19" spans="1:16" s="2" customFormat="1" ht="13.5" customHeight="1" x14ac:dyDescent="0.2">
      <c r="A19" s="102" t="s">
        <v>68</v>
      </c>
      <c r="B19" s="102"/>
      <c r="C19" s="102"/>
      <c r="D19" s="102"/>
      <c r="E19" s="102"/>
      <c r="F19" s="102"/>
      <c r="G19" s="102"/>
      <c r="H19" s="102"/>
      <c r="I19" s="102"/>
      <c r="J19" s="102"/>
      <c r="K19" s="102"/>
      <c r="L19" s="102"/>
      <c r="M19" s="102"/>
      <c r="N19" s="102"/>
      <c r="O19" s="102"/>
      <c r="P19" s="102"/>
    </row>
    <row r="20" spans="1:16" s="2" customFormat="1" ht="12.75" x14ac:dyDescent="0.2">
      <c r="A20" s="102"/>
      <c r="B20" s="102"/>
      <c r="C20" s="102"/>
      <c r="D20" s="102"/>
      <c r="E20" s="102"/>
      <c r="F20" s="102"/>
      <c r="G20" s="102"/>
      <c r="H20" s="102"/>
      <c r="I20" s="102"/>
      <c r="J20" s="102"/>
      <c r="K20" s="102"/>
      <c r="L20" s="102"/>
      <c r="M20" s="102"/>
      <c r="N20" s="102"/>
      <c r="O20" s="102"/>
      <c r="P20" s="102"/>
    </row>
    <row r="21" spans="1:16" s="2" customFormat="1" ht="12.75" x14ac:dyDescent="0.2"/>
    <row r="22" spans="1:16" s="2" customFormat="1" ht="12.75" x14ac:dyDescent="0.2">
      <c r="A22" s="2" t="s">
        <v>87</v>
      </c>
    </row>
    <row r="23" spans="1:16" s="2" customFormat="1" ht="12.75" x14ac:dyDescent="0.2"/>
    <row r="24" spans="1:16" s="2" customFormat="1" ht="12.75" x14ac:dyDescent="0.2"/>
    <row r="25" spans="1:16" s="2" customFormat="1" x14ac:dyDescent="0.25">
      <c r="A25" s="104" t="s">
        <v>69</v>
      </c>
      <c r="B25" s="104"/>
      <c r="C25" s="104"/>
      <c r="D25" s="104"/>
      <c r="E25" s="104"/>
    </row>
    <row r="26" spans="1:16" s="2" customFormat="1" ht="12.75" x14ac:dyDescent="0.2"/>
    <row r="27" spans="1:16" s="2" customFormat="1" ht="12.75" customHeight="1" x14ac:dyDescent="0.2">
      <c r="A27" s="102" t="s">
        <v>68</v>
      </c>
      <c r="B27" s="102"/>
      <c r="C27" s="102"/>
      <c r="D27" s="102"/>
      <c r="E27" s="102"/>
      <c r="F27" s="102"/>
      <c r="G27" s="102"/>
      <c r="H27" s="102"/>
      <c r="I27" s="102"/>
      <c r="J27" s="102"/>
      <c r="K27" s="102"/>
      <c r="L27" s="102"/>
      <c r="M27" s="102"/>
      <c r="N27" s="102"/>
      <c r="O27" s="102"/>
      <c r="P27" s="102"/>
    </row>
    <row r="28" spans="1:16" s="2" customFormat="1" ht="12.75" x14ac:dyDescent="0.2">
      <c r="A28" s="102"/>
      <c r="B28" s="102"/>
      <c r="C28" s="102"/>
      <c r="D28" s="102"/>
      <c r="E28" s="102"/>
      <c r="F28" s="102"/>
      <c r="G28" s="102"/>
      <c r="H28" s="102"/>
      <c r="I28" s="102"/>
      <c r="J28" s="102"/>
      <c r="K28" s="102"/>
      <c r="L28" s="102"/>
      <c r="M28" s="102"/>
      <c r="N28" s="102"/>
      <c r="O28" s="102"/>
      <c r="P28" s="102"/>
    </row>
    <row r="29" spans="1:16" s="2" customFormat="1" ht="12.75" x14ac:dyDescent="0.2">
      <c r="A29" s="37"/>
      <c r="B29" s="37"/>
      <c r="C29" s="37"/>
      <c r="D29" s="37"/>
      <c r="E29" s="37"/>
      <c r="F29" s="37"/>
      <c r="G29" s="37"/>
      <c r="H29" s="37"/>
      <c r="I29" s="37"/>
      <c r="J29" s="37"/>
      <c r="K29" s="37"/>
      <c r="L29" s="37"/>
    </row>
    <row r="30" spans="1:16" s="2" customFormat="1" ht="12.75" x14ac:dyDescent="0.2">
      <c r="A30" s="2" t="s">
        <v>88</v>
      </c>
    </row>
    <row r="31" spans="1:16" s="2" customFormat="1" ht="12.75" x14ac:dyDescent="0.2"/>
    <row r="32" spans="1:16" s="2" customFormat="1" ht="12.75" x14ac:dyDescent="0.2"/>
    <row r="33" spans="1:16" s="2" customFormat="1" x14ac:dyDescent="0.25">
      <c r="A33" s="104" t="s">
        <v>70</v>
      </c>
      <c r="B33" s="104"/>
      <c r="C33" s="104"/>
      <c r="D33" s="104"/>
      <c r="E33" s="104"/>
    </row>
    <row r="34" spans="1:16" s="2" customFormat="1" ht="12.75" x14ac:dyDescent="0.2"/>
    <row r="35" spans="1:16" s="2" customFormat="1" ht="12.75" customHeight="1" x14ac:dyDescent="0.2">
      <c r="A35" s="105" t="s">
        <v>938</v>
      </c>
      <c r="B35" s="105"/>
      <c r="C35" s="105"/>
      <c r="D35" s="105"/>
      <c r="E35" s="105"/>
      <c r="F35" s="105"/>
      <c r="G35" s="105"/>
      <c r="H35" s="105"/>
      <c r="I35" s="105"/>
      <c r="J35" s="105"/>
      <c r="K35" s="105"/>
      <c r="L35" s="105"/>
      <c r="M35" s="105"/>
      <c r="N35" s="105"/>
      <c r="O35" s="105"/>
      <c r="P35" s="105"/>
    </row>
    <row r="36" spans="1:16" s="2" customFormat="1" ht="12.75" x14ac:dyDescent="0.2">
      <c r="A36" s="102" t="s">
        <v>68</v>
      </c>
      <c r="B36" s="102"/>
      <c r="C36" s="102"/>
      <c r="D36" s="102"/>
      <c r="E36" s="102"/>
      <c r="F36" s="102"/>
      <c r="G36" s="102"/>
      <c r="H36" s="102"/>
      <c r="I36" s="102"/>
      <c r="J36" s="102"/>
      <c r="K36" s="102"/>
      <c r="L36" s="102"/>
      <c r="M36" s="102"/>
      <c r="N36" s="102"/>
      <c r="O36" s="102"/>
      <c r="P36" s="102"/>
    </row>
    <row r="37" spans="1:16" s="2" customFormat="1" ht="12.75" x14ac:dyDescent="0.2">
      <c r="A37" s="102"/>
      <c r="B37" s="102"/>
      <c r="C37" s="102"/>
      <c r="D37" s="102"/>
      <c r="E37" s="102"/>
      <c r="F37" s="102"/>
      <c r="G37" s="102"/>
      <c r="H37" s="102"/>
      <c r="I37" s="102"/>
      <c r="J37" s="102"/>
      <c r="K37" s="102"/>
      <c r="L37" s="102"/>
      <c r="M37" s="102"/>
      <c r="N37" s="102"/>
      <c r="O37" s="102"/>
      <c r="P37" s="102"/>
    </row>
    <row r="38" spans="1:16" s="2" customFormat="1" ht="12.75" x14ac:dyDescent="0.2">
      <c r="A38" s="39"/>
      <c r="B38" s="39"/>
      <c r="C38" s="39"/>
      <c r="D38" s="39"/>
      <c r="E38" s="39"/>
      <c r="F38" s="39"/>
      <c r="G38" s="39"/>
      <c r="H38" s="39"/>
      <c r="I38" s="39"/>
      <c r="J38" s="39"/>
      <c r="K38" s="39"/>
      <c r="L38" s="39"/>
      <c r="M38" s="39"/>
      <c r="N38" s="39"/>
      <c r="O38" s="39"/>
      <c r="P38" s="39"/>
    </row>
    <row r="39" spans="1:16" s="2" customFormat="1" ht="12.75" x14ac:dyDescent="0.2">
      <c r="A39" s="2" t="s">
        <v>88</v>
      </c>
    </row>
    <row r="40" spans="1:16" s="2" customFormat="1" ht="12.75" x14ac:dyDescent="0.2"/>
    <row r="41" spans="1:16" s="2" customFormat="1" ht="12.75" x14ac:dyDescent="0.2"/>
    <row r="42" spans="1:16" s="40" customFormat="1" x14ac:dyDescent="0.25">
      <c r="A42" s="104" t="s">
        <v>71</v>
      </c>
      <c r="B42" s="104"/>
      <c r="C42" s="104"/>
      <c r="D42" s="104"/>
      <c r="E42" s="104"/>
    </row>
    <row r="43" spans="1:16" s="2" customFormat="1" ht="12.75" x14ac:dyDescent="0.2"/>
    <row r="44" spans="1:16" s="2" customFormat="1" ht="12.75" x14ac:dyDescent="0.2">
      <c r="A44" s="105" t="s">
        <v>939</v>
      </c>
      <c r="B44" s="105"/>
      <c r="C44" s="105"/>
      <c r="D44" s="105"/>
      <c r="E44" s="105"/>
      <c r="F44" s="105"/>
      <c r="G44" s="105"/>
      <c r="H44" s="105"/>
      <c r="I44" s="105"/>
      <c r="J44" s="105"/>
      <c r="K44" s="105"/>
      <c r="L44" s="105"/>
      <c r="M44" s="105"/>
      <c r="N44" s="105"/>
      <c r="O44" s="105"/>
      <c r="P44" s="105"/>
    </row>
    <row r="45" spans="1:16" s="2" customFormat="1" ht="12.75" x14ac:dyDescent="0.2">
      <c r="A45" s="102" t="s">
        <v>68</v>
      </c>
      <c r="B45" s="102"/>
      <c r="C45" s="102"/>
      <c r="D45" s="102"/>
      <c r="E45" s="102"/>
      <c r="F45" s="102"/>
      <c r="G45" s="102"/>
      <c r="H45" s="102"/>
      <c r="I45" s="102"/>
      <c r="J45" s="102"/>
      <c r="K45" s="102"/>
      <c r="L45" s="102"/>
      <c r="M45" s="102"/>
      <c r="N45" s="102"/>
      <c r="O45" s="102"/>
      <c r="P45" s="102"/>
    </row>
    <row r="46" spans="1:16" s="2" customFormat="1" ht="12.75" x14ac:dyDescent="0.2">
      <c r="A46" s="102"/>
      <c r="B46" s="102"/>
      <c r="C46" s="102"/>
      <c r="D46" s="102"/>
      <c r="E46" s="102"/>
      <c r="F46" s="102"/>
      <c r="G46" s="102"/>
      <c r="H46" s="102"/>
      <c r="I46" s="102"/>
      <c r="J46" s="102"/>
      <c r="K46" s="102"/>
      <c r="L46" s="102"/>
      <c r="M46" s="102"/>
      <c r="N46" s="102"/>
      <c r="O46" s="102"/>
      <c r="P46" s="102"/>
    </row>
    <row r="47" spans="1:16" s="2" customFormat="1" ht="12.75" x14ac:dyDescent="0.2">
      <c r="A47" s="39"/>
      <c r="B47" s="39"/>
      <c r="C47" s="39"/>
      <c r="D47" s="39"/>
      <c r="E47" s="39"/>
      <c r="F47" s="39"/>
      <c r="G47" s="39"/>
      <c r="H47" s="39"/>
      <c r="I47" s="39"/>
      <c r="J47" s="39"/>
      <c r="K47" s="39"/>
      <c r="L47" s="39"/>
      <c r="M47" s="39"/>
      <c r="N47" s="39"/>
      <c r="O47" s="39"/>
      <c r="P47" s="39"/>
    </row>
    <row r="48" spans="1:16" s="2" customFormat="1" ht="12.75" x14ac:dyDescent="0.2">
      <c r="A48" s="2" t="s">
        <v>88</v>
      </c>
    </row>
    <row r="49" spans="1:16" s="2" customFormat="1" ht="29.25" customHeight="1" x14ac:dyDescent="0.2"/>
    <row r="50" spans="1:16" s="2" customFormat="1" x14ac:dyDescent="0.25">
      <c r="A50" s="104" t="s">
        <v>72</v>
      </c>
      <c r="B50" s="104"/>
      <c r="C50" s="104"/>
      <c r="D50" s="104"/>
      <c r="E50" s="104"/>
      <c r="F50" s="104"/>
      <c r="G50" s="104"/>
      <c r="H50" s="104"/>
      <c r="I50" s="104"/>
      <c r="J50" s="104"/>
      <c r="K50" s="104"/>
    </row>
    <row r="51" spans="1:16" s="2" customFormat="1" ht="12.75" x14ac:dyDescent="0.2"/>
    <row r="52" spans="1:16" s="2" customFormat="1" ht="12.75" customHeight="1" x14ac:dyDescent="0.2">
      <c r="A52" s="102" t="s">
        <v>73</v>
      </c>
      <c r="B52" s="102"/>
      <c r="C52" s="102"/>
      <c r="D52" s="102"/>
      <c r="E52" s="102"/>
      <c r="F52" s="102"/>
      <c r="G52" s="102"/>
      <c r="H52" s="102"/>
      <c r="I52" s="102"/>
      <c r="J52" s="102"/>
      <c r="K52" s="102"/>
      <c r="L52" s="102"/>
      <c r="M52" s="102"/>
      <c r="N52" s="102"/>
      <c r="O52" s="102"/>
      <c r="P52" s="102"/>
    </row>
    <row r="53" spans="1:16" s="2" customFormat="1" ht="12.75" customHeight="1" x14ac:dyDescent="0.2">
      <c r="A53" s="102"/>
      <c r="B53" s="102"/>
      <c r="C53" s="102"/>
      <c r="D53" s="102"/>
      <c r="E53" s="102"/>
      <c r="F53" s="102"/>
      <c r="G53" s="102"/>
      <c r="H53" s="102"/>
      <c r="I53" s="102"/>
      <c r="J53" s="102"/>
      <c r="K53" s="102"/>
      <c r="L53" s="102"/>
      <c r="M53" s="102"/>
      <c r="N53" s="102"/>
      <c r="O53" s="102"/>
      <c r="P53" s="102"/>
    </row>
    <row r="54" spans="1:16" s="2" customFormat="1" ht="15" customHeight="1" x14ac:dyDescent="0.2">
      <c r="A54" s="102"/>
      <c r="B54" s="102"/>
      <c r="C54" s="102"/>
      <c r="D54" s="102"/>
      <c r="E54" s="102"/>
      <c r="F54" s="102"/>
      <c r="G54" s="102"/>
      <c r="H54" s="102"/>
      <c r="I54" s="102"/>
      <c r="J54" s="102"/>
      <c r="K54" s="102"/>
      <c r="L54" s="102"/>
      <c r="M54" s="102"/>
      <c r="N54" s="102"/>
      <c r="O54" s="102"/>
      <c r="P54" s="102"/>
    </row>
    <row r="55" spans="1:16" s="2" customFormat="1" ht="9.75" customHeight="1" x14ac:dyDescent="0.2">
      <c r="A55" s="102" t="s">
        <v>74</v>
      </c>
      <c r="B55" s="102"/>
      <c r="C55" s="102"/>
      <c r="D55" s="102"/>
      <c r="E55" s="102"/>
      <c r="F55" s="102"/>
      <c r="G55" s="102"/>
      <c r="H55" s="102"/>
      <c r="I55" s="102"/>
      <c r="J55" s="102"/>
      <c r="K55" s="102"/>
      <c r="L55" s="102"/>
      <c r="M55" s="102"/>
      <c r="N55" s="102"/>
      <c r="O55" s="102"/>
      <c r="P55" s="102"/>
    </row>
    <row r="56" spans="1:16" s="2" customFormat="1" ht="12.75" x14ac:dyDescent="0.2">
      <c r="A56" s="102"/>
      <c r="B56" s="102"/>
      <c r="C56" s="102"/>
      <c r="D56" s="102"/>
      <c r="E56" s="102"/>
      <c r="F56" s="102"/>
      <c r="G56" s="102"/>
      <c r="H56" s="102"/>
      <c r="I56" s="102"/>
      <c r="J56" s="102"/>
      <c r="K56" s="102"/>
      <c r="L56" s="102"/>
      <c r="M56" s="102"/>
      <c r="N56" s="102"/>
      <c r="O56" s="102"/>
      <c r="P56" s="102"/>
    </row>
    <row r="57" spans="1:16" s="2" customFormat="1" ht="21" customHeight="1" x14ac:dyDescent="0.2">
      <c r="A57" s="102"/>
      <c r="B57" s="102"/>
      <c r="C57" s="102"/>
      <c r="D57" s="102"/>
      <c r="E57" s="102"/>
      <c r="F57" s="102"/>
      <c r="G57" s="102"/>
      <c r="H57" s="102"/>
      <c r="I57" s="102"/>
      <c r="J57" s="102"/>
      <c r="K57" s="102"/>
      <c r="L57" s="102"/>
      <c r="M57" s="102"/>
      <c r="N57" s="102"/>
      <c r="O57" s="102"/>
      <c r="P57" s="102"/>
    </row>
    <row r="58" spans="1:16" s="2" customFormat="1" ht="16.5" customHeight="1" x14ac:dyDescent="0.2">
      <c r="A58" s="102" t="s">
        <v>75</v>
      </c>
      <c r="B58" s="102"/>
      <c r="C58" s="102"/>
      <c r="D58" s="102"/>
      <c r="E58" s="102"/>
      <c r="F58" s="102"/>
      <c r="G58" s="102"/>
      <c r="H58" s="102"/>
      <c r="I58" s="102"/>
      <c r="J58" s="102"/>
      <c r="K58" s="102"/>
      <c r="L58" s="102"/>
      <c r="M58" s="102"/>
      <c r="N58" s="102"/>
      <c r="O58" s="102"/>
      <c r="P58" s="102"/>
    </row>
    <row r="59" spans="1:16" s="2" customFormat="1" ht="12.75" x14ac:dyDescent="0.2">
      <c r="A59" s="102"/>
      <c r="B59" s="102"/>
      <c r="C59" s="102"/>
      <c r="D59" s="102"/>
      <c r="E59" s="102"/>
      <c r="F59" s="102"/>
      <c r="G59" s="102"/>
      <c r="H59" s="102"/>
      <c r="I59" s="102"/>
      <c r="J59" s="102"/>
      <c r="K59" s="102"/>
      <c r="L59" s="102"/>
      <c r="M59" s="102"/>
      <c r="N59" s="102"/>
      <c r="O59" s="102"/>
      <c r="P59" s="102"/>
    </row>
    <row r="60" spans="1:16" s="2" customFormat="1" ht="15.75" customHeight="1" x14ac:dyDescent="0.2">
      <c r="A60" s="102"/>
      <c r="B60" s="102"/>
      <c r="C60" s="102"/>
      <c r="D60" s="102"/>
      <c r="E60" s="102"/>
      <c r="F60" s="102"/>
      <c r="G60" s="102"/>
      <c r="H60" s="102"/>
      <c r="I60" s="102"/>
      <c r="J60" s="102"/>
      <c r="K60" s="102"/>
      <c r="L60" s="102"/>
      <c r="M60" s="102"/>
      <c r="N60" s="102"/>
      <c r="O60" s="102"/>
      <c r="P60" s="102"/>
    </row>
    <row r="61" spans="1:16" s="2" customFormat="1" ht="17.25" customHeight="1" x14ac:dyDescent="0.2">
      <c r="A61" s="102" t="s">
        <v>76</v>
      </c>
      <c r="B61" s="102"/>
      <c r="C61" s="102"/>
      <c r="D61" s="102"/>
      <c r="E61" s="102"/>
      <c r="F61" s="102"/>
      <c r="G61" s="102"/>
      <c r="H61" s="102"/>
      <c r="I61" s="102"/>
      <c r="J61" s="102"/>
      <c r="K61" s="102"/>
      <c r="L61" s="102"/>
      <c r="M61" s="102"/>
      <c r="N61" s="102"/>
      <c r="O61" s="102"/>
      <c r="P61" s="102"/>
    </row>
    <row r="62" spans="1:16" s="2" customFormat="1" ht="12.75" x14ac:dyDescent="0.2">
      <c r="A62" s="102"/>
      <c r="B62" s="102"/>
      <c r="C62" s="102"/>
      <c r="D62" s="102"/>
      <c r="E62" s="102"/>
      <c r="F62" s="102"/>
      <c r="G62" s="102"/>
      <c r="H62" s="102"/>
      <c r="I62" s="102"/>
      <c r="J62" s="102"/>
      <c r="K62" s="102"/>
      <c r="L62" s="102"/>
      <c r="M62" s="102"/>
      <c r="N62" s="102"/>
      <c r="O62" s="102"/>
      <c r="P62" s="102"/>
    </row>
    <row r="63" spans="1:16" s="2" customFormat="1" ht="12.75" x14ac:dyDescent="0.2">
      <c r="A63" s="102"/>
      <c r="B63" s="102"/>
      <c r="C63" s="102"/>
      <c r="D63" s="102"/>
      <c r="E63" s="102"/>
      <c r="F63" s="102"/>
      <c r="G63" s="102"/>
      <c r="H63" s="102"/>
      <c r="I63" s="102"/>
      <c r="J63" s="102"/>
      <c r="K63" s="102"/>
      <c r="L63" s="102"/>
      <c r="M63" s="102"/>
      <c r="N63" s="102"/>
      <c r="O63" s="102"/>
      <c r="P63" s="102"/>
    </row>
    <row r="64" spans="1:16" s="2" customFormat="1" ht="15.75" customHeight="1" x14ac:dyDescent="0.2">
      <c r="A64" s="102"/>
      <c r="B64" s="102"/>
      <c r="C64" s="102"/>
      <c r="D64" s="102"/>
      <c r="E64" s="102"/>
      <c r="F64" s="102"/>
      <c r="G64" s="102"/>
      <c r="H64" s="102"/>
      <c r="I64" s="102"/>
      <c r="J64" s="102"/>
      <c r="K64" s="102"/>
      <c r="L64" s="102"/>
      <c r="M64" s="102"/>
      <c r="N64" s="102"/>
      <c r="O64" s="102"/>
      <c r="P64" s="102"/>
    </row>
    <row r="65" spans="1:16" s="2" customFormat="1" ht="12.75" x14ac:dyDescent="0.2">
      <c r="A65" s="39"/>
      <c r="B65" s="39"/>
      <c r="C65" s="39"/>
      <c r="D65" s="39"/>
      <c r="E65" s="39"/>
      <c r="F65" s="39"/>
      <c r="G65" s="39"/>
      <c r="H65" s="39"/>
      <c r="I65" s="39"/>
      <c r="J65" s="39"/>
      <c r="K65" s="39"/>
      <c r="L65" s="39"/>
      <c r="M65" s="39"/>
      <c r="N65" s="39"/>
      <c r="O65" s="39"/>
      <c r="P65" s="39"/>
    </row>
    <row r="66" spans="1:16" s="2" customFormat="1" ht="12.75" x14ac:dyDescent="0.2">
      <c r="A66" s="2" t="s">
        <v>84</v>
      </c>
    </row>
    <row r="67" spans="1:16" s="2" customFormat="1" ht="12.75" x14ac:dyDescent="0.2"/>
    <row r="68" spans="1:16" s="2" customFormat="1" ht="12.75" x14ac:dyDescent="0.2"/>
    <row r="69" spans="1:16" s="2" customFormat="1" x14ac:dyDescent="0.25">
      <c r="A69" s="104" t="s">
        <v>77</v>
      </c>
      <c r="B69" s="104"/>
      <c r="C69" s="104"/>
      <c r="D69" s="104"/>
      <c r="E69" s="104"/>
      <c r="F69" s="104"/>
      <c r="G69" s="104"/>
      <c r="H69" s="104"/>
    </row>
    <row r="70" spans="1:16" s="2" customFormat="1" ht="12.75" x14ac:dyDescent="0.2"/>
    <row r="71" spans="1:16" s="2" customFormat="1" ht="12.75" x14ac:dyDescent="0.2">
      <c r="A71" s="102" t="s">
        <v>78</v>
      </c>
      <c r="B71" s="102"/>
      <c r="C71" s="102"/>
      <c r="D71" s="102"/>
      <c r="E71" s="102"/>
      <c r="F71" s="102"/>
      <c r="G71" s="102"/>
      <c r="H71" s="102"/>
      <c r="I71" s="102"/>
      <c r="J71" s="102"/>
      <c r="K71" s="102"/>
      <c r="L71" s="102"/>
      <c r="M71" s="102"/>
      <c r="N71" s="102"/>
      <c r="O71" s="102"/>
      <c r="P71" s="102"/>
    </row>
    <row r="72" spans="1:16" s="2" customFormat="1" ht="12.75" x14ac:dyDescent="0.2">
      <c r="A72" s="102"/>
      <c r="B72" s="102"/>
      <c r="C72" s="102"/>
      <c r="D72" s="102"/>
      <c r="E72" s="102"/>
      <c r="F72" s="102"/>
      <c r="G72" s="102"/>
      <c r="H72" s="102"/>
      <c r="I72" s="102"/>
      <c r="J72" s="102"/>
      <c r="K72" s="102"/>
      <c r="L72" s="102"/>
      <c r="M72" s="102"/>
      <c r="N72" s="102"/>
      <c r="O72" s="102"/>
      <c r="P72" s="102"/>
    </row>
    <row r="73" spans="1:16" s="2" customFormat="1" ht="12.75" x14ac:dyDescent="0.2">
      <c r="A73" s="102" t="s">
        <v>68</v>
      </c>
      <c r="B73" s="102"/>
      <c r="C73" s="102"/>
      <c r="D73" s="102"/>
      <c r="E73" s="102"/>
      <c r="F73" s="102"/>
      <c r="G73" s="102"/>
      <c r="H73" s="102"/>
      <c r="I73" s="102"/>
      <c r="J73" s="102"/>
      <c r="K73" s="102"/>
      <c r="L73" s="102"/>
      <c r="M73" s="102"/>
      <c r="N73" s="102"/>
      <c r="O73" s="102"/>
      <c r="P73" s="102"/>
    </row>
    <row r="74" spans="1:16" s="2" customFormat="1" ht="12.75" x14ac:dyDescent="0.2">
      <c r="A74" s="102"/>
      <c r="B74" s="102"/>
      <c r="C74" s="102"/>
      <c r="D74" s="102"/>
      <c r="E74" s="102"/>
      <c r="F74" s="102"/>
      <c r="G74" s="102"/>
      <c r="H74" s="102"/>
      <c r="I74" s="102"/>
      <c r="J74" s="102"/>
      <c r="K74" s="102"/>
      <c r="L74" s="102"/>
      <c r="M74" s="102"/>
      <c r="N74" s="102"/>
      <c r="O74" s="102"/>
      <c r="P74" s="102"/>
    </row>
    <row r="75" spans="1:16" s="2" customFormat="1" ht="12.75" x14ac:dyDescent="0.2">
      <c r="A75" s="39"/>
      <c r="B75" s="39"/>
      <c r="C75" s="39"/>
      <c r="D75" s="39"/>
      <c r="E75" s="39"/>
      <c r="F75" s="39"/>
      <c r="G75" s="39"/>
      <c r="H75" s="39"/>
      <c r="I75" s="39"/>
      <c r="J75" s="39"/>
      <c r="K75" s="39"/>
      <c r="L75" s="39"/>
      <c r="M75" s="39"/>
      <c r="N75" s="39"/>
      <c r="O75" s="39"/>
      <c r="P75" s="39"/>
    </row>
    <row r="76" spans="1:16" s="2" customFormat="1" ht="12.75" x14ac:dyDescent="0.2">
      <c r="A76" s="2" t="s">
        <v>87</v>
      </c>
    </row>
    <row r="77" spans="1:16" s="2" customFormat="1" ht="12.75" x14ac:dyDescent="0.2"/>
    <row r="78" spans="1:16" s="2" customFormat="1" ht="12.75" x14ac:dyDescent="0.2"/>
    <row r="79" spans="1:16" s="2" customFormat="1" x14ac:dyDescent="0.25">
      <c r="A79" s="104" t="s">
        <v>79</v>
      </c>
      <c r="B79" s="104"/>
      <c r="C79" s="104"/>
      <c r="D79" s="104"/>
      <c r="E79" s="104"/>
      <c r="F79" s="104"/>
      <c r="G79" s="104"/>
      <c r="H79" s="104"/>
      <c r="I79" s="104"/>
    </row>
    <row r="80" spans="1:16" s="2" customFormat="1" ht="12.75" x14ac:dyDescent="0.2"/>
    <row r="81" spans="1:16" s="2" customFormat="1" ht="12.75" customHeight="1" x14ac:dyDescent="0.2">
      <c r="A81" s="102" t="s">
        <v>80</v>
      </c>
      <c r="B81" s="102"/>
      <c r="C81" s="102"/>
      <c r="D81" s="102"/>
      <c r="E81" s="102"/>
      <c r="F81" s="102"/>
      <c r="G81" s="102"/>
      <c r="H81" s="102"/>
      <c r="I81" s="102"/>
      <c r="J81" s="102"/>
      <c r="K81" s="102"/>
      <c r="L81" s="102"/>
      <c r="M81" s="102"/>
      <c r="N81" s="102"/>
      <c r="O81" s="102"/>
      <c r="P81" s="102"/>
    </row>
    <row r="82" spans="1:16" s="2" customFormat="1" ht="12.75" x14ac:dyDescent="0.2">
      <c r="A82" s="102"/>
      <c r="B82" s="102"/>
      <c r="C82" s="102"/>
      <c r="D82" s="102"/>
      <c r="E82" s="102"/>
      <c r="F82" s="102"/>
      <c r="G82" s="102"/>
      <c r="H82" s="102"/>
      <c r="I82" s="102"/>
      <c r="J82" s="102"/>
      <c r="K82" s="102"/>
      <c r="L82" s="102"/>
      <c r="M82" s="102"/>
      <c r="N82" s="102"/>
      <c r="O82" s="102"/>
      <c r="P82" s="102"/>
    </row>
    <row r="83" spans="1:16" s="2" customFormat="1" ht="12.75" x14ac:dyDescent="0.2">
      <c r="A83" s="102"/>
      <c r="B83" s="102"/>
      <c r="C83" s="102"/>
      <c r="D83" s="102"/>
      <c r="E83" s="102"/>
      <c r="F83" s="102"/>
      <c r="G83" s="102"/>
      <c r="H83" s="102"/>
      <c r="I83" s="102"/>
      <c r="J83" s="102"/>
      <c r="K83" s="102"/>
      <c r="L83" s="102"/>
      <c r="M83" s="102"/>
      <c r="N83" s="102"/>
      <c r="O83" s="102"/>
      <c r="P83" s="102"/>
    </row>
    <row r="84" spans="1:16" s="2" customFormat="1" ht="22.5" customHeight="1" x14ac:dyDescent="0.2">
      <c r="A84" s="102" t="s">
        <v>97</v>
      </c>
      <c r="B84" s="102"/>
      <c r="C84" s="102"/>
      <c r="D84" s="102"/>
      <c r="E84" s="102"/>
      <c r="F84" s="102"/>
      <c r="G84" s="102"/>
      <c r="H84" s="102"/>
      <c r="I84" s="102"/>
      <c r="J84" s="102"/>
      <c r="K84" s="102"/>
      <c r="L84" s="102"/>
      <c r="M84" s="102"/>
      <c r="N84" s="102"/>
      <c r="O84" s="102"/>
      <c r="P84" s="102"/>
    </row>
    <row r="85" spans="1:16" s="2" customFormat="1" ht="12.75" x14ac:dyDescent="0.2">
      <c r="A85" s="102"/>
      <c r="B85" s="102"/>
      <c r="C85" s="102"/>
      <c r="D85" s="102"/>
      <c r="E85" s="102"/>
      <c r="F85" s="102"/>
      <c r="G85" s="102"/>
      <c r="H85" s="102"/>
      <c r="I85" s="102"/>
      <c r="J85" s="102"/>
      <c r="K85" s="102"/>
      <c r="L85" s="102"/>
      <c r="M85" s="102"/>
      <c r="N85" s="102"/>
      <c r="O85" s="102"/>
      <c r="P85" s="102"/>
    </row>
    <row r="86" spans="1:16" s="2" customFormat="1" ht="20.25" customHeight="1" x14ac:dyDescent="0.2">
      <c r="A86" s="102" t="s">
        <v>81</v>
      </c>
      <c r="B86" s="102"/>
      <c r="C86" s="102"/>
      <c r="D86" s="102"/>
      <c r="E86" s="102"/>
      <c r="F86" s="102"/>
      <c r="G86" s="102"/>
      <c r="H86" s="102"/>
      <c r="I86" s="102"/>
      <c r="J86" s="102"/>
      <c r="K86" s="102"/>
      <c r="L86" s="102"/>
      <c r="M86" s="102"/>
      <c r="N86" s="102"/>
      <c r="O86" s="102"/>
      <c r="P86" s="102"/>
    </row>
    <row r="87" spans="1:16" s="2" customFormat="1" ht="12.75" x14ac:dyDescent="0.2">
      <c r="A87" s="102"/>
      <c r="B87" s="102"/>
      <c r="C87" s="102"/>
      <c r="D87" s="102"/>
      <c r="E87" s="102"/>
      <c r="F87" s="102"/>
      <c r="G87" s="102"/>
      <c r="H87" s="102"/>
      <c r="I87" s="102"/>
      <c r="J87" s="102"/>
      <c r="K87" s="102"/>
      <c r="L87" s="102"/>
      <c r="M87" s="102"/>
      <c r="N87" s="102"/>
      <c r="O87" s="102"/>
      <c r="P87" s="102"/>
    </row>
    <row r="88" spans="1:16" s="2" customFormat="1" ht="12.75" x14ac:dyDescent="0.2"/>
    <row r="89" spans="1:16" s="2" customFormat="1" ht="12.75" x14ac:dyDescent="0.2">
      <c r="A89" s="2" t="s">
        <v>85</v>
      </c>
    </row>
    <row r="90" spans="1:16" s="2" customFormat="1" ht="12.75" x14ac:dyDescent="0.2"/>
    <row r="91" spans="1:16" s="2" customFormat="1" ht="19.5" customHeight="1" x14ac:dyDescent="0.2"/>
    <row r="92" spans="1:16" s="2" customFormat="1" ht="12.75" customHeight="1" x14ac:dyDescent="0.2">
      <c r="A92" s="103" t="s">
        <v>82</v>
      </c>
      <c r="B92" s="103"/>
      <c r="C92" s="103"/>
      <c r="D92" s="103"/>
      <c r="E92" s="103"/>
      <c r="F92" s="103"/>
      <c r="G92" s="103"/>
      <c r="H92" s="103"/>
      <c r="I92" s="103"/>
      <c r="J92" s="103"/>
      <c r="K92" s="103"/>
      <c r="L92" s="103"/>
      <c r="M92" s="103"/>
      <c r="N92" s="103"/>
      <c r="O92" s="103"/>
      <c r="P92" s="103"/>
    </row>
    <row r="93" spans="1:16" s="2" customFormat="1" ht="15" customHeight="1" x14ac:dyDescent="0.2">
      <c r="A93" s="103"/>
      <c r="B93" s="103"/>
      <c r="C93" s="103"/>
      <c r="D93" s="103"/>
      <c r="E93" s="103"/>
      <c r="F93" s="103"/>
      <c r="G93" s="103"/>
      <c r="H93" s="103"/>
      <c r="I93" s="103"/>
      <c r="J93" s="103"/>
      <c r="K93" s="103"/>
      <c r="L93" s="103"/>
      <c r="M93" s="103"/>
      <c r="N93" s="103"/>
      <c r="O93" s="103"/>
      <c r="P93" s="103"/>
    </row>
    <row r="94" spans="1:16" s="2" customFormat="1" ht="12.75" x14ac:dyDescent="0.2">
      <c r="A94" s="39"/>
      <c r="B94" s="39"/>
      <c r="C94" s="39"/>
      <c r="D94" s="39"/>
      <c r="E94" s="39"/>
      <c r="F94" s="39"/>
      <c r="G94" s="39"/>
      <c r="H94" s="39"/>
      <c r="I94" s="39"/>
      <c r="J94" s="39"/>
      <c r="K94" s="39"/>
      <c r="L94" s="39"/>
      <c r="M94" s="39"/>
      <c r="N94" s="39"/>
      <c r="O94" s="39"/>
      <c r="P94" s="39"/>
    </row>
    <row r="95" spans="1:16" s="2" customFormat="1" ht="8.25" customHeight="1" x14ac:dyDescent="0.2">
      <c r="A95" s="102" t="s">
        <v>98</v>
      </c>
      <c r="B95" s="102"/>
      <c r="C95" s="102"/>
      <c r="D95" s="102"/>
      <c r="E95" s="102"/>
      <c r="F95" s="102"/>
      <c r="G95" s="102"/>
      <c r="H95" s="102"/>
      <c r="I95" s="102"/>
      <c r="J95" s="102"/>
      <c r="K95" s="102"/>
      <c r="L95" s="102"/>
      <c r="M95" s="102"/>
      <c r="N95" s="102"/>
      <c r="O95" s="102"/>
      <c r="P95" s="102"/>
    </row>
    <row r="96" spans="1:16" s="2" customFormat="1" ht="15.75" customHeight="1" x14ac:dyDescent="0.2">
      <c r="A96" s="102"/>
      <c r="B96" s="102"/>
      <c r="C96" s="102"/>
      <c r="D96" s="102"/>
      <c r="E96" s="102"/>
      <c r="F96" s="102"/>
      <c r="G96" s="102"/>
      <c r="H96" s="102"/>
      <c r="I96" s="102"/>
      <c r="J96" s="102"/>
      <c r="K96" s="102"/>
      <c r="L96" s="102"/>
      <c r="M96" s="102"/>
      <c r="N96" s="102"/>
      <c r="O96" s="102"/>
      <c r="P96" s="102"/>
    </row>
    <row r="97" spans="1:16" s="2" customFormat="1" ht="21.75" customHeight="1" x14ac:dyDescent="0.2">
      <c r="A97" s="102" t="s">
        <v>99</v>
      </c>
      <c r="B97" s="102"/>
      <c r="C97" s="102"/>
      <c r="D97" s="102"/>
      <c r="E97" s="102"/>
      <c r="F97" s="102"/>
      <c r="G97" s="102"/>
      <c r="H97" s="102"/>
      <c r="I97" s="102"/>
      <c r="J97" s="102"/>
      <c r="K97" s="102"/>
      <c r="L97" s="102"/>
      <c r="M97" s="102"/>
      <c r="N97" s="102"/>
      <c r="O97" s="102"/>
      <c r="P97" s="102"/>
    </row>
    <row r="98" spans="1:16" s="2" customFormat="1" ht="12.75" x14ac:dyDescent="0.2">
      <c r="A98" s="102"/>
      <c r="B98" s="102"/>
      <c r="C98" s="102"/>
      <c r="D98" s="102"/>
      <c r="E98" s="102"/>
      <c r="F98" s="102"/>
      <c r="G98" s="102"/>
      <c r="H98" s="102"/>
      <c r="I98" s="102"/>
      <c r="J98" s="102"/>
      <c r="K98" s="102"/>
      <c r="L98" s="102"/>
      <c r="M98" s="102"/>
      <c r="N98" s="102"/>
      <c r="O98" s="102"/>
      <c r="P98" s="102"/>
    </row>
    <row r="99" spans="1:16" s="2" customFormat="1" ht="19.5" customHeight="1" x14ac:dyDescent="0.2">
      <c r="A99" s="102" t="s">
        <v>100</v>
      </c>
      <c r="B99" s="102"/>
      <c r="C99" s="102"/>
      <c r="D99" s="102"/>
      <c r="E99" s="102"/>
      <c r="F99" s="102"/>
      <c r="G99" s="102"/>
      <c r="H99" s="102"/>
      <c r="I99" s="102"/>
      <c r="J99" s="102"/>
      <c r="K99" s="102"/>
      <c r="L99" s="102"/>
      <c r="M99" s="102"/>
      <c r="N99" s="102"/>
      <c r="O99" s="102"/>
      <c r="P99" s="102"/>
    </row>
    <row r="100" spans="1:16" s="2" customFormat="1" ht="12.75" x14ac:dyDescent="0.2">
      <c r="A100" s="102"/>
      <c r="B100" s="102"/>
      <c r="C100" s="102"/>
      <c r="D100" s="102"/>
      <c r="E100" s="102"/>
      <c r="F100" s="102"/>
      <c r="G100" s="102"/>
      <c r="H100" s="102"/>
      <c r="I100" s="102"/>
      <c r="J100" s="102"/>
      <c r="K100" s="102"/>
      <c r="L100" s="102"/>
      <c r="M100" s="102"/>
      <c r="N100" s="102"/>
      <c r="O100" s="102"/>
      <c r="P100" s="102"/>
    </row>
    <row r="101" spans="1:16" s="2" customFormat="1" ht="12.75" x14ac:dyDescent="0.2">
      <c r="A101" s="102"/>
      <c r="B101" s="102"/>
      <c r="C101" s="102"/>
      <c r="D101" s="102"/>
      <c r="E101" s="102"/>
      <c r="F101" s="102"/>
      <c r="G101" s="102"/>
      <c r="H101" s="102"/>
      <c r="I101" s="102"/>
      <c r="J101" s="102"/>
      <c r="K101" s="102"/>
      <c r="L101" s="102"/>
      <c r="M101" s="102"/>
      <c r="N101" s="102"/>
      <c r="O101" s="102"/>
      <c r="P101" s="102"/>
    </row>
    <row r="102" spans="1:16" s="2" customFormat="1" ht="12.75" x14ac:dyDescent="0.2">
      <c r="A102" s="53"/>
      <c r="B102" s="53"/>
      <c r="C102" s="53"/>
      <c r="D102" s="53"/>
      <c r="E102" s="53"/>
      <c r="F102" s="53"/>
      <c r="G102" s="53"/>
      <c r="H102" s="53"/>
      <c r="I102" s="53"/>
      <c r="J102" s="53"/>
      <c r="K102" s="53"/>
      <c r="L102" s="53"/>
      <c r="M102" s="53"/>
      <c r="N102" s="53"/>
      <c r="O102" s="53"/>
      <c r="P102" s="53"/>
    </row>
    <row r="103" spans="1:16" s="2" customFormat="1" ht="15.75" customHeight="1" x14ac:dyDescent="0.2">
      <c r="A103" s="101" t="s">
        <v>108</v>
      </c>
      <c r="B103" s="101"/>
      <c r="C103" s="101"/>
      <c r="D103" s="101"/>
      <c r="E103" s="101"/>
      <c r="F103" s="101"/>
      <c r="G103" s="101"/>
      <c r="H103" s="101"/>
      <c r="I103" s="101"/>
      <c r="J103" s="101"/>
      <c r="K103" s="101"/>
      <c r="L103" s="101"/>
      <c r="M103" s="101"/>
      <c r="N103" s="101"/>
      <c r="O103" s="101"/>
      <c r="P103" s="101"/>
    </row>
    <row r="104" spans="1:16" s="2" customFormat="1" ht="15.75" customHeight="1" x14ac:dyDescent="0.2">
      <c r="A104" s="101"/>
      <c r="B104" s="101"/>
      <c r="C104" s="101"/>
      <c r="D104" s="101"/>
      <c r="E104" s="101"/>
      <c r="F104" s="101"/>
      <c r="G104" s="101"/>
      <c r="H104" s="101"/>
      <c r="I104" s="101"/>
      <c r="J104" s="101"/>
      <c r="K104" s="101"/>
      <c r="L104" s="101"/>
      <c r="M104" s="101"/>
      <c r="N104" s="101"/>
      <c r="O104" s="101"/>
      <c r="P104" s="101"/>
    </row>
    <row r="105" spans="1:16" s="2" customFormat="1" ht="15.75" customHeight="1" x14ac:dyDescent="0.2">
      <c r="A105" s="101"/>
      <c r="B105" s="101"/>
      <c r="C105" s="101"/>
      <c r="D105" s="101"/>
      <c r="E105" s="101"/>
      <c r="F105" s="101"/>
      <c r="G105" s="101"/>
      <c r="H105" s="101"/>
      <c r="I105" s="101"/>
      <c r="J105" s="101"/>
      <c r="K105" s="101"/>
      <c r="L105" s="101"/>
      <c r="M105" s="101"/>
      <c r="N105" s="101"/>
      <c r="O105" s="101"/>
      <c r="P105" s="101"/>
    </row>
    <row r="106" spans="1:16" s="2" customFormat="1" ht="12.75" x14ac:dyDescent="0.2">
      <c r="A106" s="61"/>
      <c r="B106" s="61"/>
      <c r="C106" s="61"/>
      <c r="D106" s="61"/>
      <c r="E106" s="61"/>
      <c r="F106" s="61"/>
      <c r="G106" s="61"/>
      <c r="H106" s="61"/>
      <c r="I106" s="61"/>
      <c r="J106" s="61"/>
      <c r="K106" s="61"/>
      <c r="L106" s="61"/>
      <c r="M106" s="61"/>
      <c r="N106" s="61"/>
      <c r="O106" s="61"/>
      <c r="P106" s="61"/>
    </row>
    <row r="107" spans="1:16" s="2" customFormat="1" ht="12.75" x14ac:dyDescent="0.2">
      <c r="A107" s="59"/>
      <c r="B107" s="59"/>
      <c r="C107" s="59"/>
      <c r="D107" s="59"/>
      <c r="E107" s="59"/>
      <c r="F107" s="59"/>
      <c r="G107" s="59"/>
      <c r="H107" s="59"/>
      <c r="I107" s="59"/>
      <c r="J107" s="59"/>
      <c r="K107" s="59"/>
      <c r="L107" s="59"/>
      <c r="M107" s="59"/>
      <c r="N107" s="59"/>
      <c r="O107" s="59"/>
      <c r="P107" s="59"/>
    </row>
    <row r="108" spans="1:16" s="2" customFormat="1" ht="12.75" x14ac:dyDescent="0.2">
      <c r="A108" s="2" t="s">
        <v>86</v>
      </c>
    </row>
    <row r="111" spans="1:16" x14ac:dyDescent="0.25">
      <c r="A111" s="5" t="s">
        <v>109</v>
      </c>
    </row>
  </sheetData>
  <mergeCells count="31">
    <mergeCell ref="A6:P7"/>
    <mergeCell ref="A8:P9"/>
    <mergeCell ref="A18:P18"/>
    <mergeCell ref="A19:P20"/>
    <mergeCell ref="A27:P28"/>
    <mergeCell ref="A10:N10"/>
    <mergeCell ref="A16:E16"/>
    <mergeCell ref="A25:E25"/>
    <mergeCell ref="A33:E33"/>
    <mergeCell ref="A50:K50"/>
    <mergeCell ref="A69:H69"/>
    <mergeCell ref="A55:P57"/>
    <mergeCell ref="A58:P60"/>
    <mergeCell ref="A61:P64"/>
    <mergeCell ref="A36:P37"/>
    <mergeCell ref="A35:P35"/>
    <mergeCell ref="A45:P46"/>
    <mergeCell ref="A44:P44"/>
    <mergeCell ref="A52:P54"/>
    <mergeCell ref="A42:E42"/>
    <mergeCell ref="A103:P105"/>
    <mergeCell ref="A71:P72"/>
    <mergeCell ref="A73:P74"/>
    <mergeCell ref="A86:P87"/>
    <mergeCell ref="A92:P93"/>
    <mergeCell ref="A99:P101"/>
    <mergeCell ref="A79:I79"/>
    <mergeCell ref="A81:P83"/>
    <mergeCell ref="A84:P85"/>
    <mergeCell ref="A95:P96"/>
    <mergeCell ref="A97:P98"/>
  </mergeCells>
  <hyperlinks>
    <hyperlink ref="A16:E16" location="Cursos!A3" display="1) Distribuição dos alunos da escola por curso"/>
    <hyperlink ref="A25:E25" location="Populacao!A3" display="2) Número de alunos da escola por ano curricular"/>
    <hyperlink ref="A33:E33" location="Idades!A3" display="3) Distribuição dos alunos da escola por idade"/>
    <hyperlink ref="A42" location="Sexo!A1" display="4) Distribuição dos alunos da escola por sexo"/>
    <hyperlink ref="A50:K50" location="Progressao!A3" display="5) Indicador da progressão relativa dos resultados dos alunos da escola entre os exames do 9.º ano e do 12.º ano"/>
    <hyperlink ref="A69:H69" location="Retencao!A3" display="6) Taxa de retenção ou desistência dos alunos da escola por ano curricular"/>
    <hyperlink ref="A79:I79" location="Contexto!A3" display="7) Indicador dos resultados dos alunos no 12º ano tendo em conta o contexto da escola"/>
    <hyperlink ref="A92:P93" location="Alinhamento!A3" display="8) Indicador do alinhamento das notas internas atribuídas pela escola com as notas atribuídas pela outras escolas do país a alunos com resultados semelhantes nos exames"/>
    <hyperlink ref="A42:E42" location="Sexo!A3" display="4) Distribuição dos alunos da escola por sexo"/>
  </hyperlinks>
  <pageMargins left="0.31" right="0.14000000000000001" top="0.55000000000000004" bottom="0.42" header="0.3" footer="0.19"/>
  <pageSetup scale="89" orientation="landscape" r:id="rId1"/>
  <rowBreaks count="1" manualBreakCount="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19"/>
  <sheetViews>
    <sheetView zoomScale="90" zoomScaleNormal="90" workbookViewId="0">
      <pane ySplit="6" topLeftCell="A7" activePane="bottomLeft" state="frozen"/>
      <selection pane="bottomLeft"/>
    </sheetView>
  </sheetViews>
  <sheetFormatPr defaultRowHeight="12.75" x14ac:dyDescent="0.2"/>
  <cols>
    <col min="1" max="1" width="11.7109375" style="3" customWidth="1"/>
    <col min="2" max="2" width="91.28515625" style="2" bestFit="1" customWidth="1"/>
    <col min="3" max="3" width="25.5703125" style="57" bestFit="1"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7.25" customHeight="1" x14ac:dyDescent="0.25">
      <c r="A1" s="52" t="s">
        <v>1362</v>
      </c>
    </row>
    <row r="2" spans="1:9" ht="17.25" customHeight="1" x14ac:dyDescent="0.2">
      <c r="A2" s="47"/>
    </row>
    <row r="3" spans="1:9" ht="18.75" customHeight="1" x14ac:dyDescent="0.2">
      <c r="A3" s="107" t="s">
        <v>110</v>
      </c>
      <c r="B3" s="107"/>
      <c r="C3" s="107"/>
      <c r="D3" s="107"/>
    </row>
    <row r="6" spans="1:9" s="10" customFormat="1" ht="36" customHeight="1" x14ac:dyDescent="0.25">
      <c r="A6" s="13" t="s">
        <v>3</v>
      </c>
      <c r="B6" s="58" t="s">
        <v>50</v>
      </c>
      <c r="C6" s="58" t="s">
        <v>928</v>
      </c>
      <c r="D6" s="58" t="s">
        <v>5</v>
      </c>
      <c r="E6" s="13" t="s">
        <v>6</v>
      </c>
      <c r="F6" s="13" t="s">
        <v>1</v>
      </c>
      <c r="G6" s="13" t="s">
        <v>4</v>
      </c>
      <c r="H6" s="13" t="s">
        <v>2</v>
      </c>
      <c r="I6" s="13" t="s">
        <v>7</v>
      </c>
    </row>
    <row r="7" spans="1:9" ht="15" customHeight="1" x14ac:dyDescent="0.2">
      <c r="A7" s="78">
        <v>101615</v>
      </c>
      <c r="B7" s="78" t="s">
        <v>941</v>
      </c>
      <c r="C7" s="63" t="s">
        <v>118</v>
      </c>
      <c r="D7" s="79">
        <v>154</v>
      </c>
      <c r="E7" s="79">
        <v>0</v>
      </c>
      <c r="F7" s="79">
        <v>59</v>
      </c>
      <c r="G7" s="79">
        <v>81</v>
      </c>
      <c r="H7" s="79">
        <v>0</v>
      </c>
      <c r="I7" s="79">
        <v>294</v>
      </c>
    </row>
    <row r="8" spans="1:9" ht="15" customHeight="1" x14ac:dyDescent="0.2">
      <c r="A8" s="78">
        <v>101928</v>
      </c>
      <c r="B8" s="78" t="s">
        <v>942</v>
      </c>
      <c r="C8" s="63" t="s">
        <v>118</v>
      </c>
      <c r="D8" s="79">
        <v>306</v>
      </c>
      <c r="E8" s="79">
        <v>81</v>
      </c>
      <c r="F8" s="79">
        <v>0</v>
      </c>
      <c r="G8" s="79">
        <v>94</v>
      </c>
      <c r="H8" s="79">
        <v>0</v>
      </c>
      <c r="I8" s="79">
        <v>481</v>
      </c>
    </row>
    <row r="9" spans="1:9" ht="15" customHeight="1" x14ac:dyDescent="0.2">
      <c r="A9" s="78">
        <v>102475</v>
      </c>
      <c r="B9" s="78" t="s">
        <v>120</v>
      </c>
      <c r="C9" s="63" t="s">
        <v>121</v>
      </c>
      <c r="D9" s="79">
        <v>162</v>
      </c>
      <c r="E9" s="79">
        <v>1</v>
      </c>
      <c r="F9" s="79">
        <v>50</v>
      </c>
      <c r="G9" s="79">
        <v>0</v>
      </c>
      <c r="H9" s="79">
        <v>0</v>
      </c>
      <c r="I9" s="79">
        <v>213</v>
      </c>
    </row>
    <row r="10" spans="1:9" ht="15" customHeight="1" x14ac:dyDescent="0.2">
      <c r="A10" s="78">
        <v>102604</v>
      </c>
      <c r="B10" s="78" t="s">
        <v>122</v>
      </c>
      <c r="C10" s="63" t="s">
        <v>121</v>
      </c>
      <c r="D10" s="79">
        <v>106</v>
      </c>
      <c r="E10" s="79">
        <v>52</v>
      </c>
      <c r="F10" s="79">
        <v>0</v>
      </c>
      <c r="G10" s="79">
        <v>42</v>
      </c>
      <c r="H10" s="79">
        <v>0</v>
      </c>
      <c r="I10" s="79">
        <v>200</v>
      </c>
    </row>
    <row r="11" spans="1:9" ht="15" customHeight="1" x14ac:dyDescent="0.2">
      <c r="A11" s="78">
        <v>103434</v>
      </c>
      <c r="B11" s="78" t="s">
        <v>123</v>
      </c>
      <c r="C11" s="63" t="s">
        <v>124</v>
      </c>
      <c r="D11" s="79">
        <v>165</v>
      </c>
      <c r="E11" s="79">
        <v>48</v>
      </c>
      <c r="F11" s="79">
        <v>42</v>
      </c>
      <c r="G11" s="79">
        <v>94</v>
      </c>
      <c r="H11" s="79">
        <v>0</v>
      </c>
      <c r="I11" s="79">
        <v>349</v>
      </c>
    </row>
    <row r="12" spans="1:9" ht="15" customHeight="1" x14ac:dyDescent="0.2">
      <c r="A12" s="78">
        <v>103685</v>
      </c>
      <c r="B12" s="78" t="s">
        <v>125</v>
      </c>
      <c r="C12" s="63" t="s">
        <v>124</v>
      </c>
      <c r="D12" s="79">
        <v>170</v>
      </c>
      <c r="E12" s="79">
        <v>0</v>
      </c>
      <c r="F12" s="79">
        <v>0</v>
      </c>
      <c r="G12" s="79">
        <v>0</v>
      </c>
      <c r="H12" s="79">
        <v>0</v>
      </c>
      <c r="I12" s="79">
        <v>170</v>
      </c>
    </row>
    <row r="13" spans="1:9" ht="15" customHeight="1" x14ac:dyDescent="0.2">
      <c r="A13" s="78">
        <v>104118</v>
      </c>
      <c r="B13" s="78" t="s">
        <v>943</v>
      </c>
      <c r="C13" s="63" t="s">
        <v>127</v>
      </c>
      <c r="D13" s="79">
        <v>49</v>
      </c>
      <c r="E13" s="79">
        <v>0</v>
      </c>
      <c r="F13" s="79">
        <v>0</v>
      </c>
      <c r="G13" s="79">
        <v>0</v>
      </c>
      <c r="H13" s="79">
        <v>0</v>
      </c>
      <c r="I13" s="79">
        <v>49</v>
      </c>
    </row>
    <row r="14" spans="1:9" ht="15" customHeight="1" x14ac:dyDescent="0.2">
      <c r="A14" s="78">
        <v>104548</v>
      </c>
      <c r="B14" s="78" t="s">
        <v>126</v>
      </c>
      <c r="C14" s="63" t="s">
        <v>127</v>
      </c>
      <c r="D14" s="79">
        <v>221</v>
      </c>
      <c r="E14" s="79">
        <v>0</v>
      </c>
      <c r="F14" s="79">
        <v>30</v>
      </c>
      <c r="G14" s="79">
        <v>115</v>
      </c>
      <c r="H14" s="79">
        <v>0</v>
      </c>
      <c r="I14" s="79">
        <v>366</v>
      </c>
    </row>
    <row r="15" spans="1:9" ht="15" customHeight="1" x14ac:dyDescent="0.2">
      <c r="A15" s="78">
        <v>105250</v>
      </c>
      <c r="B15" s="78" t="s">
        <v>944</v>
      </c>
      <c r="C15" s="63" t="s">
        <v>129</v>
      </c>
      <c r="D15" s="79">
        <v>340</v>
      </c>
      <c r="E15" s="79">
        <v>166</v>
      </c>
      <c r="F15" s="79">
        <v>1</v>
      </c>
      <c r="G15" s="79">
        <v>82</v>
      </c>
      <c r="H15" s="79">
        <v>0</v>
      </c>
      <c r="I15" s="79">
        <v>589</v>
      </c>
    </row>
    <row r="16" spans="1:9" ht="15" customHeight="1" x14ac:dyDescent="0.2">
      <c r="A16" s="78">
        <v>105411</v>
      </c>
      <c r="B16" s="78" t="s">
        <v>945</v>
      </c>
      <c r="C16" s="63" t="s">
        <v>129</v>
      </c>
      <c r="D16" s="79">
        <v>222</v>
      </c>
      <c r="E16" s="79">
        <v>72</v>
      </c>
      <c r="F16" s="79">
        <v>0</v>
      </c>
      <c r="G16" s="79">
        <v>131</v>
      </c>
      <c r="H16" s="79">
        <v>0</v>
      </c>
      <c r="I16" s="79">
        <v>425</v>
      </c>
    </row>
    <row r="17" spans="1:9" ht="15" customHeight="1" x14ac:dyDescent="0.2">
      <c r="A17" s="78">
        <v>105758</v>
      </c>
      <c r="B17" s="78" t="s">
        <v>946</v>
      </c>
      <c r="C17" s="63" t="s">
        <v>129</v>
      </c>
      <c r="D17" s="79">
        <v>251</v>
      </c>
      <c r="E17" s="79">
        <v>0</v>
      </c>
      <c r="F17" s="79">
        <v>0</v>
      </c>
      <c r="G17" s="79">
        <v>110</v>
      </c>
      <c r="H17" s="79">
        <v>0</v>
      </c>
      <c r="I17" s="79">
        <v>361</v>
      </c>
    </row>
    <row r="18" spans="1:9" ht="15" customHeight="1" x14ac:dyDescent="0.2">
      <c r="A18" s="78">
        <v>105783</v>
      </c>
      <c r="B18" s="78" t="s">
        <v>947</v>
      </c>
      <c r="C18" s="63" t="s">
        <v>129</v>
      </c>
      <c r="D18" s="79">
        <v>370</v>
      </c>
      <c r="E18" s="79">
        <v>0</v>
      </c>
      <c r="F18" s="79">
        <v>205</v>
      </c>
      <c r="G18" s="79">
        <v>140</v>
      </c>
      <c r="H18" s="79">
        <v>0</v>
      </c>
      <c r="I18" s="79">
        <v>715</v>
      </c>
    </row>
    <row r="19" spans="1:9" ht="15" customHeight="1" x14ac:dyDescent="0.2">
      <c r="A19" s="78">
        <v>106146</v>
      </c>
      <c r="B19" s="78" t="s">
        <v>133</v>
      </c>
      <c r="C19" s="63" t="s">
        <v>134</v>
      </c>
      <c r="D19" s="79">
        <v>195</v>
      </c>
      <c r="E19" s="79">
        <v>0</v>
      </c>
      <c r="F19" s="79">
        <v>44</v>
      </c>
      <c r="G19" s="79">
        <v>71</v>
      </c>
      <c r="H19" s="79">
        <v>0</v>
      </c>
      <c r="I19" s="79">
        <v>310</v>
      </c>
    </row>
    <row r="20" spans="1:9" ht="15" customHeight="1" x14ac:dyDescent="0.2">
      <c r="A20" s="78">
        <v>107083</v>
      </c>
      <c r="B20" s="78" t="s">
        <v>948</v>
      </c>
      <c r="C20" s="63" t="s">
        <v>136</v>
      </c>
      <c r="D20" s="79">
        <v>265</v>
      </c>
      <c r="E20" s="79">
        <v>62</v>
      </c>
      <c r="F20" s="79">
        <v>66</v>
      </c>
      <c r="G20" s="79">
        <v>108</v>
      </c>
      <c r="H20" s="79">
        <v>0</v>
      </c>
      <c r="I20" s="79">
        <v>501</v>
      </c>
    </row>
    <row r="21" spans="1:9" ht="15" customHeight="1" x14ac:dyDescent="0.2">
      <c r="A21" s="78">
        <v>107743</v>
      </c>
      <c r="B21" s="78" t="s">
        <v>949</v>
      </c>
      <c r="C21" s="63" t="s">
        <v>136</v>
      </c>
      <c r="D21" s="79">
        <v>328</v>
      </c>
      <c r="E21" s="79">
        <v>65</v>
      </c>
      <c r="F21" s="79">
        <v>56</v>
      </c>
      <c r="G21" s="79">
        <v>162</v>
      </c>
      <c r="H21" s="79">
        <v>0</v>
      </c>
      <c r="I21" s="79">
        <v>611</v>
      </c>
    </row>
    <row r="22" spans="1:9" ht="15" customHeight="1" x14ac:dyDescent="0.2">
      <c r="A22" s="78">
        <v>108163</v>
      </c>
      <c r="B22" s="78" t="s">
        <v>138</v>
      </c>
      <c r="C22" s="63" t="s">
        <v>139</v>
      </c>
      <c r="D22" s="79">
        <v>214</v>
      </c>
      <c r="E22" s="79">
        <v>38</v>
      </c>
      <c r="F22" s="79">
        <v>0</v>
      </c>
      <c r="G22" s="79">
        <v>139</v>
      </c>
      <c r="H22" s="79">
        <v>0</v>
      </c>
      <c r="I22" s="79">
        <v>391</v>
      </c>
    </row>
    <row r="23" spans="1:9" ht="15" customHeight="1" x14ac:dyDescent="0.2">
      <c r="A23" s="78">
        <v>109416</v>
      </c>
      <c r="B23" s="78" t="s">
        <v>950</v>
      </c>
      <c r="C23" s="63" t="s">
        <v>141</v>
      </c>
      <c r="D23" s="79">
        <v>79</v>
      </c>
      <c r="E23" s="79">
        <v>0</v>
      </c>
      <c r="F23" s="79">
        <v>0</v>
      </c>
      <c r="G23" s="79">
        <v>0</v>
      </c>
      <c r="H23" s="79">
        <v>0</v>
      </c>
      <c r="I23" s="79">
        <v>79</v>
      </c>
    </row>
    <row r="24" spans="1:9" ht="15" customHeight="1" x14ac:dyDescent="0.2">
      <c r="A24" s="78">
        <v>109630</v>
      </c>
      <c r="B24" s="78" t="s">
        <v>142</v>
      </c>
      <c r="C24" s="63" t="s">
        <v>141</v>
      </c>
      <c r="D24" s="79">
        <v>472</v>
      </c>
      <c r="E24" s="79">
        <v>81</v>
      </c>
      <c r="F24" s="79">
        <v>70</v>
      </c>
      <c r="G24" s="79">
        <v>291</v>
      </c>
      <c r="H24" s="79">
        <v>0</v>
      </c>
      <c r="I24" s="79">
        <v>914</v>
      </c>
    </row>
    <row r="25" spans="1:9" ht="15" customHeight="1" x14ac:dyDescent="0.2">
      <c r="A25" s="78">
        <v>109632</v>
      </c>
      <c r="B25" s="78" t="s">
        <v>951</v>
      </c>
      <c r="C25" s="63" t="s">
        <v>141</v>
      </c>
      <c r="D25" s="79">
        <v>159</v>
      </c>
      <c r="E25" s="79">
        <v>0</v>
      </c>
      <c r="F25" s="79">
        <v>30</v>
      </c>
      <c r="G25" s="79">
        <v>58</v>
      </c>
      <c r="H25" s="79">
        <v>0</v>
      </c>
      <c r="I25" s="79">
        <v>247</v>
      </c>
    </row>
    <row r="26" spans="1:9" ht="15" customHeight="1" x14ac:dyDescent="0.2">
      <c r="A26" s="78">
        <v>109937</v>
      </c>
      <c r="B26" s="78" t="s">
        <v>144</v>
      </c>
      <c r="C26" s="63" t="s">
        <v>141</v>
      </c>
      <c r="D26" s="79">
        <v>400</v>
      </c>
      <c r="E26" s="79">
        <v>112</v>
      </c>
      <c r="F26" s="79">
        <v>82</v>
      </c>
      <c r="G26" s="79">
        <v>194</v>
      </c>
      <c r="H26" s="79">
        <v>0</v>
      </c>
      <c r="I26" s="79">
        <v>788</v>
      </c>
    </row>
    <row r="27" spans="1:9" ht="15" customHeight="1" x14ac:dyDescent="0.2">
      <c r="A27" s="78">
        <v>110395</v>
      </c>
      <c r="B27" s="78" t="s">
        <v>952</v>
      </c>
      <c r="C27" s="63" t="s">
        <v>146</v>
      </c>
      <c r="D27" s="79">
        <v>171</v>
      </c>
      <c r="E27" s="79">
        <v>0</v>
      </c>
      <c r="F27" s="79">
        <v>0</v>
      </c>
      <c r="G27" s="79">
        <v>98</v>
      </c>
      <c r="H27" s="79">
        <v>0</v>
      </c>
      <c r="I27" s="79">
        <v>269</v>
      </c>
    </row>
    <row r="28" spans="1:9" ht="15" customHeight="1" x14ac:dyDescent="0.2">
      <c r="A28" s="78">
        <v>110638</v>
      </c>
      <c r="B28" s="78" t="s">
        <v>953</v>
      </c>
      <c r="C28" s="63" t="s">
        <v>146</v>
      </c>
      <c r="D28" s="79">
        <v>150</v>
      </c>
      <c r="E28" s="79">
        <v>0</v>
      </c>
      <c r="F28" s="79">
        <v>0</v>
      </c>
      <c r="G28" s="79">
        <v>73</v>
      </c>
      <c r="H28" s="79">
        <v>0</v>
      </c>
      <c r="I28" s="79">
        <v>223</v>
      </c>
    </row>
    <row r="29" spans="1:9" ht="15" customHeight="1" x14ac:dyDescent="0.2">
      <c r="A29" s="78">
        <v>111920</v>
      </c>
      <c r="B29" s="78" t="s">
        <v>954</v>
      </c>
      <c r="C29" s="63" t="s">
        <v>149</v>
      </c>
      <c r="D29" s="79">
        <v>164</v>
      </c>
      <c r="E29" s="79">
        <v>0</v>
      </c>
      <c r="F29" s="79">
        <v>7</v>
      </c>
      <c r="G29" s="79">
        <v>35</v>
      </c>
      <c r="H29" s="79">
        <v>0</v>
      </c>
      <c r="I29" s="79">
        <v>206</v>
      </c>
    </row>
    <row r="30" spans="1:9" ht="15" customHeight="1" x14ac:dyDescent="0.2">
      <c r="A30" s="78">
        <v>112573</v>
      </c>
      <c r="B30" s="78" t="s">
        <v>955</v>
      </c>
      <c r="C30" s="78" t="s">
        <v>151</v>
      </c>
      <c r="D30" s="79">
        <v>32</v>
      </c>
      <c r="E30" s="79">
        <v>0</v>
      </c>
      <c r="F30" s="79">
        <v>0</v>
      </c>
      <c r="G30" s="79">
        <v>0</v>
      </c>
      <c r="H30" s="79">
        <v>0</v>
      </c>
      <c r="I30" s="79">
        <v>32</v>
      </c>
    </row>
    <row r="31" spans="1:9" ht="15" customHeight="1" x14ac:dyDescent="0.2">
      <c r="A31" s="78">
        <v>113147</v>
      </c>
      <c r="B31" s="78" t="s">
        <v>956</v>
      </c>
      <c r="C31" s="78" t="s">
        <v>154</v>
      </c>
      <c r="D31" s="79">
        <v>230</v>
      </c>
      <c r="E31" s="79">
        <v>66</v>
      </c>
      <c r="F31" s="79">
        <v>56</v>
      </c>
      <c r="G31" s="79">
        <v>98</v>
      </c>
      <c r="H31" s="79">
        <v>0</v>
      </c>
      <c r="I31" s="79">
        <v>450</v>
      </c>
    </row>
    <row r="32" spans="1:9" ht="15" customHeight="1" x14ac:dyDescent="0.2">
      <c r="A32" s="78">
        <v>113278</v>
      </c>
      <c r="B32" s="78" t="s">
        <v>155</v>
      </c>
      <c r="C32" s="78" t="s">
        <v>154</v>
      </c>
      <c r="D32" s="79">
        <v>229</v>
      </c>
      <c r="E32" s="79">
        <v>21</v>
      </c>
      <c r="F32" s="79">
        <v>0</v>
      </c>
      <c r="G32" s="79">
        <v>107</v>
      </c>
      <c r="H32" s="79">
        <v>0</v>
      </c>
      <c r="I32" s="79">
        <v>357</v>
      </c>
    </row>
    <row r="33" spans="1:9" ht="15" customHeight="1" x14ac:dyDescent="0.2">
      <c r="A33" s="78">
        <v>113401</v>
      </c>
      <c r="B33" s="78" t="s">
        <v>156</v>
      </c>
      <c r="C33" s="78" t="s">
        <v>154</v>
      </c>
      <c r="D33" s="79">
        <v>69</v>
      </c>
      <c r="E33" s="79">
        <v>0</v>
      </c>
      <c r="F33" s="79">
        <v>0</v>
      </c>
      <c r="G33" s="79">
        <v>0</v>
      </c>
      <c r="H33" s="79">
        <v>0</v>
      </c>
      <c r="I33" s="79">
        <v>69</v>
      </c>
    </row>
    <row r="34" spans="1:9" ht="15" customHeight="1" x14ac:dyDescent="0.2">
      <c r="A34" s="78">
        <v>113513</v>
      </c>
      <c r="B34" s="78" t="s">
        <v>957</v>
      </c>
      <c r="C34" s="78" t="s">
        <v>154</v>
      </c>
      <c r="D34" s="79">
        <v>33</v>
      </c>
      <c r="E34" s="79">
        <v>0</v>
      </c>
      <c r="F34" s="79">
        <v>0</v>
      </c>
      <c r="G34" s="79">
        <v>0</v>
      </c>
      <c r="H34" s="79">
        <v>0</v>
      </c>
      <c r="I34" s="79">
        <v>33</v>
      </c>
    </row>
    <row r="35" spans="1:9" ht="15" customHeight="1" x14ac:dyDescent="0.2">
      <c r="A35" s="78">
        <v>114598</v>
      </c>
      <c r="B35" s="78" t="s">
        <v>157</v>
      </c>
      <c r="C35" s="78" t="s">
        <v>158</v>
      </c>
      <c r="D35" s="79">
        <v>134</v>
      </c>
      <c r="E35" s="79">
        <v>0</v>
      </c>
      <c r="F35" s="79">
        <v>0</v>
      </c>
      <c r="G35" s="79">
        <v>11</v>
      </c>
      <c r="H35" s="79">
        <v>0</v>
      </c>
      <c r="I35" s="79">
        <v>145</v>
      </c>
    </row>
    <row r="36" spans="1:9" ht="15" customHeight="1" x14ac:dyDescent="0.2">
      <c r="A36" s="78">
        <v>114711</v>
      </c>
      <c r="B36" s="78" t="s">
        <v>159</v>
      </c>
      <c r="C36" s="78" t="s">
        <v>158</v>
      </c>
      <c r="D36" s="79">
        <v>167</v>
      </c>
      <c r="E36" s="79">
        <v>42</v>
      </c>
      <c r="F36" s="79">
        <v>0</v>
      </c>
      <c r="G36" s="79">
        <v>51</v>
      </c>
      <c r="H36" s="79">
        <v>0</v>
      </c>
      <c r="I36" s="79">
        <v>260</v>
      </c>
    </row>
    <row r="37" spans="1:9" ht="15" customHeight="1" x14ac:dyDescent="0.2">
      <c r="A37" s="78">
        <v>115226</v>
      </c>
      <c r="B37" s="78" t="s">
        <v>958</v>
      </c>
      <c r="C37" s="78" t="s">
        <v>161</v>
      </c>
      <c r="D37" s="79">
        <v>248</v>
      </c>
      <c r="E37" s="79">
        <v>80</v>
      </c>
      <c r="F37" s="79">
        <v>36</v>
      </c>
      <c r="G37" s="79">
        <v>88</v>
      </c>
      <c r="H37" s="79">
        <v>0</v>
      </c>
      <c r="I37" s="79">
        <v>452</v>
      </c>
    </row>
    <row r="38" spans="1:9" ht="15" customHeight="1" x14ac:dyDescent="0.2">
      <c r="A38" s="78">
        <v>115490</v>
      </c>
      <c r="B38" s="78" t="s">
        <v>959</v>
      </c>
      <c r="C38" s="78" t="s">
        <v>161</v>
      </c>
      <c r="D38" s="79">
        <v>217</v>
      </c>
      <c r="E38" s="79">
        <v>0</v>
      </c>
      <c r="F38" s="79">
        <v>0</v>
      </c>
      <c r="G38" s="79">
        <v>75</v>
      </c>
      <c r="H38" s="79">
        <v>0</v>
      </c>
      <c r="I38" s="79">
        <v>292</v>
      </c>
    </row>
    <row r="39" spans="1:9" ht="15" customHeight="1" x14ac:dyDescent="0.2">
      <c r="A39" s="78">
        <v>115986</v>
      </c>
      <c r="B39" s="78" t="s">
        <v>960</v>
      </c>
      <c r="C39" s="78" t="s">
        <v>161</v>
      </c>
      <c r="D39" s="79">
        <v>181</v>
      </c>
      <c r="E39" s="79">
        <v>0</v>
      </c>
      <c r="F39" s="79">
        <v>0</v>
      </c>
      <c r="G39" s="79">
        <v>79</v>
      </c>
      <c r="H39" s="79">
        <v>0</v>
      </c>
      <c r="I39" s="79">
        <v>260</v>
      </c>
    </row>
    <row r="40" spans="1:9" ht="15" customHeight="1" x14ac:dyDescent="0.2">
      <c r="A40" s="78">
        <v>116286</v>
      </c>
      <c r="B40" s="78" t="s">
        <v>961</v>
      </c>
      <c r="C40" s="78" t="s">
        <v>165</v>
      </c>
      <c r="D40" s="79">
        <v>191</v>
      </c>
      <c r="E40" s="79">
        <v>0</v>
      </c>
      <c r="F40" s="79">
        <v>0</v>
      </c>
      <c r="G40" s="79">
        <v>86</v>
      </c>
      <c r="H40" s="79">
        <v>0</v>
      </c>
      <c r="I40" s="79">
        <v>277</v>
      </c>
    </row>
    <row r="41" spans="1:9" ht="15" customHeight="1" x14ac:dyDescent="0.2">
      <c r="A41" s="78">
        <v>116374</v>
      </c>
      <c r="B41" s="78" t="s">
        <v>962</v>
      </c>
      <c r="C41" s="78" t="s">
        <v>165</v>
      </c>
      <c r="D41" s="79">
        <v>312</v>
      </c>
      <c r="E41" s="79">
        <v>118</v>
      </c>
      <c r="F41" s="79">
        <v>1</v>
      </c>
      <c r="G41" s="79">
        <v>157</v>
      </c>
      <c r="H41" s="79">
        <v>0</v>
      </c>
      <c r="I41" s="79">
        <v>588</v>
      </c>
    </row>
    <row r="42" spans="1:9" ht="15" customHeight="1" x14ac:dyDescent="0.2">
      <c r="A42" s="78">
        <v>116413</v>
      </c>
      <c r="B42" s="78" t="s">
        <v>963</v>
      </c>
      <c r="C42" s="78" t="s">
        <v>165</v>
      </c>
      <c r="D42" s="79">
        <v>94</v>
      </c>
      <c r="E42" s="79">
        <v>0</v>
      </c>
      <c r="F42" s="79">
        <v>71</v>
      </c>
      <c r="G42" s="79">
        <v>0</v>
      </c>
      <c r="H42" s="79">
        <v>0</v>
      </c>
      <c r="I42" s="79">
        <v>165</v>
      </c>
    </row>
    <row r="43" spans="1:9" ht="15" customHeight="1" x14ac:dyDescent="0.2">
      <c r="A43" s="78">
        <v>116520</v>
      </c>
      <c r="B43" s="78" t="s">
        <v>168</v>
      </c>
      <c r="C43" s="78" t="s">
        <v>165</v>
      </c>
      <c r="D43" s="79">
        <v>20</v>
      </c>
      <c r="E43" s="79">
        <v>6</v>
      </c>
      <c r="F43" s="79">
        <v>0</v>
      </c>
      <c r="G43" s="79">
        <v>5</v>
      </c>
      <c r="H43" s="79">
        <v>0</v>
      </c>
      <c r="I43" s="79">
        <v>31</v>
      </c>
    </row>
    <row r="44" spans="1:9" ht="15" customHeight="1" x14ac:dyDescent="0.2">
      <c r="A44" s="78">
        <v>117431</v>
      </c>
      <c r="B44" s="78" t="s">
        <v>169</v>
      </c>
      <c r="C44" s="78" t="s">
        <v>170</v>
      </c>
      <c r="D44" s="79">
        <v>142</v>
      </c>
      <c r="E44" s="79">
        <v>8</v>
      </c>
      <c r="F44" s="79">
        <v>39</v>
      </c>
      <c r="G44" s="79">
        <v>40</v>
      </c>
      <c r="H44" s="79">
        <v>0</v>
      </c>
      <c r="I44" s="79">
        <v>229</v>
      </c>
    </row>
    <row r="45" spans="1:9" ht="15" customHeight="1" x14ac:dyDescent="0.2">
      <c r="A45" s="78">
        <v>118500</v>
      </c>
      <c r="B45" s="78" t="s">
        <v>171</v>
      </c>
      <c r="C45" s="78" t="s">
        <v>172</v>
      </c>
      <c r="D45" s="79">
        <v>237</v>
      </c>
      <c r="E45" s="79">
        <v>0</v>
      </c>
      <c r="F45" s="79">
        <v>1</v>
      </c>
      <c r="G45" s="79">
        <v>34</v>
      </c>
      <c r="H45" s="79">
        <v>0</v>
      </c>
      <c r="I45" s="79">
        <v>272</v>
      </c>
    </row>
    <row r="46" spans="1:9" ht="15" customHeight="1" x14ac:dyDescent="0.2">
      <c r="A46" s="78">
        <v>118971</v>
      </c>
      <c r="B46" s="78" t="s">
        <v>173</v>
      </c>
      <c r="C46" s="78" t="s">
        <v>172</v>
      </c>
      <c r="D46" s="79">
        <v>140</v>
      </c>
      <c r="E46" s="79">
        <v>0</v>
      </c>
      <c r="F46" s="79">
        <v>0</v>
      </c>
      <c r="G46" s="79">
        <v>60</v>
      </c>
      <c r="H46" s="79">
        <v>0</v>
      </c>
      <c r="I46" s="79">
        <v>200</v>
      </c>
    </row>
    <row r="47" spans="1:9" ht="15" customHeight="1" x14ac:dyDescent="0.2">
      <c r="A47" s="78">
        <v>119684</v>
      </c>
      <c r="B47" s="78" t="s">
        <v>174</v>
      </c>
      <c r="C47" s="78" t="s">
        <v>175</v>
      </c>
      <c r="D47" s="79">
        <v>271</v>
      </c>
      <c r="E47" s="79">
        <v>0</v>
      </c>
      <c r="F47" s="79">
        <v>19</v>
      </c>
      <c r="G47" s="79">
        <v>73</v>
      </c>
      <c r="H47" s="79">
        <v>0</v>
      </c>
      <c r="I47" s="79">
        <v>363</v>
      </c>
    </row>
    <row r="48" spans="1:9" ht="15" customHeight="1" x14ac:dyDescent="0.2">
      <c r="A48" s="78">
        <v>201427</v>
      </c>
      <c r="B48" s="78" t="s">
        <v>176</v>
      </c>
      <c r="C48" s="78" t="s">
        <v>177</v>
      </c>
      <c r="D48" s="79">
        <v>66</v>
      </c>
      <c r="E48" s="79">
        <v>0</v>
      </c>
      <c r="F48" s="79">
        <v>0</v>
      </c>
      <c r="G48" s="79">
        <v>46</v>
      </c>
      <c r="H48" s="79">
        <v>0</v>
      </c>
      <c r="I48" s="79">
        <v>112</v>
      </c>
    </row>
    <row r="49" spans="1:9" ht="15" customHeight="1" x14ac:dyDescent="0.2">
      <c r="A49" s="78">
        <v>202249</v>
      </c>
      <c r="B49" s="78" t="s">
        <v>964</v>
      </c>
      <c r="C49" s="78" t="s">
        <v>179</v>
      </c>
      <c r="D49" s="79">
        <v>45</v>
      </c>
      <c r="E49" s="79">
        <v>0</v>
      </c>
      <c r="F49" s="79">
        <v>0</v>
      </c>
      <c r="G49" s="79">
        <v>14</v>
      </c>
      <c r="H49" s="79">
        <v>0</v>
      </c>
      <c r="I49" s="79">
        <v>59</v>
      </c>
    </row>
    <row r="50" spans="1:9" ht="15" customHeight="1" x14ac:dyDescent="0.2">
      <c r="A50" s="78">
        <v>205017</v>
      </c>
      <c r="B50" s="78" t="s">
        <v>180</v>
      </c>
      <c r="C50" s="78" t="s">
        <v>181</v>
      </c>
      <c r="D50" s="79">
        <v>248</v>
      </c>
      <c r="E50" s="79">
        <v>108</v>
      </c>
      <c r="F50" s="79">
        <v>0</v>
      </c>
      <c r="G50" s="79">
        <v>29</v>
      </c>
      <c r="H50" s="79">
        <v>0</v>
      </c>
      <c r="I50" s="79">
        <v>385</v>
      </c>
    </row>
    <row r="51" spans="1:9" ht="15" customHeight="1" x14ac:dyDescent="0.2">
      <c r="A51" s="78">
        <v>205196</v>
      </c>
      <c r="B51" s="78" t="s">
        <v>965</v>
      </c>
      <c r="C51" s="78" t="s">
        <v>181</v>
      </c>
      <c r="D51" s="79">
        <v>226</v>
      </c>
      <c r="E51" s="79">
        <v>0</v>
      </c>
      <c r="F51" s="79">
        <v>107</v>
      </c>
      <c r="G51" s="79">
        <v>134</v>
      </c>
      <c r="H51" s="79">
        <v>0</v>
      </c>
      <c r="I51" s="79">
        <v>467</v>
      </c>
    </row>
    <row r="52" spans="1:9" ht="15" customHeight="1" x14ac:dyDescent="0.2">
      <c r="A52" s="78">
        <v>206205</v>
      </c>
      <c r="B52" s="78" t="s">
        <v>183</v>
      </c>
      <c r="C52" s="78" t="s">
        <v>184</v>
      </c>
      <c r="D52" s="79">
        <v>79</v>
      </c>
      <c r="E52" s="79">
        <v>25</v>
      </c>
      <c r="F52" s="79">
        <v>0</v>
      </c>
      <c r="G52" s="79">
        <v>38</v>
      </c>
      <c r="H52" s="79">
        <v>0</v>
      </c>
      <c r="I52" s="79">
        <v>142</v>
      </c>
    </row>
    <row r="53" spans="1:9" ht="15" customHeight="1" x14ac:dyDescent="0.2">
      <c r="A53" s="78">
        <v>208469</v>
      </c>
      <c r="B53" s="78" t="s">
        <v>185</v>
      </c>
      <c r="C53" s="78" t="s">
        <v>186</v>
      </c>
      <c r="D53" s="79">
        <v>36</v>
      </c>
      <c r="E53" s="79">
        <v>0</v>
      </c>
      <c r="F53" s="79">
        <v>0</v>
      </c>
      <c r="G53" s="79">
        <v>0</v>
      </c>
      <c r="H53" s="79">
        <v>0</v>
      </c>
      <c r="I53" s="79">
        <v>36</v>
      </c>
    </row>
    <row r="54" spans="1:9" ht="15" customHeight="1" x14ac:dyDescent="0.2">
      <c r="A54" s="78">
        <v>209872</v>
      </c>
      <c r="B54" s="78" t="s">
        <v>966</v>
      </c>
      <c r="C54" s="78" t="s">
        <v>188</v>
      </c>
      <c r="D54" s="79">
        <v>48</v>
      </c>
      <c r="E54" s="79">
        <v>0</v>
      </c>
      <c r="F54" s="79">
        <v>1</v>
      </c>
      <c r="G54" s="79">
        <v>33</v>
      </c>
      <c r="H54" s="79">
        <v>0</v>
      </c>
      <c r="I54" s="79">
        <v>82</v>
      </c>
    </row>
    <row r="55" spans="1:9" ht="15" customHeight="1" x14ac:dyDescent="0.2">
      <c r="A55" s="78">
        <v>210956</v>
      </c>
      <c r="B55" s="78" t="s">
        <v>189</v>
      </c>
      <c r="C55" s="78" t="s">
        <v>190</v>
      </c>
      <c r="D55" s="79">
        <v>110</v>
      </c>
      <c r="E55" s="79">
        <v>46</v>
      </c>
      <c r="F55" s="79">
        <v>0</v>
      </c>
      <c r="G55" s="79">
        <v>60</v>
      </c>
      <c r="H55" s="79">
        <v>0</v>
      </c>
      <c r="I55" s="79">
        <v>216</v>
      </c>
    </row>
    <row r="56" spans="1:9" ht="15" customHeight="1" x14ac:dyDescent="0.2">
      <c r="A56" s="78">
        <v>211349</v>
      </c>
      <c r="B56" s="78" t="s">
        <v>191</v>
      </c>
      <c r="C56" s="78" t="s">
        <v>192</v>
      </c>
      <c r="D56" s="79">
        <v>118</v>
      </c>
      <c r="E56" s="79">
        <v>62</v>
      </c>
      <c r="F56" s="79">
        <v>50</v>
      </c>
      <c r="G56" s="79">
        <v>86</v>
      </c>
      <c r="H56" s="79">
        <v>0</v>
      </c>
      <c r="I56" s="79">
        <v>316</v>
      </c>
    </row>
    <row r="57" spans="1:9" ht="15" customHeight="1" x14ac:dyDescent="0.2">
      <c r="A57" s="78">
        <v>211889</v>
      </c>
      <c r="B57" s="78" t="s">
        <v>193</v>
      </c>
      <c r="C57" s="78" t="s">
        <v>192</v>
      </c>
      <c r="D57" s="79">
        <v>70</v>
      </c>
      <c r="E57" s="79">
        <v>0</v>
      </c>
      <c r="F57" s="79">
        <v>0</v>
      </c>
      <c r="G57" s="79">
        <v>60</v>
      </c>
      <c r="H57" s="79">
        <v>0</v>
      </c>
      <c r="I57" s="79">
        <v>130</v>
      </c>
    </row>
    <row r="58" spans="1:9" ht="15" customHeight="1" x14ac:dyDescent="0.2">
      <c r="A58" s="78">
        <v>212724</v>
      </c>
      <c r="B58" s="78" t="s">
        <v>967</v>
      </c>
      <c r="C58" s="78" t="s">
        <v>195</v>
      </c>
      <c r="D58" s="79">
        <v>39</v>
      </c>
      <c r="E58" s="79">
        <v>0</v>
      </c>
      <c r="F58" s="79">
        <v>0</v>
      </c>
      <c r="G58" s="79">
        <v>11</v>
      </c>
      <c r="H58" s="79">
        <v>0</v>
      </c>
      <c r="I58" s="79">
        <v>50</v>
      </c>
    </row>
    <row r="59" spans="1:9" ht="15" customHeight="1" x14ac:dyDescent="0.2">
      <c r="A59" s="78">
        <v>213327</v>
      </c>
      <c r="B59" s="78" t="s">
        <v>196</v>
      </c>
      <c r="C59" s="78" t="s">
        <v>197</v>
      </c>
      <c r="D59" s="79">
        <v>147</v>
      </c>
      <c r="E59" s="79">
        <v>0</v>
      </c>
      <c r="F59" s="79">
        <v>0</v>
      </c>
      <c r="G59" s="79">
        <v>81</v>
      </c>
      <c r="H59" s="79">
        <v>0</v>
      </c>
      <c r="I59" s="79">
        <v>228</v>
      </c>
    </row>
    <row r="60" spans="1:9" ht="15" customHeight="1" x14ac:dyDescent="0.2">
      <c r="A60" s="78">
        <v>301001</v>
      </c>
      <c r="B60" s="78" t="s">
        <v>198</v>
      </c>
      <c r="C60" s="78" t="s">
        <v>199</v>
      </c>
      <c r="D60" s="79">
        <v>203</v>
      </c>
      <c r="E60" s="79">
        <v>0</v>
      </c>
      <c r="F60" s="79">
        <v>0</v>
      </c>
      <c r="G60" s="79">
        <v>83</v>
      </c>
      <c r="H60" s="79">
        <v>0</v>
      </c>
      <c r="I60" s="79">
        <v>286</v>
      </c>
    </row>
    <row r="61" spans="1:9" ht="15" customHeight="1" x14ac:dyDescent="0.2">
      <c r="A61" s="78">
        <v>302096</v>
      </c>
      <c r="B61" s="78" t="s">
        <v>200</v>
      </c>
      <c r="C61" s="78" t="s">
        <v>201</v>
      </c>
      <c r="D61" s="79">
        <v>352</v>
      </c>
      <c r="E61" s="79">
        <v>84</v>
      </c>
      <c r="F61" s="79">
        <v>29</v>
      </c>
      <c r="G61" s="79">
        <v>250</v>
      </c>
      <c r="H61" s="79">
        <v>0</v>
      </c>
      <c r="I61" s="79">
        <v>715</v>
      </c>
    </row>
    <row r="62" spans="1:9" ht="15" customHeight="1" x14ac:dyDescent="0.2">
      <c r="A62" s="78">
        <v>302247</v>
      </c>
      <c r="B62" s="78" t="s">
        <v>968</v>
      </c>
      <c r="C62" s="78" t="s">
        <v>201</v>
      </c>
      <c r="D62" s="79">
        <v>46</v>
      </c>
      <c r="E62" s="79">
        <v>0</v>
      </c>
      <c r="F62" s="79">
        <v>0</v>
      </c>
      <c r="G62" s="79">
        <v>0</v>
      </c>
      <c r="H62" s="79">
        <v>0</v>
      </c>
      <c r="I62" s="79">
        <v>46</v>
      </c>
    </row>
    <row r="63" spans="1:9" ht="15" customHeight="1" x14ac:dyDescent="0.2">
      <c r="A63" s="78">
        <v>302294</v>
      </c>
      <c r="B63" s="78" t="s">
        <v>969</v>
      </c>
      <c r="C63" s="78" t="s">
        <v>201</v>
      </c>
      <c r="D63" s="79">
        <v>81</v>
      </c>
      <c r="E63" s="79">
        <v>0</v>
      </c>
      <c r="F63" s="79">
        <v>0</v>
      </c>
      <c r="G63" s="79">
        <v>0</v>
      </c>
      <c r="H63" s="79">
        <v>0</v>
      </c>
      <c r="I63" s="79">
        <v>81</v>
      </c>
    </row>
    <row r="64" spans="1:9" ht="15" customHeight="1" x14ac:dyDescent="0.2">
      <c r="A64" s="78">
        <v>302471</v>
      </c>
      <c r="B64" s="78" t="s">
        <v>970</v>
      </c>
      <c r="C64" s="78" t="s">
        <v>201</v>
      </c>
      <c r="D64" s="79">
        <v>90</v>
      </c>
      <c r="E64" s="79">
        <v>0</v>
      </c>
      <c r="F64" s="79">
        <v>0</v>
      </c>
      <c r="G64" s="79">
        <v>0</v>
      </c>
      <c r="H64" s="79">
        <v>0</v>
      </c>
      <c r="I64" s="79">
        <v>90</v>
      </c>
    </row>
    <row r="65" spans="1:9" ht="15" customHeight="1" x14ac:dyDescent="0.2">
      <c r="A65" s="78">
        <v>302624</v>
      </c>
      <c r="B65" s="78" t="s">
        <v>971</v>
      </c>
      <c r="C65" s="78" t="s">
        <v>201</v>
      </c>
      <c r="D65" s="79">
        <v>81</v>
      </c>
      <c r="E65" s="79">
        <v>0</v>
      </c>
      <c r="F65" s="79">
        <v>0</v>
      </c>
      <c r="G65" s="79">
        <v>0</v>
      </c>
      <c r="H65" s="79">
        <v>0</v>
      </c>
      <c r="I65" s="79">
        <v>81</v>
      </c>
    </row>
    <row r="66" spans="1:9" ht="15" customHeight="1" x14ac:dyDescent="0.2">
      <c r="A66" s="78">
        <v>302707</v>
      </c>
      <c r="B66" s="78" t="s">
        <v>205</v>
      </c>
      <c r="C66" s="78" t="s">
        <v>201</v>
      </c>
      <c r="D66" s="79">
        <v>329</v>
      </c>
      <c r="E66" s="79">
        <v>82</v>
      </c>
      <c r="F66" s="79">
        <v>117</v>
      </c>
      <c r="G66" s="79">
        <v>93</v>
      </c>
      <c r="H66" s="79">
        <v>0</v>
      </c>
      <c r="I66" s="79">
        <v>621</v>
      </c>
    </row>
    <row r="67" spans="1:9" ht="15" customHeight="1" x14ac:dyDescent="0.2">
      <c r="A67" s="78">
        <v>302719</v>
      </c>
      <c r="B67" s="78" t="s">
        <v>972</v>
      </c>
      <c r="C67" s="78" t="s">
        <v>201</v>
      </c>
      <c r="D67" s="79">
        <v>204</v>
      </c>
      <c r="E67" s="79">
        <v>42</v>
      </c>
      <c r="F67" s="79">
        <v>0</v>
      </c>
      <c r="G67" s="79">
        <v>90</v>
      </c>
      <c r="H67" s="79">
        <v>0</v>
      </c>
      <c r="I67" s="79">
        <v>336</v>
      </c>
    </row>
    <row r="68" spans="1:9" ht="15" customHeight="1" x14ac:dyDescent="0.2">
      <c r="A68" s="78">
        <v>302759</v>
      </c>
      <c r="B68" s="78" t="s">
        <v>973</v>
      </c>
      <c r="C68" s="78" t="s">
        <v>201</v>
      </c>
      <c r="D68" s="79">
        <v>223</v>
      </c>
      <c r="E68" s="79">
        <v>11</v>
      </c>
      <c r="F68" s="79">
        <v>25</v>
      </c>
      <c r="G68" s="79">
        <v>55</v>
      </c>
      <c r="H68" s="79">
        <v>0</v>
      </c>
      <c r="I68" s="79">
        <v>314</v>
      </c>
    </row>
    <row r="69" spans="1:9" ht="15" customHeight="1" x14ac:dyDescent="0.2">
      <c r="A69" s="78">
        <v>303089</v>
      </c>
      <c r="B69" s="78" t="s">
        <v>974</v>
      </c>
      <c r="C69" s="78" t="s">
        <v>209</v>
      </c>
      <c r="D69" s="79">
        <v>97</v>
      </c>
      <c r="E69" s="79">
        <v>2</v>
      </c>
      <c r="F69" s="79">
        <v>0</v>
      </c>
      <c r="G69" s="79">
        <v>15</v>
      </c>
      <c r="H69" s="79">
        <v>0</v>
      </c>
      <c r="I69" s="79">
        <v>114</v>
      </c>
    </row>
    <row r="70" spans="1:9" ht="15" customHeight="1" x14ac:dyDescent="0.2">
      <c r="A70" s="78">
        <v>303173</v>
      </c>
      <c r="B70" s="78" t="s">
        <v>975</v>
      </c>
      <c r="C70" s="78" t="s">
        <v>209</v>
      </c>
      <c r="D70" s="79">
        <v>885</v>
      </c>
      <c r="E70" s="79">
        <v>88</v>
      </c>
      <c r="F70" s="79">
        <v>161</v>
      </c>
      <c r="G70" s="79">
        <v>191</v>
      </c>
      <c r="H70" s="79">
        <v>0</v>
      </c>
      <c r="I70" s="79">
        <v>1325</v>
      </c>
    </row>
    <row r="71" spans="1:9" ht="15" customHeight="1" x14ac:dyDescent="0.2">
      <c r="A71" s="78">
        <v>303252</v>
      </c>
      <c r="B71" s="78" t="s">
        <v>976</v>
      </c>
      <c r="C71" s="78" t="s">
        <v>209</v>
      </c>
      <c r="D71" s="79">
        <v>291</v>
      </c>
      <c r="E71" s="79">
        <v>72</v>
      </c>
      <c r="F71" s="79">
        <v>29</v>
      </c>
      <c r="G71" s="79">
        <v>44</v>
      </c>
      <c r="H71" s="79">
        <v>0</v>
      </c>
      <c r="I71" s="79">
        <v>436</v>
      </c>
    </row>
    <row r="72" spans="1:9" ht="15" customHeight="1" x14ac:dyDescent="0.2">
      <c r="A72" s="78">
        <v>303254</v>
      </c>
      <c r="B72" s="78" t="s">
        <v>977</v>
      </c>
      <c r="C72" s="78" t="s">
        <v>209</v>
      </c>
      <c r="D72" s="79">
        <v>0</v>
      </c>
      <c r="E72" s="79">
        <v>0</v>
      </c>
      <c r="F72" s="79">
        <v>0</v>
      </c>
      <c r="G72" s="79">
        <v>0</v>
      </c>
      <c r="H72" s="79">
        <v>41</v>
      </c>
      <c r="I72" s="79">
        <v>41</v>
      </c>
    </row>
    <row r="73" spans="1:9" ht="15" customHeight="1" x14ac:dyDescent="0.2">
      <c r="A73" s="78">
        <v>303264</v>
      </c>
      <c r="B73" s="78" t="s">
        <v>212</v>
      </c>
      <c r="C73" s="78" t="s">
        <v>209</v>
      </c>
      <c r="D73" s="79">
        <v>9</v>
      </c>
      <c r="E73" s="79">
        <v>5</v>
      </c>
      <c r="F73" s="79">
        <v>0</v>
      </c>
      <c r="G73" s="79">
        <v>0</v>
      </c>
      <c r="H73" s="79">
        <v>0</v>
      </c>
      <c r="I73" s="79">
        <v>14</v>
      </c>
    </row>
    <row r="74" spans="1:9" ht="15" customHeight="1" x14ac:dyDescent="0.2">
      <c r="A74" s="78">
        <v>303581</v>
      </c>
      <c r="B74" s="78" t="s">
        <v>978</v>
      </c>
      <c r="C74" s="78" t="s">
        <v>209</v>
      </c>
      <c r="D74" s="79">
        <v>263</v>
      </c>
      <c r="E74" s="79">
        <v>48</v>
      </c>
      <c r="F74" s="79">
        <v>0</v>
      </c>
      <c r="G74" s="79">
        <v>43</v>
      </c>
      <c r="H74" s="79">
        <v>0</v>
      </c>
      <c r="I74" s="79">
        <v>354</v>
      </c>
    </row>
    <row r="75" spans="1:9" ht="15" customHeight="1" x14ac:dyDescent="0.2">
      <c r="A75" s="78">
        <v>303753</v>
      </c>
      <c r="B75" s="78" t="s">
        <v>979</v>
      </c>
      <c r="C75" s="78" t="s">
        <v>209</v>
      </c>
      <c r="D75" s="79">
        <v>689</v>
      </c>
      <c r="E75" s="79">
        <v>166</v>
      </c>
      <c r="F75" s="79">
        <v>120</v>
      </c>
      <c r="G75" s="79">
        <v>230</v>
      </c>
      <c r="H75" s="79">
        <v>0</v>
      </c>
      <c r="I75" s="79">
        <v>1205</v>
      </c>
    </row>
    <row r="76" spans="1:9" ht="15" customHeight="1" x14ac:dyDescent="0.2">
      <c r="A76" s="78">
        <v>303829</v>
      </c>
      <c r="B76" s="78" t="s">
        <v>980</v>
      </c>
      <c r="C76" s="78" t="s">
        <v>209</v>
      </c>
      <c r="D76" s="79">
        <v>251</v>
      </c>
      <c r="E76" s="79">
        <v>0</v>
      </c>
      <c r="F76" s="79">
        <v>0</v>
      </c>
      <c r="G76" s="79">
        <v>64</v>
      </c>
      <c r="H76" s="79">
        <v>0</v>
      </c>
      <c r="I76" s="79">
        <v>315</v>
      </c>
    </row>
    <row r="77" spans="1:9" ht="15" customHeight="1" x14ac:dyDescent="0.2">
      <c r="A77" s="78">
        <v>303900</v>
      </c>
      <c r="B77" s="78" t="s">
        <v>981</v>
      </c>
      <c r="C77" s="78" t="s">
        <v>209</v>
      </c>
      <c r="D77" s="79">
        <v>396</v>
      </c>
      <c r="E77" s="79">
        <v>117</v>
      </c>
      <c r="F77" s="79">
        <v>97</v>
      </c>
      <c r="G77" s="79">
        <v>178</v>
      </c>
      <c r="H77" s="79">
        <v>0</v>
      </c>
      <c r="I77" s="79">
        <v>788</v>
      </c>
    </row>
    <row r="78" spans="1:9" ht="15" customHeight="1" x14ac:dyDescent="0.2">
      <c r="A78" s="78">
        <v>303947</v>
      </c>
      <c r="B78" s="78" t="s">
        <v>982</v>
      </c>
      <c r="C78" s="78" t="s">
        <v>209</v>
      </c>
      <c r="D78" s="79">
        <v>463</v>
      </c>
      <c r="E78" s="79">
        <v>70</v>
      </c>
      <c r="F78" s="79">
        <v>70</v>
      </c>
      <c r="G78" s="79">
        <v>211</v>
      </c>
      <c r="H78" s="79">
        <v>0</v>
      </c>
      <c r="I78" s="79">
        <v>814</v>
      </c>
    </row>
    <row r="79" spans="1:9" ht="15" customHeight="1" x14ac:dyDescent="0.2">
      <c r="A79" s="78">
        <v>304101</v>
      </c>
      <c r="B79" s="78" t="s">
        <v>983</v>
      </c>
      <c r="C79" s="78" t="s">
        <v>219</v>
      </c>
      <c r="D79" s="79">
        <v>229</v>
      </c>
      <c r="E79" s="79">
        <v>0</v>
      </c>
      <c r="F79" s="79">
        <v>0</v>
      </c>
      <c r="G79" s="79">
        <v>107</v>
      </c>
      <c r="H79" s="79">
        <v>0</v>
      </c>
      <c r="I79" s="79">
        <v>336</v>
      </c>
    </row>
    <row r="80" spans="1:9" ht="15" customHeight="1" x14ac:dyDescent="0.2">
      <c r="A80" s="78">
        <v>305958</v>
      </c>
      <c r="B80" s="78" t="s">
        <v>220</v>
      </c>
      <c r="C80" s="78" t="s">
        <v>221</v>
      </c>
      <c r="D80" s="79">
        <v>146</v>
      </c>
      <c r="E80" s="79">
        <v>0</v>
      </c>
      <c r="F80" s="79">
        <v>0</v>
      </c>
      <c r="G80" s="79">
        <v>103</v>
      </c>
      <c r="H80" s="79">
        <v>0</v>
      </c>
      <c r="I80" s="79">
        <v>249</v>
      </c>
    </row>
    <row r="81" spans="1:9" ht="15" customHeight="1" x14ac:dyDescent="0.2">
      <c r="A81" s="78">
        <v>306499</v>
      </c>
      <c r="B81" s="78" t="s">
        <v>984</v>
      </c>
      <c r="C81" s="78" t="s">
        <v>223</v>
      </c>
      <c r="D81" s="79">
        <v>383</v>
      </c>
      <c r="E81" s="79">
        <v>52</v>
      </c>
      <c r="F81" s="79">
        <v>75</v>
      </c>
      <c r="G81" s="79">
        <v>116</v>
      </c>
      <c r="H81" s="79">
        <v>0</v>
      </c>
      <c r="I81" s="79">
        <v>626</v>
      </c>
    </row>
    <row r="82" spans="1:9" ht="15" customHeight="1" x14ac:dyDescent="0.2">
      <c r="A82" s="78">
        <v>307210</v>
      </c>
      <c r="B82" s="78" t="s">
        <v>985</v>
      </c>
      <c r="C82" s="78" t="s">
        <v>225</v>
      </c>
      <c r="D82" s="79">
        <v>17</v>
      </c>
      <c r="E82" s="79">
        <v>0</v>
      </c>
      <c r="F82" s="79">
        <v>0</v>
      </c>
      <c r="G82" s="79">
        <v>0</v>
      </c>
      <c r="H82" s="79">
        <v>0</v>
      </c>
      <c r="I82" s="79">
        <v>17</v>
      </c>
    </row>
    <row r="83" spans="1:9" ht="15" customHeight="1" x14ac:dyDescent="0.2">
      <c r="A83" s="78">
        <v>307427</v>
      </c>
      <c r="B83" s="78" t="s">
        <v>224</v>
      </c>
      <c r="C83" s="78" t="s">
        <v>225</v>
      </c>
      <c r="D83" s="79">
        <v>649</v>
      </c>
      <c r="E83" s="79">
        <v>0</v>
      </c>
      <c r="F83" s="79">
        <v>31</v>
      </c>
      <c r="G83" s="79">
        <v>302</v>
      </c>
      <c r="H83" s="79">
        <v>0</v>
      </c>
      <c r="I83" s="79">
        <v>982</v>
      </c>
    </row>
    <row r="84" spans="1:9" ht="15" customHeight="1" x14ac:dyDescent="0.2">
      <c r="A84" s="78">
        <v>308115</v>
      </c>
      <c r="B84" s="78" t="s">
        <v>986</v>
      </c>
      <c r="C84" s="78" t="s">
        <v>227</v>
      </c>
      <c r="D84" s="79">
        <v>718</v>
      </c>
      <c r="E84" s="79">
        <v>159</v>
      </c>
      <c r="F84" s="79">
        <v>153</v>
      </c>
      <c r="G84" s="79">
        <v>294</v>
      </c>
      <c r="H84" s="79">
        <v>0</v>
      </c>
      <c r="I84" s="79">
        <v>1324</v>
      </c>
    </row>
    <row r="85" spans="1:9" ht="15" customHeight="1" x14ac:dyDescent="0.2">
      <c r="A85" s="78">
        <v>308117</v>
      </c>
      <c r="B85" s="78" t="s">
        <v>987</v>
      </c>
      <c r="C85" s="78" t="s">
        <v>227</v>
      </c>
      <c r="D85" s="79">
        <v>368</v>
      </c>
      <c r="E85" s="79">
        <v>81</v>
      </c>
      <c r="F85" s="79">
        <v>119</v>
      </c>
      <c r="G85" s="79">
        <v>258</v>
      </c>
      <c r="H85" s="79">
        <v>0</v>
      </c>
      <c r="I85" s="79">
        <v>826</v>
      </c>
    </row>
    <row r="86" spans="1:9" ht="15" customHeight="1" x14ac:dyDescent="0.2">
      <c r="A86" s="78">
        <v>308553</v>
      </c>
      <c r="B86" s="78" t="s">
        <v>988</v>
      </c>
      <c r="C86" s="78" t="s">
        <v>227</v>
      </c>
      <c r="D86" s="79">
        <v>99</v>
      </c>
      <c r="E86" s="79">
        <v>0</v>
      </c>
      <c r="F86" s="79">
        <v>63</v>
      </c>
      <c r="G86" s="79">
        <v>68</v>
      </c>
      <c r="H86" s="79">
        <v>0</v>
      </c>
      <c r="I86" s="79">
        <v>230</v>
      </c>
    </row>
    <row r="87" spans="1:9" ht="15" customHeight="1" x14ac:dyDescent="0.2">
      <c r="A87" s="78">
        <v>308823</v>
      </c>
      <c r="B87" s="78" t="s">
        <v>989</v>
      </c>
      <c r="C87" s="78" t="s">
        <v>231</v>
      </c>
      <c r="D87" s="79">
        <v>222</v>
      </c>
      <c r="E87" s="79">
        <v>0</v>
      </c>
      <c r="F87" s="79">
        <v>0</v>
      </c>
      <c r="G87" s="79">
        <v>112</v>
      </c>
      <c r="H87" s="79">
        <v>0</v>
      </c>
      <c r="I87" s="79">
        <v>334</v>
      </c>
    </row>
    <row r="88" spans="1:9" ht="15" customHeight="1" x14ac:dyDescent="0.2">
      <c r="A88" s="78">
        <v>308844</v>
      </c>
      <c r="B88" s="78" t="s">
        <v>990</v>
      </c>
      <c r="C88" s="78" t="s">
        <v>227</v>
      </c>
      <c r="D88" s="79">
        <v>384</v>
      </c>
      <c r="E88" s="79">
        <v>76</v>
      </c>
      <c r="F88" s="79">
        <v>91</v>
      </c>
      <c r="G88" s="79">
        <v>184</v>
      </c>
      <c r="H88" s="79">
        <v>0</v>
      </c>
      <c r="I88" s="79">
        <v>735</v>
      </c>
    </row>
    <row r="89" spans="1:9" ht="15" customHeight="1" x14ac:dyDescent="0.2">
      <c r="A89" s="78">
        <v>308921</v>
      </c>
      <c r="B89" s="78" t="s">
        <v>991</v>
      </c>
      <c r="C89" s="78" t="s">
        <v>227</v>
      </c>
      <c r="D89" s="79">
        <v>105</v>
      </c>
      <c r="E89" s="79">
        <v>30</v>
      </c>
      <c r="F89" s="79">
        <v>0</v>
      </c>
      <c r="G89" s="79">
        <v>0</v>
      </c>
      <c r="H89" s="79">
        <v>0</v>
      </c>
      <c r="I89" s="79">
        <v>135</v>
      </c>
    </row>
    <row r="90" spans="1:9" ht="15" customHeight="1" x14ac:dyDescent="0.2">
      <c r="A90" s="78">
        <v>308937</v>
      </c>
      <c r="B90" s="78" t="s">
        <v>992</v>
      </c>
      <c r="C90" s="78" t="s">
        <v>227</v>
      </c>
      <c r="D90" s="79">
        <v>1</v>
      </c>
      <c r="E90" s="79">
        <v>0</v>
      </c>
      <c r="F90" s="79">
        <v>0</v>
      </c>
      <c r="G90" s="79">
        <v>9</v>
      </c>
      <c r="H90" s="79">
        <v>0</v>
      </c>
      <c r="I90" s="79">
        <v>10</v>
      </c>
    </row>
    <row r="91" spans="1:9" ht="15" customHeight="1" x14ac:dyDescent="0.2">
      <c r="A91" s="78">
        <v>309167</v>
      </c>
      <c r="B91" s="78" t="s">
        <v>993</v>
      </c>
      <c r="C91" s="78" t="s">
        <v>235</v>
      </c>
      <c r="D91" s="79">
        <v>232</v>
      </c>
      <c r="E91" s="79">
        <v>0</v>
      </c>
      <c r="F91" s="79">
        <v>0</v>
      </c>
      <c r="G91" s="79">
        <v>141</v>
      </c>
      <c r="H91" s="79">
        <v>0</v>
      </c>
      <c r="I91" s="79">
        <v>373</v>
      </c>
    </row>
    <row r="92" spans="1:9" ht="15" customHeight="1" x14ac:dyDescent="0.2">
      <c r="A92" s="78">
        <v>310057</v>
      </c>
      <c r="B92" s="78" t="s">
        <v>994</v>
      </c>
      <c r="C92" s="78" t="s">
        <v>237</v>
      </c>
      <c r="D92" s="79">
        <v>16</v>
      </c>
      <c r="E92" s="79">
        <v>0</v>
      </c>
      <c r="F92" s="79">
        <v>0</v>
      </c>
      <c r="G92" s="79">
        <v>0</v>
      </c>
      <c r="H92" s="79">
        <v>0</v>
      </c>
      <c r="I92" s="79">
        <v>16</v>
      </c>
    </row>
    <row r="93" spans="1:9" ht="15" customHeight="1" x14ac:dyDescent="0.2">
      <c r="A93" s="78">
        <v>310736</v>
      </c>
      <c r="B93" s="78" t="s">
        <v>238</v>
      </c>
      <c r="C93" s="78" t="s">
        <v>237</v>
      </c>
      <c r="D93" s="79">
        <v>55</v>
      </c>
      <c r="E93" s="79">
        <v>6</v>
      </c>
      <c r="F93" s="79">
        <v>0</v>
      </c>
      <c r="G93" s="79">
        <v>12</v>
      </c>
      <c r="H93" s="79">
        <v>0</v>
      </c>
      <c r="I93" s="79">
        <v>73</v>
      </c>
    </row>
    <row r="94" spans="1:9" ht="15" customHeight="1" x14ac:dyDescent="0.2">
      <c r="A94" s="78">
        <v>311345</v>
      </c>
      <c r="B94" s="78" t="s">
        <v>995</v>
      </c>
      <c r="C94" s="78" t="s">
        <v>240</v>
      </c>
      <c r="D94" s="79">
        <v>137</v>
      </c>
      <c r="E94" s="79">
        <v>0</v>
      </c>
      <c r="F94" s="79">
        <v>0</v>
      </c>
      <c r="G94" s="79">
        <v>87</v>
      </c>
      <c r="H94" s="79">
        <v>0</v>
      </c>
      <c r="I94" s="79">
        <v>224</v>
      </c>
    </row>
    <row r="95" spans="1:9" ht="15" customHeight="1" x14ac:dyDescent="0.2">
      <c r="A95" s="78">
        <v>312014</v>
      </c>
      <c r="B95" s="78" t="s">
        <v>996</v>
      </c>
      <c r="C95" s="78" t="s">
        <v>242</v>
      </c>
      <c r="D95" s="79">
        <v>168</v>
      </c>
      <c r="E95" s="79">
        <v>0</v>
      </c>
      <c r="F95" s="79">
        <v>39</v>
      </c>
      <c r="G95" s="79">
        <v>76</v>
      </c>
      <c r="H95" s="79">
        <v>0</v>
      </c>
      <c r="I95" s="79">
        <v>283</v>
      </c>
    </row>
    <row r="96" spans="1:9" ht="15" customHeight="1" x14ac:dyDescent="0.2">
      <c r="A96" s="78">
        <v>312137</v>
      </c>
      <c r="B96" s="78" t="s">
        <v>997</v>
      </c>
      <c r="C96" s="78" t="s">
        <v>242</v>
      </c>
      <c r="D96" s="79">
        <v>171</v>
      </c>
      <c r="E96" s="79">
        <v>0</v>
      </c>
      <c r="F96" s="79">
        <v>0</v>
      </c>
      <c r="G96" s="79">
        <v>0</v>
      </c>
      <c r="H96" s="79">
        <v>0</v>
      </c>
      <c r="I96" s="79">
        <v>171</v>
      </c>
    </row>
    <row r="97" spans="1:9" ht="15" customHeight="1" x14ac:dyDescent="0.2">
      <c r="A97" s="78">
        <v>312395</v>
      </c>
      <c r="B97" s="78" t="s">
        <v>998</v>
      </c>
      <c r="C97" s="78" t="s">
        <v>242</v>
      </c>
      <c r="D97" s="79">
        <v>212</v>
      </c>
      <c r="E97" s="79">
        <v>28</v>
      </c>
      <c r="F97" s="79">
        <v>0</v>
      </c>
      <c r="G97" s="79">
        <v>0</v>
      </c>
      <c r="H97" s="79">
        <v>0</v>
      </c>
      <c r="I97" s="79">
        <v>240</v>
      </c>
    </row>
    <row r="98" spans="1:9" ht="15" customHeight="1" x14ac:dyDescent="0.2">
      <c r="A98" s="78">
        <v>312521</v>
      </c>
      <c r="B98" s="78" t="s">
        <v>999</v>
      </c>
      <c r="C98" s="78" t="s">
        <v>242</v>
      </c>
      <c r="D98" s="79">
        <v>374</v>
      </c>
      <c r="E98" s="79">
        <v>70</v>
      </c>
      <c r="F98" s="79">
        <v>0</v>
      </c>
      <c r="G98" s="79">
        <v>168</v>
      </c>
      <c r="H98" s="79">
        <v>0</v>
      </c>
      <c r="I98" s="79">
        <v>612</v>
      </c>
    </row>
    <row r="99" spans="1:9" ht="15" customHeight="1" x14ac:dyDescent="0.2">
      <c r="A99" s="78">
        <v>312577</v>
      </c>
      <c r="B99" s="78" t="s">
        <v>246</v>
      </c>
      <c r="C99" s="78" t="s">
        <v>242</v>
      </c>
      <c r="D99" s="79">
        <v>365</v>
      </c>
      <c r="E99" s="79">
        <v>79</v>
      </c>
      <c r="F99" s="79">
        <v>157</v>
      </c>
      <c r="G99" s="79">
        <v>160</v>
      </c>
      <c r="H99" s="79">
        <v>0</v>
      </c>
      <c r="I99" s="79">
        <v>761</v>
      </c>
    </row>
    <row r="100" spans="1:9" ht="15" customHeight="1" x14ac:dyDescent="0.2">
      <c r="A100" s="78">
        <v>312851</v>
      </c>
      <c r="B100" s="78" t="s">
        <v>1000</v>
      </c>
      <c r="C100" s="78" t="s">
        <v>242</v>
      </c>
      <c r="D100" s="79">
        <v>296</v>
      </c>
      <c r="E100" s="79">
        <v>29</v>
      </c>
      <c r="F100" s="79">
        <v>34</v>
      </c>
      <c r="G100" s="79">
        <v>139</v>
      </c>
      <c r="H100" s="79">
        <v>0</v>
      </c>
      <c r="I100" s="79">
        <v>498</v>
      </c>
    </row>
    <row r="101" spans="1:9" ht="15" customHeight="1" x14ac:dyDescent="0.2">
      <c r="A101" s="78">
        <v>313847</v>
      </c>
      <c r="B101" s="78" t="s">
        <v>248</v>
      </c>
      <c r="C101" s="78" t="s">
        <v>249</v>
      </c>
      <c r="D101" s="79">
        <v>339</v>
      </c>
      <c r="E101" s="79">
        <v>65</v>
      </c>
      <c r="F101" s="79">
        <v>1</v>
      </c>
      <c r="G101" s="79">
        <v>128</v>
      </c>
      <c r="H101" s="79">
        <v>0</v>
      </c>
      <c r="I101" s="79">
        <v>533</v>
      </c>
    </row>
    <row r="102" spans="1:9" ht="15" customHeight="1" x14ac:dyDescent="0.2">
      <c r="A102" s="78">
        <v>314182</v>
      </c>
      <c r="B102" s="78" t="s">
        <v>250</v>
      </c>
      <c r="C102" s="78" t="s">
        <v>231</v>
      </c>
      <c r="D102" s="79">
        <v>73</v>
      </c>
      <c r="E102" s="79">
        <v>0</v>
      </c>
      <c r="F102" s="79">
        <v>10</v>
      </c>
      <c r="G102" s="79">
        <v>45</v>
      </c>
      <c r="H102" s="79">
        <v>0</v>
      </c>
      <c r="I102" s="79">
        <v>128</v>
      </c>
    </row>
    <row r="103" spans="1:9" ht="15" customHeight="1" x14ac:dyDescent="0.2">
      <c r="A103" s="78">
        <v>401878</v>
      </c>
      <c r="B103" s="78" t="s">
        <v>1001</v>
      </c>
      <c r="C103" s="78" t="s">
        <v>252</v>
      </c>
      <c r="D103" s="79">
        <v>45</v>
      </c>
      <c r="E103" s="79">
        <v>0</v>
      </c>
      <c r="F103" s="79">
        <v>0</v>
      </c>
      <c r="G103" s="79">
        <v>33</v>
      </c>
      <c r="H103" s="79">
        <v>0</v>
      </c>
      <c r="I103" s="79">
        <v>78</v>
      </c>
    </row>
    <row r="104" spans="1:9" ht="15" customHeight="1" x14ac:dyDescent="0.2">
      <c r="A104" s="78">
        <v>402268</v>
      </c>
      <c r="B104" s="78" t="s">
        <v>1002</v>
      </c>
      <c r="C104" s="78" t="s">
        <v>254</v>
      </c>
      <c r="D104" s="79">
        <v>196</v>
      </c>
      <c r="E104" s="79">
        <v>0</v>
      </c>
      <c r="F104" s="79">
        <v>75</v>
      </c>
      <c r="G104" s="79">
        <v>94</v>
      </c>
      <c r="H104" s="79">
        <v>0</v>
      </c>
      <c r="I104" s="79">
        <v>365</v>
      </c>
    </row>
    <row r="105" spans="1:9" ht="15" customHeight="1" x14ac:dyDescent="0.2">
      <c r="A105" s="78">
        <v>402272</v>
      </c>
      <c r="B105" s="78" t="s">
        <v>1003</v>
      </c>
      <c r="C105" s="78" t="s">
        <v>254</v>
      </c>
      <c r="D105" s="79">
        <v>162</v>
      </c>
      <c r="E105" s="79">
        <v>36</v>
      </c>
      <c r="F105" s="79">
        <v>0</v>
      </c>
      <c r="G105" s="79">
        <v>63</v>
      </c>
      <c r="H105" s="79">
        <v>0</v>
      </c>
      <c r="I105" s="79">
        <v>261</v>
      </c>
    </row>
    <row r="106" spans="1:9" ht="15" customHeight="1" x14ac:dyDescent="0.2">
      <c r="A106" s="78">
        <v>402347</v>
      </c>
      <c r="B106" s="78" t="s">
        <v>1004</v>
      </c>
      <c r="C106" s="78" t="s">
        <v>254</v>
      </c>
      <c r="D106" s="79">
        <v>102</v>
      </c>
      <c r="E106" s="79">
        <v>0</v>
      </c>
      <c r="F106" s="79">
        <v>0</v>
      </c>
      <c r="G106" s="79">
        <v>54</v>
      </c>
      <c r="H106" s="79">
        <v>0</v>
      </c>
      <c r="I106" s="79">
        <v>156</v>
      </c>
    </row>
    <row r="107" spans="1:9" ht="15" customHeight="1" x14ac:dyDescent="0.2">
      <c r="A107" s="78">
        <v>403561</v>
      </c>
      <c r="B107" s="78" t="s">
        <v>257</v>
      </c>
      <c r="C107" s="78" t="s">
        <v>258</v>
      </c>
      <c r="D107" s="79">
        <v>43</v>
      </c>
      <c r="E107" s="79">
        <v>0</v>
      </c>
      <c r="F107" s="79">
        <v>0</v>
      </c>
      <c r="G107" s="79">
        <v>50</v>
      </c>
      <c r="H107" s="79">
        <v>0</v>
      </c>
      <c r="I107" s="79">
        <v>93</v>
      </c>
    </row>
    <row r="108" spans="1:9" ht="15" customHeight="1" x14ac:dyDescent="0.2">
      <c r="A108" s="78">
        <v>405195</v>
      </c>
      <c r="B108" s="78" t="s">
        <v>259</v>
      </c>
      <c r="C108" s="78" t="s">
        <v>260</v>
      </c>
      <c r="D108" s="79">
        <v>154</v>
      </c>
      <c r="E108" s="79">
        <v>49</v>
      </c>
      <c r="F108" s="79">
        <v>0</v>
      </c>
      <c r="G108" s="79">
        <v>26</v>
      </c>
      <c r="H108" s="79">
        <v>0</v>
      </c>
      <c r="I108" s="79">
        <v>229</v>
      </c>
    </row>
    <row r="109" spans="1:9" ht="15" customHeight="1" x14ac:dyDescent="0.2">
      <c r="A109" s="78">
        <v>406691</v>
      </c>
      <c r="B109" s="78" t="s">
        <v>261</v>
      </c>
      <c r="C109" s="78" t="s">
        <v>262</v>
      </c>
      <c r="D109" s="79">
        <v>79</v>
      </c>
      <c r="E109" s="79">
        <v>0</v>
      </c>
      <c r="F109" s="79">
        <v>0</v>
      </c>
      <c r="G109" s="79">
        <v>51</v>
      </c>
      <c r="H109" s="79">
        <v>0</v>
      </c>
      <c r="I109" s="79">
        <v>130</v>
      </c>
    </row>
    <row r="110" spans="1:9" ht="15" customHeight="1" x14ac:dyDescent="0.2">
      <c r="A110" s="78">
        <v>407570</v>
      </c>
      <c r="B110" s="78" t="s">
        <v>1005</v>
      </c>
      <c r="C110" s="78" t="s">
        <v>264</v>
      </c>
      <c r="D110" s="79">
        <v>57</v>
      </c>
      <c r="E110" s="79">
        <v>5</v>
      </c>
      <c r="F110" s="79">
        <v>0</v>
      </c>
      <c r="G110" s="79">
        <v>23</v>
      </c>
      <c r="H110" s="79">
        <v>0</v>
      </c>
      <c r="I110" s="79">
        <v>85</v>
      </c>
    </row>
    <row r="111" spans="1:9" ht="15" customHeight="1" x14ac:dyDescent="0.2">
      <c r="A111" s="78">
        <v>407754</v>
      </c>
      <c r="B111" s="78" t="s">
        <v>265</v>
      </c>
      <c r="C111" s="78" t="s">
        <v>264</v>
      </c>
      <c r="D111" s="79">
        <v>235</v>
      </c>
      <c r="E111" s="79">
        <v>0</v>
      </c>
      <c r="F111" s="79">
        <v>13</v>
      </c>
      <c r="G111" s="79">
        <v>133</v>
      </c>
      <c r="H111" s="79">
        <v>0</v>
      </c>
      <c r="I111" s="79">
        <v>381</v>
      </c>
    </row>
    <row r="112" spans="1:9" ht="15" customHeight="1" x14ac:dyDescent="0.2">
      <c r="A112" s="78">
        <v>408677</v>
      </c>
      <c r="B112" s="78" t="s">
        <v>1006</v>
      </c>
      <c r="C112" s="78" t="s">
        <v>267</v>
      </c>
      <c r="D112" s="79">
        <v>84</v>
      </c>
      <c r="E112" s="79">
        <v>0</v>
      </c>
      <c r="F112" s="79">
        <v>0</v>
      </c>
      <c r="G112" s="79">
        <v>53</v>
      </c>
      <c r="H112" s="79">
        <v>0</v>
      </c>
      <c r="I112" s="79">
        <v>137</v>
      </c>
    </row>
    <row r="113" spans="1:9" ht="15" customHeight="1" x14ac:dyDescent="0.2">
      <c r="A113" s="78">
        <v>409629</v>
      </c>
      <c r="B113" s="78" t="s">
        <v>268</v>
      </c>
      <c r="C113" s="78" t="s">
        <v>269</v>
      </c>
      <c r="D113" s="79">
        <v>68</v>
      </c>
      <c r="E113" s="79">
        <v>1</v>
      </c>
      <c r="F113" s="79">
        <v>0</v>
      </c>
      <c r="G113" s="79">
        <v>41</v>
      </c>
      <c r="H113" s="79">
        <v>0</v>
      </c>
      <c r="I113" s="79">
        <v>110</v>
      </c>
    </row>
    <row r="114" spans="1:9" ht="15" customHeight="1" x14ac:dyDescent="0.2">
      <c r="A114" s="78">
        <v>410378</v>
      </c>
      <c r="B114" s="78" t="s">
        <v>270</v>
      </c>
      <c r="C114" s="78" t="s">
        <v>271</v>
      </c>
      <c r="D114" s="79">
        <v>60</v>
      </c>
      <c r="E114" s="79">
        <v>0</v>
      </c>
      <c r="F114" s="79">
        <v>0</v>
      </c>
      <c r="G114" s="79">
        <v>33</v>
      </c>
      <c r="H114" s="79">
        <v>0</v>
      </c>
      <c r="I114" s="79">
        <v>93</v>
      </c>
    </row>
    <row r="115" spans="1:9" ht="15" customHeight="1" x14ac:dyDescent="0.2">
      <c r="A115" s="78">
        <v>412497</v>
      </c>
      <c r="B115" s="78" t="s">
        <v>272</v>
      </c>
      <c r="C115" s="78" t="s">
        <v>273</v>
      </c>
      <c r="D115" s="79">
        <v>45</v>
      </c>
      <c r="E115" s="79">
        <v>0</v>
      </c>
      <c r="F115" s="79">
        <v>0</v>
      </c>
      <c r="G115" s="79">
        <v>45</v>
      </c>
      <c r="H115" s="79">
        <v>0</v>
      </c>
      <c r="I115" s="79">
        <v>90</v>
      </c>
    </row>
    <row r="116" spans="1:9" ht="15" customHeight="1" x14ac:dyDescent="0.2">
      <c r="A116" s="78">
        <v>501605</v>
      </c>
      <c r="B116" s="78" t="s">
        <v>274</v>
      </c>
      <c r="C116" s="78" t="s">
        <v>275</v>
      </c>
      <c r="D116" s="79">
        <v>50</v>
      </c>
      <c r="E116" s="79">
        <v>0</v>
      </c>
      <c r="F116" s="79">
        <v>0</v>
      </c>
      <c r="G116" s="79">
        <v>13</v>
      </c>
      <c r="H116" s="79">
        <v>0</v>
      </c>
      <c r="I116" s="79">
        <v>63</v>
      </c>
    </row>
    <row r="117" spans="1:9" ht="15" customHeight="1" x14ac:dyDescent="0.2">
      <c r="A117" s="78">
        <v>502272</v>
      </c>
      <c r="B117" s="78" t="s">
        <v>1007</v>
      </c>
      <c r="C117" s="78" t="s">
        <v>277</v>
      </c>
      <c r="D117" s="79">
        <v>226</v>
      </c>
      <c r="E117" s="79">
        <v>78</v>
      </c>
      <c r="F117" s="79">
        <v>111</v>
      </c>
      <c r="G117" s="79">
        <v>0</v>
      </c>
      <c r="H117" s="79">
        <v>0</v>
      </c>
      <c r="I117" s="79">
        <v>415</v>
      </c>
    </row>
    <row r="118" spans="1:9" ht="15" customHeight="1" x14ac:dyDescent="0.2">
      <c r="A118" s="78">
        <v>502518</v>
      </c>
      <c r="B118" s="78" t="s">
        <v>1008</v>
      </c>
      <c r="C118" s="78" t="s">
        <v>277</v>
      </c>
      <c r="D118" s="79">
        <v>101</v>
      </c>
      <c r="E118" s="79">
        <v>0</v>
      </c>
      <c r="F118" s="79">
        <v>0</v>
      </c>
      <c r="G118" s="79">
        <v>14</v>
      </c>
      <c r="H118" s="79">
        <v>0</v>
      </c>
      <c r="I118" s="79">
        <v>115</v>
      </c>
    </row>
    <row r="119" spans="1:9" ht="15" customHeight="1" x14ac:dyDescent="0.2">
      <c r="A119" s="78">
        <v>502755</v>
      </c>
      <c r="B119" s="78" t="s">
        <v>1009</v>
      </c>
      <c r="C119" s="78" t="s">
        <v>277</v>
      </c>
      <c r="D119" s="79">
        <v>426</v>
      </c>
      <c r="E119" s="79">
        <v>0</v>
      </c>
      <c r="F119" s="79">
        <v>0</v>
      </c>
      <c r="G119" s="79">
        <v>155</v>
      </c>
      <c r="H119" s="79">
        <v>0</v>
      </c>
      <c r="I119" s="79">
        <v>581</v>
      </c>
    </row>
    <row r="120" spans="1:9" ht="15" customHeight="1" x14ac:dyDescent="0.2">
      <c r="A120" s="78">
        <v>503337</v>
      </c>
      <c r="B120" s="78" t="s">
        <v>280</v>
      </c>
      <c r="C120" s="78" t="s">
        <v>281</v>
      </c>
      <c r="D120" s="79">
        <v>31</v>
      </c>
      <c r="E120" s="79">
        <v>31</v>
      </c>
      <c r="F120" s="79">
        <v>0</v>
      </c>
      <c r="G120" s="79">
        <v>0</v>
      </c>
      <c r="H120" s="79">
        <v>0</v>
      </c>
      <c r="I120" s="79">
        <v>62</v>
      </c>
    </row>
    <row r="121" spans="1:9" ht="15" customHeight="1" x14ac:dyDescent="0.2">
      <c r="A121" s="78">
        <v>503784</v>
      </c>
      <c r="B121" s="78" t="s">
        <v>1010</v>
      </c>
      <c r="C121" s="78" t="s">
        <v>281</v>
      </c>
      <c r="D121" s="79">
        <v>169</v>
      </c>
      <c r="E121" s="79">
        <v>0</v>
      </c>
      <c r="F121" s="79">
        <v>53</v>
      </c>
      <c r="G121" s="79">
        <v>62</v>
      </c>
      <c r="H121" s="79">
        <v>0</v>
      </c>
      <c r="I121" s="79">
        <v>284</v>
      </c>
    </row>
    <row r="122" spans="1:9" ht="15" customHeight="1" x14ac:dyDescent="0.2">
      <c r="A122" s="78">
        <v>503865</v>
      </c>
      <c r="B122" s="78" t="s">
        <v>1011</v>
      </c>
      <c r="C122" s="78" t="s">
        <v>281</v>
      </c>
      <c r="D122" s="79">
        <v>325</v>
      </c>
      <c r="E122" s="79">
        <v>0</v>
      </c>
      <c r="F122" s="79">
        <v>0</v>
      </c>
      <c r="G122" s="79">
        <v>75</v>
      </c>
      <c r="H122" s="79">
        <v>0</v>
      </c>
      <c r="I122" s="79">
        <v>400</v>
      </c>
    </row>
    <row r="123" spans="1:9" ht="15" customHeight="1" x14ac:dyDescent="0.2">
      <c r="A123" s="78">
        <v>503911</v>
      </c>
      <c r="B123" s="78" t="s">
        <v>1012</v>
      </c>
      <c r="C123" s="78" t="s">
        <v>281</v>
      </c>
      <c r="D123" s="79">
        <v>132</v>
      </c>
      <c r="E123" s="79">
        <v>36</v>
      </c>
      <c r="F123" s="79">
        <v>0</v>
      </c>
      <c r="G123" s="79">
        <v>74</v>
      </c>
      <c r="H123" s="79">
        <v>0</v>
      </c>
      <c r="I123" s="79">
        <v>242</v>
      </c>
    </row>
    <row r="124" spans="1:9" ht="15" customHeight="1" x14ac:dyDescent="0.2">
      <c r="A124" s="78">
        <v>504074</v>
      </c>
      <c r="B124" s="78" t="s">
        <v>1013</v>
      </c>
      <c r="C124" s="78" t="s">
        <v>286</v>
      </c>
      <c r="D124" s="79">
        <v>200</v>
      </c>
      <c r="E124" s="79">
        <v>24</v>
      </c>
      <c r="F124" s="79">
        <v>51</v>
      </c>
      <c r="G124" s="79">
        <v>100</v>
      </c>
      <c r="H124" s="79">
        <v>0</v>
      </c>
      <c r="I124" s="79">
        <v>375</v>
      </c>
    </row>
    <row r="125" spans="1:9" ht="15" customHeight="1" x14ac:dyDescent="0.2">
      <c r="A125" s="78">
        <v>504900</v>
      </c>
      <c r="B125" s="78" t="s">
        <v>1014</v>
      </c>
      <c r="C125" s="78" t="s">
        <v>286</v>
      </c>
      <c r="D125" s="79">
        <v>63</v>
      </c>
      <c r="E125" s="79">
        <v>0</v>
      </c>
      <c r="F125" s="79">
        <v>0</v>
      </c>
      <c r="G125" s="79">
        <v>12</v>
      </c>
      <c r="H125" s="79">
        <v>0</v>
      </c>
      <c r="I125" s="79">
        <v>75</v>
      </c>
    </row>
    <row r="126" spans="1:9" ht="15" customHeight="1" x14ac:dyDescent="0.2">
      <c r="A126" s="78">
        <v>505437</v>
      </c>
      <c r="B126" s="78" t="s">
        <v>1015</v>
      </c>
      <c r="C126" s="78" t="s">
        <v>289</v>
      </c>
      <c r="D126" s="79">
        <v>76</v>
      </c>
      <c r="E126" s="79">
        <v>0</v>
      </c>
      <c r="F126" s="79">
        <v>0</v>
      </c>
      <c r="G126" s="79">
        <v>17</v>
      </c>
      <c r="H126" s="79">
        <v>0</v>
      </c>
      <c r="I126" s="79">
        <v>93</v>
      </c>
    </row>
    <row r="127" spans="1:9" ht="15" customHeight="1" x14ac:dyDescent="0.2">
      <c r="A127" s="78">
        <v>506188</v>
      </c>
      <c r="B127" s="78" t="s">
        <v>1016</v>
      </c>
      <c r="C127" s="78" t="s">
        <v>291</v>
      </c>
      <c r="D127" s="79">
        <v>49</v>
      </c>
      <c r="E127" s="79">
        <v>0</v>
      </c>
      <c r="F127" s="79">
        <v>0</v>
      </c>
      <c r="G127" s="79">
        <v>0</v>
      </c>
      <c r="H127" s="79">
        <v>0</v>
      </c>
      <c r="I127" s="79">
        <v>49</v>
      </c>
    </row>
    <row r="128" spans="1:9" ht="15" customHeight="1" x14ac:dyDescent="0.2">
      <c r="A128" s="78">
        <v>507106</v>
      </c>
      <c r="B128" s="78" t="s">
        <v>1017</v>
      </c>
      <c r="C128" s="78" t="s">
        <v>293</v>
      </c>
      <c r="D128" s="79">
        <v>31</v>
      </c>
      <c r="E128" s="79">
        <v>0</v>
      </c>
      <c r="F128" s="79">
        <v>0</v>
      </c>
      <c r="G128" s="79">
        <v>16</v>
      </c>
      <c r="H128" s="79">
        <v>0</v>
      </c>
      <c r="I128" s="79">
        <v>47</v>
      </c>
    </row>
    <row r="129" spans="1:9" ht="15" customHeight="1" x14ac:dyDescent="0.2">
      <c r="A129" s="78">
        <v>508242</v>
      </c>
      <c r="B129" s="78" t="s">
        <v>1018</v>
      </c>
      <c r="C129" s="78" t="s">
        <v>295</v>
      </c>
      <c r="D129" s="79">
        <v>63</v>
      </c>
      <c r="E129" s="79">
        <v>0</v>
      </c>
      <c r="F129" s="79">
        <v>0</v>
      </c>
      <c r="G129" s="79">
        <v>72</v>
      </c>
      <c r="H129" s="79">
        <v>0</v>
      </c>
      <c r="I129" s="79">
        <v>135</v>
      </c>
    </row>
    <row r="130" spans="1:9" ht="15" customHeight="1" x14ac:dyDescent="0.2">
      <c r="A130" s="78">
        <v>508983</v>
      </c>
      <c r="B130" s="78" t="s">
        <v>296</v>
      </c>
      <c r="C130" s="78" t="s">
        <v>295</v>
      </c>
      <c r="D130" s="79">
        <v>34</v>
      </c>
      <c r="E130" s="79">
        <v>0</v>
      </c>
      <c r="F130" s="79">
        <v>0</v>
      </c>
      <c r="G130" s="79">
        <v>0</v>
      </c>
      <c r="H130" s="79">
        <v>0</v>
      </c>
      <c r="I130" s="79">
        <v>34</v>
      </c>
    </row>
    <row r="131" spans="1:9" ht="15" customHeight="1" x14ac:dyDescent="0.2">
      <c r="A131" s="78">
        <v>509151</v>
      </c>
      <c r="B131" s="78" t="s">
        <v>1019</v>
      </c>
      <c r="C131" s="78" t="s">
        <v>298</v>
      </c>
      <c r="D131" s="79">
        <v>64</v>
      </c>
      <c r="E131" s="79">
        <v>0</v>
      </c>
      <c r="F131" s="79">
        <v>0</v>
      </c>
      <c r="G131" s="79">
        <v>0</v>
      </c>
      <c r="H131" s="79">
        <v>0</v>
      </c>
      <c r="I131" s="79">
        <v>64</v>
      </c>
    </row>
    <row r="132" spans="1:9" ht="15" customHeight="1" x14ac:dyDescent="0.2">
      <c r="A132" s="78">
        <v>509302</v>
      </c>
      <c r="B132" s="78" t="s">
        <v>1020</v>
      </c>
      <c r="C132" s="78" t="s">
        <v>298</v>
      </c>
      <c r="D132" s="79">
        <v>148</v>
      </c>
      <c r="E132" s="79">
        <v>0</v>
      </c>
      <c r="F132" s="79">
        <v>16</v>
      </c>
      <c r="G132" s="79">
        <v>71</v>
      </c>
      <c r="H132" s="79">
        <v>0</v>
      </c>
      <c r="I132" s="79">
        <v>235</v>
      </c>
    </row>
    <row r="133" spans="1:9" ht="15" customHeight="1" x14ac:dyDescent="0.2">
      <c r="A133" s="78">
        <v>510409</v>
      </c>
      <c r="B133" s="78" t="s">
        <v>1021</v>
      </c>
      <c r="C133" s="78" t="s">
        <v>301</v>
      </c>
      <c r="D133" s="79">
        <v>6</v>
      </c>
      <c r="E133" s="79">
        <v>0</v>
      </c>
      <c r="F133" s="79">
        <v>0</v>
      </c>
      <c r="G133" s="79">
        <v>39</v>
      </c>
      <c r="H133" s="79">
        <v>0</v>
      </c>
      <c r="I133" s="79">
        <v>45</v>
      </c>
    </row>
    <row r="134" spans="1:9" ht="15" customHeight="1" x14ac:dyDescent="0.2">
      <c r="A134" s="78">
        <v>601774</v>
      </c>
      <c r="B134" s="78" t="s">
        <v>302</v>
      </c>
      <c r="C134" s="78" t="s">
        <v>303</v>
      </c>
      <c r="D134" s="79">
        <v>113</v>
      </c>
      <c r="E134" s="79">
        <v>0</v>
      </c>
      <c r="F134" s="79">
        <v>0</v>
      </c>
      <c r="G134" s="79">
        <v>63</v>
      </c>
      <c r="H134" s="79">
        <v>0</v>
      </c>
      <c r="I134" s="79">
        <v>176</v>
      </c>
    </row>
    <row r="135" spans="1:9" ht="15" customHeight="1" x14ac:dyDescent="0.2">
      <c r="A135" s="78">
        <v>602804</v>
      </c>
      <c r="B135" s="78" t="s">
        <v>1022</v>
      </c>
      <c r="C135" s="78" t="s">
        <v>305</v>
      </c>
      <c r="D135" s="79">
        <v>342</v>
      </c>
      <c r="E135" s="79">
        <v>78</v>
      </c>
      <c r="F135" s="79">
        <v>67</v>
      </c>
      <c r="G135" s="79">
        <v>119</v>
      </c>
      <c r="H135" s="79">
        <v>0</v>
      </c>
      <c r="I135" s="79">
        <v>606</v>
      </c>
    </row>
    <row r="136" spans="1:9" ht="15" customHeight="1" x14ac:dyDescent="0.2">
      <c r="A136" s="78">
        <v>602859</v>
      </c>
      <c r="B136" s="78" t="s">
        <v>306</v>
      </c>
      <c r="C136" s="78" t="s">
        <v>305</v>
      </c>
      <c r="D136" s="79">
        <v>68</v>
      </c>
      <c r="E136" s="79">
        <v>46</v>
      </c>
      <c r="F136" s="79">
        <v>0</v>
      </c>
      <c r="G136" s="79">
        <v>51</v>
      </c>
      <c r="H136" s="79">
        <v>0</v>
      </c>
      <c r="I136" s="79">
        <v>165</v>
      </c>
    </row>
    <row r="137" spans="1:9" ht="15" customHeight="1" x14ac:dyDescent="0.2">
      <c r="A137" s="78">
        <v>603089</v>
      </c>
      <c r="B137" s="78" t="s">
        <v>1023</v>
      </c>
      <c r="C137" s="78" t="s">
        <v>308</v>
      </c>
      <c r="D137" s="79">
        <v>12</v>
      </c>
      <c r="E137" s="79">
        <v>0</v>
      </c>
      <c r="F137" s="79">
        <v>0</v>
      </c>
      <c r="G137" s="79">
        <v>11</v>
      </c>
      <c r="H137" s="79">
        <v>0</v>
      </c>
      <c r="I137" s="79">
        <v>23</v>
      </c>
    </row>
    <row r="138" spans="1:9" ht="15" customHeight="1" x14ac:dyDescent="0.2">
      <c r="A138" s="78">
        <v>603176</v>
      </c>
      <c r="B138" s="78" t="s">
        <v>307</v>
      </c>
      <c r="C138" s="78" t="s">
        <v>308</v>
      </c>
      <c r="D138" s="79">
        <v>85</v>
      </c>
      <c r="E138" s="79">
        <v>0</v>
      </c>
      <c r="F138" s="79">
        <v>0</v>
      </c>
      <c r="G138" s="79">
        <v>0</v>
      </c>
      <c r="H138" s="79">
        <v>0</v>
      </c>
      <c r="I138" s="79">
        <v>85</v>
      </c>
    </row>
    <row r="139" spans="1:9" ht="15" customHeight="1" x14ac:dyDescent="0.2">
      <c r="A139" s="78">
        <v>603211</v>
      </c>
      <c r="B139" s="78" t="s">
        <v>1024</v>
      </c>
      <c r="C139" s="78" t="s">
        <v>308</v>
      </c>
      <c r="D139" s="79">
        <v>497</v>
      </c>
      <c r="E139" s="79">
        <v>111</v>
      </c>
      <c r="F139" s="79">
        <v>180</v>
      </c>
      <c r="G139" s="79">
        <v>1</v>
      </c>
      <c r="H139" s="79">
        <v>0</v>
      </c>
      <c r="I139" s="79">
        <v>789</v>
      </c>
    </row>
    <row r="140" spans="1:9" ht="15" customHeight="1" x14ac:dyDescent="0.2">
      <c r="A140" s="78">
        <v>603271</v>
      </c>
      <c r="B140" s="78" t="s">
        <v>1025</v>
      </c>
      <c r="C140" s="78" t="s">
        <v>308</v>
      </c>
      <c r="D140" s="79">
        <v>69</v>
      </c>
      <c r="E140" s="79">
        <v>0</v>
      </c>
      <c r="F140" s="79">
        <v>0</v>
      </c>
      <c r="G140" s="79">
        <v>99</v>
      </c>
      <c r="H140" s="79">
        <v>0</v>
      </c>
      <c r="I140" s="79">
        <v>168</v>
      </c>
    </row>
    <row r="141" spans="1:9" ht="15" customHeight="1" x14ac:dyDescent="0.2">
      <c r="A141" s="78">
        <v>603332</v>
      </c>
      <c r="B141" s="78" t="s">
        <v>1026</v>
      </c>
      <c r="C141" s="78" t="s">
        <v>308</v>
      </c>
      <c r="D141" s="79">
        <v>220</v>
      </c>
      <c r="E141" s="79">
        <v>42</v>
      </c>
      <c r="F141" s="79">
        <v>21</v>
      </c>
      <c r="G141" s="79">
        <v>18</v>
      </c>
      <c r="H141" s="79">
        <v>0</v>
      </c>
      <c r="I141" s="79">
        <v>301</v>
      </c>
    </row>
    <row r="142" spans="1:9" ht="15" customHeight="1" x14ac:dyDescent="0.2">
      <c r="A142" s="78">
        <v>603405</v>
      </c>
      <c r="B142" s="78" t="s">
        <v>1027</v>
      </c>
      <c r="C142" s="78" t="s">
        <v>308</v>
      </c>
      <c r="D142" s="79">
        <v>260</v>
      </c>
      <c r="E142" s="79">
        <v>83</v>
      </c>
      <c r="F142" s="79">
        <v>78</v>
      </c>
      <c r="G142" s="79">
        <v>170</v>
      </c>
      <c r="H142" s="79">
        <v>0</v>
      </c>
      <c r="I142" s="79">
        <v>591</v>
      </c>
    </row>
    <row r="143" spans="1:9" ht="15" customHeight="1" x14ac:dyDescent="0.2">
      <c r="A143" s="78">
        <v>603425</v>
      </c>
      <c r="B143" s="78" t="s">
        <v>313</v>
      </c>
      <c r="C143" s="78" t="s">
        <v>308</v>
      </c>
      <c r="D143" s="79">
        <v>97</v>
      </c>
      <c r="E143" s="79">
        <v>0</v>
      </c>
      <c r="F143" s="79">
        <v>0</v>
      </c>
      <c r="G143" s="79">
        <v>0</v>
      </c>
      <c r="H143" s="79">
        <v>0</v>
      </c>
      <c r="I143" s="79">
        <v>97</v>
      </c>
    </row>
    <row r="144" spans="1:9" ht="15" customHeight="1" x14ac:dyDescent="0.2">
      <c r="A144" s="78">
        <v>603511</v>
      </c>
      <c r="B144" s="78" t="s">
        <v>1028</v>
      </c>
      <c r="C144" s="78" t="s">
        <v>308</v>
      </c>
      <c r="D144" s="79">
        <v>439</v>
      </c>
      <c r="E144" s="79">
        <v>90</v>
      </c>
      <c r="F144" s="79">
        <v>0</v>
      </c>
      <c r="G144" s="79">
        <v>145</v>
      </c>
      <c r="H144" s="79">
        <v>0</v>
      </c>
      <c r="I144" s="79">
        <v>674</v>
      </c>
    </row>
    <row r="145" spans="1:9" ht="15" customHeight="1" x14ac:dyDescent="0.2">
      <c r="A145" s="78">
        <v>603582</v>
      </c>
      <c r="B145" s="78" t="s">
        <v>1029</v>
      </c>
      <c r="C145" s="78" t="s">
        <v>308</v>
      </c>
      <c r="D145" s="79">
        <v>125</v>
      </c>
      <c r="E145" s="79">
        <v>0</v>
      </c>
      <c r="F145" s="79">
        <v>0</v>
      </c>
      <c r="G145" s="79">
        <v>93</v>
      </c>
      <c r="H145" s="79">
        <v>0</v>
      </c>
      <c r="I145" s="79">
        <v>218</v>
      </c>
    </row>
    <row r="146" spans="1:9" ht="15" customHeight="1" x14ac:dyDescent="0.2">
      <c r="A146" s="78">
        <v>603668</v>
      </c>
      <c r="B146" s="78" t="s">
        <v>1030</v>
      </c>
      <c r="C146" s="78" t="s">
        <v>308</v>
      </c>
      <c r="D146" s="79">
        <v>195</v>
      </c>
      <c r="E146" s="79">
        <v>0</v>
      </c>
      <c r="F146" s="79">
        <v>0</v>
      </c>
      <c r="G146" s="79">
        <v>0</v>
      </c>
      <c r="H146" s="79">
        <v>0</v>
      </c>
      <c r="I146" s="79">
        <v>195</v>
      </c>
    </row>
    <row r="147" spans="1:9" ht="15" customHeight="1" x14ac:dyDescent="0.2">
      <c r="A147" s="78">
        <v>603760</v>
      </c>
      <c r="B147" s="78" t="s">
        <v>317</v>
      </c>
      <c r="C147" s="78" t="s">
        <v>308</v>
      </c>
      <c r="D147" s="79">
        <v>51</v>
      </c>
      <c r="E147" s="79">
        <v>0</v>
      </c>
      <c r="F147" s="79">
        <v>0</v>
      </c>
      <c r="G147" s="79">
        <v>0</v>
      </c>
      <c r="H147" s="79">
        <v>0</v>
      </c>
      <c r="I147" s="79">
        <v>51</v>
      </c>
    </row>
    <row r="148" spans="1:9" ht="15" customHeight="1" x14ac:dyDescent="0.2">
      <c r="A148" s="78">
        <v>603779</v>
      </c>
      <c r="B148" s="78" t="s">
        <v>318</v>
      </c>
      <c r="C148" s="78" t="s">
        <v>308</v>
      </c>
      <c r="D148" s="79">
        <v>105</v>
      </c>
      <c r="E148" s="79">
        <v>0</v>
      </c>
      <c r="F148" s="79">
        <v>0</v>
      </c>
      <c r="G148" s="79">
        <v>66</v>
      </c>
      <c r="H148" s="79">
        <v>0</v>
      </c>
      <c r="I148" s="79">
        <v>171</v>
      </c>
    </row>
    <row r="149" spans="1:9" ht="15" customHeight="1" x14ac:dyDescent="0.2">
      <c r="A149" s="78">
        <v>603872</v>
      </c>
      <c r="B149" s="78" t="s">
        <v>1031</v>
      </c>
      <c r="C149" s="78" t="s">
        <v>308</v>
      </c>
      <c r="D149" s="79">
        <v>386</v>
      </c>
      <c r="E149" s="79">
        <v>80</v>
      </c>
      <c r="F149" s="79">
        <v>70</v>
      </c>
      <c r="G149" s="79">
        <v>122</v>
      </c>
      <c r="H149" s="79">
        <v>0</v>
      </c>
      <c r="I149" s="79">
        <v>658</v>
      </c>
    </row>
    <row r="150" spans="1:9" ht="15" customHeight="1" x14ac:dyDescent="0.2">
      <c r="A150" s="78">
        <v>603954</v>
      </c>
      <c r="B150" s="78" t="s">
        <v>1032</v>
      </c>
      <c r="C150" s="78" t="s">
        <v>308</v>
      </c>
      <c r="D150" s="79">
        <v>63</v>
      </c>
      <c r="E150" s="79">
        <v>0</v>
      </c>
      <c r="F150" s="79">
        <v>0</v>
      </c>
      <c r="G150" s="79">
        <v>16</v>
      </c>
      <c r="H150" s="79">
        <v>0</v>
      </c>
      <c r="I150" s="79">
        <v>79</v>
      </c>
    </row>
    <row r="151" spans="1:9" ht="15" customHeight="1" x14ac:dyDescent="0.2">
      <c r="A151" s="78">
        <v>604191</v>
      </c>
      <c r="B151" s="78" t="s">
        <v>321</v>
      </c>
      <c r="C151" s="78" t="s">
        <v>322</v>
      </c>
      <c r="D151" s="79">
        <v>133</v>
      </c>
      <c r="E151" s="79">
        <v>0</v>
      </c>
      <c r="F151" s="79">
        <v>0</v>
      </c>
      <c r="G151" s="79">
        <v>29</v>
      </c>
      <c r="H151" s="79">
        <v>0</v>
      </c>
      <c r="I151" s="79">
        <v>162</v>
      </c>
    </row>
    <row r="152" spans="1:9" ht="15" customHeight="1" x14ac:dyDescent="0.2">
      <c r="A152" s="78">
        <v>605319</v>
      </c>
      <c r="B152" s="78" t="s">
        <v>1033</v>
      </c>
      <c r="C152" s="78" t="s">
        <v>324</v>
      </c>
      <c r="D152" s="79">
        <v>228</v>
      </c>
      <c r="E152" s="79">
        <v>79</v>
      </c>
      <c r="F152" s="79">
        <v>0</v>
      </c>
      <c r="G152" s="79">
        <v>84</v>
      </c>
      <c r="H152" s="79">
        <v>0</v>
      </c>
      <c r="I152" s="79">
        <v>391</v>
      </c>
    </row>
    <row r="153" spans="1:9" ht="15" customHeight="1" x14ac:dyDescent="0.2">
      <c r="A153" s="78">
        <v>605462</v>
      </c>
      <c r="B153" s="78" t="s">
        <v>1034</v>
      </c>
      <c r="C153" s="78" t="s">
        <v>324</v>
      </c>
      <c r="D153" s="79">
        <v>447</v>
      </c>
      <c r="E153" s="79">
        <v>0</v>
      </c>
      <c r="F153" s="79">
        <v>100</v>
      </c>
      <c r="G153" s="79">
        <v>87</v>
      </c>
      <c r="H153" s="79">
        <v>0</v>
      </c>
      <c r="I153" s="79">
        <v>634</v>
      </c>
    </row>
    <row r="154" spans="1:9" ht="15" customHeight="1" x14ac:dyDescent="0.2">
      <c r="A154" s="78">
        <v>605976</v>
      </c>
      <c r="B154" s="78" t="s">
        <v>1035</v>
      </c>
      <c r="C154" s="78" t="s">
        <v>324</v>
      </c>
      <c r="D154" s="79">
        <v>43</v>
      </c>
      <c r="E154" s="79">
        <v>16</v>
      </c>
      <c r="F154" s="79">
        <v>0</v>
      </c>
      <c r="G154" s="79">
        <v>56</v>
      </c>
      <c r="H154" s="79">
        <v>0</v>
      </c>
      <c r="I154" s="79">
        <v>115</v>
      </c>
    </row>
    <row r="155" spans="1:9" ht="15" customHeight="1" x14ac:dyDescent="0.2">
      <c r="A155" s="78">
        <v>607473</v>
      </c>
      <c r="B155" s="78" t="s">
        <v>1036</v>
      </c>
      <c r="C155" s="78" t="s">
        <v>328</v>
      </c>
      <c r="D155" s="79">
        <v>177</v>
      </c>
      <c r="E155" s="79">
        <v>0</v>
      </c>
      <c r="F155" s="79">
        <v>0</v>
      </c>
      <c r="G155" s="79">
        <v>99</v>
      </c>
      <c r="H155" s="79">
        <v>0</v>
      </c>
      <c r="I155" s="79">
        <v>276</v>
      </c>
    </row>
    <row r="156" spans="1:9" ht="15" customHeight="1" x14ac:dyDescent="0.2">
      <c r="A156" s="78">
        <v>608447</v>
      </c>
      <c r="B156" s="78" t="s">
        <v>1037</v>
      </c>
      <c r="C156" s="78" t="s">
        <v>330</v>
      </c>
      <c r="D156" s="79">
        <v>135</v>
      </c>
      <c r="E156" s="79">
        <v>0</v>
      </c>
      <c r="F156" s="79">
        <v>0</v>
      </c>
      <c r="G156" s="79">
        <v>48</v>
      </c>
      <c r="H156" s="79">
        <v>0</v>
      </c>
      <c r="I156" s="79">
        <v>183</v>
      </c>
    </row>
    <row r="157" spans="1:9" ht="15" customHeight="1" x14ac:dyDescent="0.2">
      <c r="A157" s="78">
        <v>609579</v>
      </c>
      <c r="B157" s="78" t="s">
        <v>1038</v>
      </c>
      <c r="C157" s="78" t="s">
        <v>332</v>
      </c>
      <c r="D157" s="79">
        <v>131</v>
      </c>
      <c r="E157" s="79">
        <v>0</v>
      </c>
      <c r="F157" s="79">
        <v>0</v>
      </c>
      <c r="G157" s="79">
        <v>50</v>
      </c>
      <c r="H157" s="79">
        <v>0</v>
      </c>
      <c r="I157" s="79">
        <v>181</v>
      </c>
    </row>
    <row r="158" spans="1:9" ht="15" customHeight="1" x14ac:dyDescent="0.2">
      <c r="A158" s="78">
        <v>610991</v>
      </c>
      <c r="B158" s="78" t="s">
        <v>1039</v>
      </c>
      <c r="C158" s="78" t="s">
        <v>334</v>
      </c>
      <c r="D158" s="79">
        <v>212</v>
      </c>
      <c r="E158" s="79">
        <v>0</v>
      </c>
      <c r="F158" s="79">
        <v>0</v>
      </c>
      <c r="G158" s="79">
        <v>23</v>
      </c>
      <c r="H158" s="79">
        <v>0</v>
      </c>
      <c r="I158" s="79">
        <v>235</v>
      </c>
    </row>
    <row r="159" spans="1:9" ht="15" customHeight="1" x14ac:dyDescent="0.2">
      <c r="A159" s="78">
        <v>611221</v>
      </c>
      <c r="B159" s="78" t="s">
        <v>335</v>
      </c>
      <c r="C159" s="78" t="s">
        <v>336</v>
      </c>
      <c r="D159" s="79">
        <v>235</v>
      </c>
      <c r="E159" s="79">
        <v>0</v>
      </c>
      <c r="F159" s="79">
        <v>0</v>
      </c>
      <c r="G159" s="79">
        <v>177</v>
      </c>
      <c r="H159" s="79">
        <v>0</v>
      </c>
      <c r="I159" s="79">
        <v>412</v>
      </c>
    </row>
    <row r="160" spans="1:9" ht="15" customHeight="1" x14ac:dyDescent="0.2">
      <c r="A160" s="78">
        <v>613159</v>
      </c>
      <c r="B160" s="78" t="s">
        <v>337</v>
      </c>
      <c r="C160" s="78" t="s">
        <v>338</v>
      </c>
      <c r="D160" s="79">
        <v>121</v>
      </c>
      <c r="E160" s="79">
        <v>0</v>
      </c>
      <c r="F160" s="79">
        <v>0</v>
      </c>
      <c r="G160" s="79">
        <v>21</v>
      </c>
      <c r="H160" s="79">
        <v>0</v>
      </c>
      <c r="I160" s="79">
        <v>142</v>
      </c>
    </row>
    <row r="161" spans="1:9" ht="15" customHeight="1" x14ac:dyDescent="0.2">
      <c r="A161" s="78">
        <v>615304</v>
      </c>
      <c r="B161" s="78" t="s">
        <v>339</v>
      </c>
      <c r="C161" s="78" t="s">
        <v>340</v>
      </c>
      <c r="D161" s="79">
        <v>164</v>
      </c>
      <c r="E161" s="79">
        <v>0</v>
      </c>
      <c r="F161" s="79">
        <v>0</v>
      </c>
      <c r="G161" s="79">
        <v>0</v>
      </c>
      <c r="H161" s="79">
        <v>0</v>
      </c>
      <c r="I161" s="79">
        <v>164</v>
      </c>
    </row>
    <row r="162" spans="1:9" ht="15" customHeight="1" x14ac:dyDescent="0.2">
      <c r="A162" s="78">
        <v>615733</v>
      </c>
      <c r="B162" s="78" t="s">
        <v>1040</v>
      </c>
      <c r="C162" s="78" t="s">
        <v>340</v>
      </c>
      <c r="D162" s="79">
        <v>98</v>
      </c>
      <c r="E162" s="79">
        <v>0</v>
      </c>
      <c r="F162" s="79">
        <v>0</v>
      </c>
      <c r="G162" s="79">
        <v>35</v>
      </c>
      <c r="H162" s="79">
        <v>0</v>
      </c>
      <c r="I162" s="79">
        <v>133</v>
      </c>
    </row>
    <row r="163" spans="1:9" ht="15" customHeight="1" x14ac:dyDescent="0.2">
      <c r="A163" s="78">
        <v>616943</v>
      </c>
      <c r="B163" s="78" t="s">
        <v>342</v>
      </c>
      <c r="C163" s="78" t="s">
        <v>343</v>
      </c>
      <c r="D163" s="79">
        <v>101</v>
      </c>
      <c r="E163" s="79">
        <v>0</v>
      </c>
      <c r="F163" s="79">
        <v>0</v>
      </c>
      <c r="G163" s="79">
        <v>33</v>
      </c>
      <c r="H163" s="79">
        <v>0</v>
      </c>
      <c r="I163" s="79">
        <v>134</v>
      </c>
    </row>
    <row r="164" spans="1:9" ht="15" customHeight="1" x14ac:dyDescent="0.2">
      <c r="A164" s="78">
        <v>617192</v>
      </c>
      <c r="B164" s="78" t="s">
        <v>344</v>
      </c>
      <c r="C164" s="78" t="s">
        <v>345</v>
      </c>
      <c r="D164" s="79">
        <v>87</v>
      </c>
      <c r="E164" s="79">
        <v>5</v>
      </c>
      <c r="F164" s="79">
        <v>0</v>
      </c>
      <c r="G164" s="79">
        <v>0</v>
      </c>
      <c r="H164" s="79">
        <v>0</v>
      </c>
      <c r="I164" s="79">
        <v>92</v>
      </c>
    </row>
    <row r="165" spans="1:9" ht="15" customHeight="1" x14ac:dyDescent="0.2">
      <c r="A165" s="78">
        <v>702889</v>
      </c>
      <c r="B165" s="78" t="s">
        <v>346</v>
      </c>
      <c r="C165" s="78" t="s">
        <v>347</v>
      </c>
      <c r="D165" s="79">
        <v>64</v>
      </c>
      <c r="E165" s="79">
        <v>0</v>
      </c>
      <c r="F165" s="79">
        <v>0</v>
      </c>
      <c r="G165" s="79">
        <v>62</v>
      </c>
      <c r="H165" s="79">
        <v>0</v>
      </c>
      <c r="I165" s="79">
        <v>126</v>
      </c>
    </row>
    <row r="166" spans="1:9" ht="15" customHeight="1" x14ac:dyDescent="0.2">
      <c r="A166" s="78">
        <v>704665</v>
      </c>
      <c r="B166" s="78" t="s">
        <v>348</v>
      </c>
      <c r="C166" s="78" t="s">
        <v>349</v>
      </c>
      <c r="D166" s="79">
        <v>169</v>
      </c>
      <c r="E166" s="79">
        <v>82</v>
      </c>
      <c r="F166" s="79">
        <v>67</v>
      </c>
      <c r="G166" s="79">
        <v>140</v>
      </c>
      <c r="H166" s="79">
        <v>0</v>
      </c>
      <c r="I166" s="79">
        <v>458</v>
      </c>
    </row>
    <row r="167" spans="1:9" ht="15" customHeight="1" x14ac:dyDescent="0.2">
      <c r="A167" s="78">
        <v>705100</v>
      </c>
      <c r="B167" s="78" t="s">
        <v>1041</v>
      </c>
      <c r="C167" s="78" t="s">
        <v>351</v>
      </c>
      <c r="D167" s="79">
        <v>114</v>
      </c>
      <c r="E167" s="79">
        <v>27</v>
      </c>
      <c r="F167" s="79">
        <v>0</v>
      </c>
      <c r="G167" s="79">
        <v>91</v>
      </c>
      <c r="H167" s="79">
        <v>0</v>
      </c>
      <c r="I167" s="79">
        <v>232</v>
      </c>
    </row>
    <row r="168" spans="1:9" ht="15" customHeight="1" x14ac:dyDescent="0.2">
      <c r="A168" s="78">
        <v>705209</v>
      </c>
      <c r="B168" s="78" t="s">
        <v>1042</v>
      </c>
      <c r="C168" s="78" t="s">
        <v>351</v>
      </c>
      <c r="D168" s="79">
        <v>286</v>
      </c>
      <c r="E168" s="79">
        <v>80</v>
      </c>
      <c r="F168" s="79">
        <v>0</v>
      </c>
      <c r="G168" s="79">
        <v>99</v>
      </c>
      <c r="H168" s="79">
        <v>0</v>
      </c>
      <c r="I168" s="79">
        <v>465</v>
      </c>
    </row>
    <row r="169" spans="1:9" ht="15" customHeight="1" x14ac:dyDescent="0.2">
      <c r="A169" s="78">
        <v>705810</v>
      </c>
      <c r="B169" s="78" t="s">
        <v>1043</v>
      </c>
      <c r="C169" s="78" t="s">
        <v>351</v>
      </c>
      <c r="D169" s="79">
        <v>337</v>
      </c>
      <c r="E169" s="79">
        <v>41</v>
      </c>
      <c r="F169" s="79">
        <v>173</v>
      </c>
      <c r="G169" s="79">
        <v>131</v>
      </c>
      <c r="H169" s="79">
        <v>0</v>
      </c>
      <c r="I169" s="79">
        <v>682</v>
      </c>
    </row>
    <row r="170" spans="1:9" ht="15" customHeight="1" x14ac:dyDescent="0.2">
      <c r="A170" s="78">
        <v>706601</v>
      </c>
      <c r="B170" s="78" t="s">
        <v>354</v>
      </c>
      <c r="C170" s="78" t="s">
        <v>355</v>
      </c>
      <c r="D170" s="79">
        <v>154</v>
      </c>
      <c r="E170" s="79">
        <v>0</v>
      </c>
      <c r="F170" s="79">
        <v>0</v>
      </c>
      <c r="G170" s="79">
        <v>61</v>
      </c>
      <c r="H170" s="79">
        <v>0</v>
      </c>
      <c r="I170" s="79">
        <v>215</v>
      </c>
    </row>
    <row r="171" spans="1:9" ht="15" customHeight="1" x14ac:dyDescent="0.2">
      <c r="A171" s="78">
        <v>707735</v>
      </c>
      <c r="B171" s="78" t="s">
        <v>356</v>
      </c>
      <c r="C171" s="78" t="s">
        <v>357</v>
      </c>
      <c r="D171" s="79">
        <v>39</v>
      </c>
      <c r="E171" s="79">
        <v>0</v>
      </c>
      <c r="F171" s="79">
        <v>0</v>
      </c>
      <c r="G171" s="79">
        <v>13</v>
      </c>
      <c r="H171" s="79">
        <v>0</v>
      </c>
      <c r="I171" s="79">
        <v>52</v>
      </c>
    </row>
    <row r="172" spans="1:9" ht="15" customHeight="1" x14ac:dyDescent="0.2">
      <c r="A172" s="78">
        <v>710605</v>
      </c>
      <c r="B172" s="78" t="s">
        <v>1044</v>
      </c>
      <c r="C172" s="78" t="s">
        <v>359</v>
      </c>
      <c r="D172" s="79">
        <v>45</v>
      </c>
      <c r="E172" s="79">
        <v>0</v>
      </c>
      <c r="F172" s="79">
        <v>0</v>
      </c>
      <c r="G172" s="79">
        <v>36</v>
      </c>
      <c r="H172" s="79">
        <v>0</v>
      </c>
      <c r="I172" s="79">
        <v>81</v>
      </c>
    </row>
    <row r="173" spans="1:9" ht="15" customHeight="1" x14ac:dyDescent="0.2">
      <c r="A173" s="78">
        <v>711267</v>
      </c>
      <c r="B173" s="78" t="s">
        <v>1045</v>
      </c>
      <c r="C173" s="78" t="s">
        <v>361</v>
      </c>
      <c r="D173" s="79">
        <v>173</v>
      </c>
      <c r="E173" s="79">
        <v>26</v>
      </c>
      <c r="F173" s="79">
        <v>0</v>
      </c>
      <c r="G173" s="79">
        <v>81</v>
      </c>
      <c r="H173" s="79">
        <v>0</v>
      </c>
      <c r="I173" s="79">
        <v>280</v>
      </c>
    </row>
    <row r="174" spans="1:9" ht="15" customHeight="1" x14ac:dyDescent="0.2">
      <c r="A174" s="78">
        <v>712292</v>
      </c>
      <c r="B174" s="78" t="s">
        <v>362</v>
      </c>
      <c r="C174" s="78" t="s">
        <v>363</v>
      </c>
      <c r="D174" s="79">
        <v>179</v>
      </c>
      <c r="E174" s="79">
        <v>0</v>
      </c>
      <c r="F174" s="79">
        <v>19</v>
      </c>
      <c r="G174" s="79">
        <v>86</v>
      </c>
      <c r="H174" s="79">
        <v>0</v>
      </c>
      <c r="I174" s="79">
        <v>284</v>
      </c>
    </row>
    <row r="175" spans="1:9" ht="15" customHeight="1" x14ac:dyDescent="0.2">
      <c r="A175" s="78">
        <v>713804</v>
      </c>
      <c r="B175" s="78" t="s">
        <v>1046</v>
      </c>
      <c r="C175" s="78" t="s">
        <v>365</v>
      </c>
      <c r="D175" s="79">
        <v>77</v>
      </c>
      <c r="E175" s="79">
        <v>0</v>
      </c>
      <c r="F175" s="79">
        <v>0</v>
      </c>
      <c r="G175" s="79">
        <v>50</v>
      </c>
      <c r="H175" s="79">
        <v>0</v>
      </c>
      <c r="I175" s="79">
        <v>127</v>
      </c>
    </row>
    <row r="176" spans="1:9" ht="15" customHeight="1" x14ac:dyDescent="0.2">
      <c r="A176" s="78">
        <v>714317</v>
      </c>
      <c r="B176" s="78" t="s">
        <v>366</v>
      </c>
      <c r="C176" s="78" t="s">
        <v>367</v>
      </c>
      <c r="D176" s="79">
        <v>193</v>
      </c>
      <c r="E176" s="79">
        <v>0</v>
      </c>
      <c r="F176" s="79">
        <v>16</v>
      </c>
      <c r="G176" s="79">
        <v>148</v>
      </c>
      <c r="H176" s="79">
        <v>0</v>
      </c>
      <c r="I176" s="79">
        <v>357</v>
      </c>
    </row>
    <row r="177" spans="1:9" ht="15" customHeight="1" x14ac:dyDescent="0.2">
      <c r="A177" s="78">
        <v>801587</v>
      </c>
      <c r="B177" s="78" t="s">
        <v>368</v>
      </c>
      <c r="C177" s="78" t="s">
        <v>369</v>
      </c>
      <c r="D177" s="79">
        <v>105</v>
      </c>
      <c r="E177" s="79">
        <v>110</v>
      </c>
      <c r="F177" s="79">
        <v>0</v>
      </c>
      <c r="G177" s="79">
        <v>65</v>
      </c>
      <c r="H177" s="79">
        <v>0</v>
      </c>
      <c r="I177" s="79">
        <v>280</v>
      </c>
    </row>
    <row r="178" spans="1:9" ht="15" customHeight="1" x14ac:dyDescent="0.2">
      <c r="A178" s="78">
        <v>801853</v>
      </c>
      <c r="B178" s="78" t="s">
        <v>370</v>
      </c>
      <c r="C178" s="78" t="s">
        <v>369</v>
      </c>
      <c r="D178" s="79">
        <v>282</v>
      </c>
      <c r="E178" s="79">
        <v>0</v>
      </c>
      <c r="F178" s="79">
        <v>62</v>
      </c>
      <c r="G178" s="79">
        <v>177</v>
      </c>
      <c r="H178" s="79">
        <v>0</v>
      </c>
      <c r="I178" s="79">
        <v>521</v>
      </c>
    </row>
    <row r="179" spans="1:9" ht="15" customHeight="1" x14ac:dyDescent="0.2">
      <c r="A179" s="78">
        <v>805036</v>
      </c>
      <c r="B179" s="78" t="s">
        <v>1047</v>
      </c>
      <c r="C179" s="78" t="s">
        <v>372</v>
      </c>
      <c r="D179" s="79">
        <v>160</v>
      </c>
      <c r="E179" s="79">
        <v>0</v>
      </c>
      <c r="F179" s="79">
        <v>0</v>
      </c>
      <c r="G179" s="79">
        <v>98</v>
      </c>
      <c r="H179" s="79">
        <v>0</v>
      </c>
      <c r="I179" s="79">
        <v>258</v>
      </c>
    </row>
    <row r="180" spans="1:9" ht="15" customHeight="1" x14ac:dyDescent="0.2">
      <c r="A180" s="78">
        <v>805156</v>
      </c>
      <c r="B180" s="78" t="s">
        <v>373</v>
      </c>
      <c r="C180" s="78" t="s">
        <v>372</v>
      </c>
      <c r="D180" s="79">
        <v>214</v>
      </c>
      <c r="E180" s="79">
        <v>90</v>
      </c>
      <c r="F180" s="79">
        <v>155</v>
      </c>
      <c r="G180" s="79">
        <v>0</v>
      </c>
      <c r="H180" s="79">
        <v>0</v>
      </c>
      <c r="I180" s="79">
        <v>459</v>
      </c>
    </row>
    <row r="181" spans="1:9" ht="15" customHeight="1" x14ac:dyDescent="0.2">
      <c r="A181" s="78">
        <v>805548</v>
      </c>
      <c r="B181" s="78" t="s">
        <v>1048</v>
      </c>
      <c r="C181" s="78" t="s">
        <v>372</v>
      </c>
      <c r="D181" s="79">
        <v>436</v>
      </c>
      <c r="E181" s="79">
        <v>107</v>
      </c>
      <c r="F181" s="79">
        <v>0</v>
      </c>
      <c r="G181" s="79">
        <v>216</v>
      </c>
      <c r="H181" s="79">
        <v>0</v>
      </c>
      <c r="I181" s="79">
        <v>759</v>
      </c>
    </row>
    <row r="182" spans="1:9" ht="15" customHeight="1" x14ac:dyDescent="0.2">
      <c r="A182" s="78">
        <v>806059</v>
      </c>
      <c r="B182" s="78" t="s">
        <v>375</v>
      </c>
      <c r="C182" s="78" t="s">
        <v>376</v>
      </c>
      <c r="D182" s="79">
        <v>33</v>
      </c>
      <c r="E182" s="79">
        <v>15</v>
      </c>
      <c r="F182" s="79">
        <v>9</v>
      </c>
      <c r="G182" s="79">
        <v>4</v>
      </c>
      <c r="H182" s="79">
        <v>0</v>
      </c>
      <c r="I182" s="79">
        <v>61</v>
      </c>
    </row>
    <row r="183" spans="1:9" ht="15" customHeight="1" x14ac:dyDescent="0.2">
      <c r="A183" s="78">
        <v>806460</v>
      </c>
      <c r="B183" s="78" t="s">
        <v>1049</v>
      </c>
      <c r="C183" s="78" t="s">
        <v>376</v>
      </c>
      <c r="D183" s="79">
        <v>67</v>
      </c>
      <c r="E183" s="79">
        <v>12</v>
      </c>
      <c r="F183" s="79">
        <v>26</v>
      </c>
      <c r="G183" s="79">
        <v>34</v>
      </c>
      <c r="H183" s="79">
        <v>0</v>
      </c>
      <c r="I183" s="79">
        <v>139</v>
      </c>
    </row>
    <row r="184" spans="1:9" ht="15" customHeight="1" x14ac:dyDescent="0.2">
      <c r="A184" s="78">
        <v>807208</v>
      </c>
      <c r="B184" s="78" t="s">
        <v>1050</v>
      </c>
      <c r="C184" s="78" t="s">
        <v>379</v>
      </c>
      <c r="D184" s="79">
        <v>0</v>
      </c>
      <c r="E184" s="79">
        <v>0</v>
      </c>
      <c r="F184" s="79">
        <v>0</v>
      </c>
      <c r="G184" s="79">
        <v>0</v>
      </c>
      <c r="H184" s="79">
        <v>28</v>
      </c>
      <c r="I184" s="79">
        <v>28</v>
      </c>
    </row>
    <row r="185" spans="1:9" ht="15" customHeight="1" x14ac:dyDescent="0.2">
      <c r="A185" s="78">
        <v>807773</v>
      </c>
      <c r="B185" s="78" t="s">
        <v>378</v>
      </c>
      <c r="C185" s="78" t="s">
        <v>379</v>
      </c>
      <c r="D185" s="79">
        <v>120</v>
      </c>
      <c r="E185" s="79">
        <v>35</v>
      </c>
      <c r="F185" s="79">
        <v>0</v>
      </c>
      <c r="G185" s="79">
        <v>112</v>
      </c>
      <c r="H185" s="79">
        <v>0</v>
      </c>
      <c r="I185" s="79">
        <v>267</v>
      </c>
    </row>
    <row r="186" spans="1:9" ht="15" customHeight="1" x14ac:dyDescent="0.2">
      <c r="A186" s="78">
        <v>807981</v>
      </c>
      <c r="B186" s="78" t="s">
        <v>1051</v>
      </c>
      <c r="C186" s="78" t="s">
        <v>379</v>
      </c>
      <c r="D186" s="79">
        <v>228</v>
      </c>
      <c r="E186" s="79">
        <v>51</v>
      </c>
      <c r="F186" s="79">
        <v>102</v>
      </c>
      <c r="G186" s="79">
        <v>41</v>
      </c>
      <c r="H186" s="79">
        <v>0</v>
      </c>
      <c r="I186" s="79">
        <v>422</v>
      </c>
    </row>
    <row r="187" spans="1:9" ht="15" customHeight="1" x14ac:dyDescent="0.2">
      <c r="A187" s="78">
        <v>808038</v>
      </c>
      <c r="B187" s="78" t="s">
        <v>381</v>
      </c>
      <c r="C187" s="78" t="s">
        <v>382</v>
      </c>
      <c r="D187" s="79">
        <v>17</v>
      </c>
      <c r="E187" s="79">
        <v>15</v>
      </c>
      <c r="F187" s="79">
        <v>0</v>
      </c>
      <c r="G187" s="79">
        <v>0</v>
      </c>
      <c r="H187" s="79">
        <v>29</v>
      </c>
      <c r="I187" s="79">
        <v>61</v>
      </c>
    </row>
    <row r="188" spans="1:9" ht="15" customHeight="1" x14ac:dyDescent="0.2">
      <c r="A188" s="78">
        <v>808049</v>
      </c>
      <c r="B188" s="78" t="s">
        <v>1052</v>
      </c>
      <c r="C188" s="78" t="s">
        <v>382</v>
      </c>
      <c r="D188" s="79">
        <v>0</v>
      </c>
      <c r="E188" s="79">
        <v>0</v>
      </c>
      <c r="F188" s="79">
        <v>0</v>
      </c>
      <c r="G188" s="79">
        <v>0</v>
      </c>
      <c r="H188" s="79">
        <v>13</v>
      </c>
      <c r="I188" s="79">
        <v>13</v>
      </c>
    </row>
    <row r="189" spans="1:9" ht="15" customHeight="1" x14ac:dyDescent="0.2">
      <c r="A189" s="78">
        <v>808509</v>
      </c>
      <c r="B189" s="78" t="s">
        <v>1053</v>
      </c>
      <c r="C189" s="78" t="s">
        <v>382</v>
      </c>
      <c r="D189" s="79">
        <v>159</v>
      </c>
      <c r="E189" s="79">
        <v>52</v>
      </c>
      <c r="F189" s="79">
        <v>59</v>
      </c>
      <c r="G189" s="79">
        <v>137</v>
      </c>
      <c r="H189" s="79">
        <v>0</v>
      </c>
      <c r="I189" s="79">
        <v>407</v>
      </c>
    </row>
    <row r="190" spans="1:9" ht="15" customHeight="1" x14ac:dyDescent="0.2">
      <c r="A190" s="78">
        <v>808958</v>
      </c>
      <c r="B190" s="78" t="s">
        <v>384</v>
      </c>
      <c r="C190" s="78" t="s">
        <v>382</v>
      </c>
      <c r="D190" s="79">
        <v>367</v>
      </c>
      <c r="E190" s="79">
        <v>99</v>
      </c>
      <c r="F190" s="79">
        <v>85</v>
      </c>
      <c r="G190" s="79">
        <v>234</v>
      </c>
      <c r="H190" s="79">
        <v>0</v>
      </c>
      <c r="I190" s="79">
        <v>785</v>
      </c>
    </row>
    <row r="191" spans="1:9" ht="15" customHeight="1" x14ac:dyDescent="0.2">
      <c r="A191" s="78">
        <v>810178</v>
      </c>
      <c r="B191" s="78" t="s">
        <v>1054</v>
      </c>
      <c r="C191" s="78" t="s">
        <v>386</v>
      </c>
      <c r="D191" s="79">
        <v>257</v>
      </c>
      <c r="E191" s="79">
        <v>70</v>
      </c>
      <c r="F191" s="79">
        <v>86</v>
      </c>
      <c r="G191" s="79">
        <v>226</v>
      </c>
      <c r="H191" s="79">
        <v>0</v>
      </c>
      <c r="I191" s="79">
        <v>639</v>
      </c>
    </row>
    <row r="192" spans="1:9" ht="15" customHeight="1" x14ac:dyDescent="0.2">
      <c r="A192" s="78">
        <v>811169</v>
      </c>
      <c r="B192" s="78" t="s">
        <v>387</v>
      </c>
      <c r="C192" s="78" t="s">
        <v>388</v>
      </c>
      <c r="D192" s="79">
        <v>262</v>
      </c>
      <c r="E192" s="79">
        <v>30</v>
      </c>
      <c r="F192" s="79">
        <v>0</v>
      </c>
      <c r="G192" s="79">
        <v>276</v>
      </c>
      <c r="H192" s="79">
        <v>0</v>
      </c>
      <c r="I192" s="79">
        <v>568</v>
      </c>
    </row>
    <row r="193" spans="1:9" ht="15" customHeight="1" x14ac:dyDescent="0.2">
      <c r="A193" s="78">
        <v>811670</v>
      </c>
      <c r="B193" s="78" t="s">
        <v>1055</v>
      </c>
      <c r="C193" s="78" t="s">
        <v>388</v>
      </c>
      <c r="D193" s="79">
        <v>430</v>
      </c>
      <c r="E193" s="79">
        <v>107</v>
      </c>
      <c r="F193" s="79">
        <v>215</v>
      </c>
      <c r="G193" s="79">
        <v>0</v>
      </c>
      <c r="H193" s="79">
        <v>0</v>
      </c>
      <c r="I193" s="79">
        <v>752</v>
      </c>
    </row>
    <row r="194" spans="1:9" ht="15" customHeight="1" x14ac:dyDescent="0.2">
      <c r="A194" s="78">
        <v>812375</v>
      </c>
      <c r="B194" s="78" t="s">
        <v>1056</v>
      </c>
      <c r="C194" s="78" t="s">
        <v>391</v>
      </c>
      <c r="D194" s="79">
        <v>83</v>
      </c>
      <c r="E194" s="79">
        <v>0</v>
      </c>
      <c r="F194" s="79">
        <v>0</v>
      </c>
      <c r="G194" s="79">
        <v>72</v>
      </c>
      <c r="H194" s="79">
        <v>0</v>
      </c>
      <c r="I194" s="79">
        <v>155</v>
      </c>
    </row>
    <row r="195" spans="1:9" ht="15" customHeight="1" x14ac:dyDescent="0.2">
      <c r="A195" s="78">
        <v>813351</v>
      </c>
      <c r="B195" s="78" t="s">
        <v>1057</v>
      </c>
      <c r="C195" s="78" t="s">
        <v>393</v>
      </c>
      <c r="D195" s="79">
        <v>0</v>
      </c>
      <c r="E195" s="79">
        <v>0</v>
      </c>
      <c r="F195" s="79">
        <v>0</v>
      </c>
      <c r="G195" s="79">
        <v>0</v>
      </c>
      <c r="H195" s="79">
        <v>25</v>
      </c>
      <c r="I195" s="79">
        <v>25</v>
      </c>
    </row>
    <row r="196" spans="1:9" ht="15" customHeight="1" x14ac:dyDescent="0.2">
      <c r="A196" s="78">
        <v>813714</v>
      </c>
      <c r="B196" s="78" t="s">
        <v>392</v>
      </c>
      <c r="C196" s="78" t="s">
        <v>393</v>
      </c>
      <c r="D196" s="79">
        <v>178</v>
      </c>
      <c r="E196" s="79">
        <v>49</v>
      </c>
      <c r="F196" s="79">
        <v>52</v>
      </c>
      <c r="G196" s="79">
        <v>125</v>
      </c>
      <c r="H196" s="79">
        <v>0</v>
      </c>
      <c r="I196" s="79">
        <v>404</v>
      </c>
    </row>
    <row r="197" spans="1:9" ht="15" customHeight="1" x14ac:dyDescent="0.2">
      <c r="A197" s="78">
        <v>814400</v>
      </c>
      <c r="B197" s="78" t="s">
        <v>1058</v>
      </c>
      <c r="C197" s="78" t="s">
        <v>395</v>
      </c>
      <c r="D197" s="79">
        <v>264</v>
      </c>
      <c r="E197" s="79">
        <v>67</v>
      </c>
      <c r="F197" s="79">
        <v>69</v>
      </c>
      <c r="G197" s="79">
        <v>164</v>
      </c>
      <c r="H197" s="79">
        <v>0</v>
      </c>
      <c r="I197" s="79">
        <v>564</v>
      </c>
    </row>
    <row r="198" spans="1:9" ht="15" customHeight="1" x14ac:dyDescent="0.2">
      <c r="A198" s="78">
        <v>816980</v>
      </c>
      <c r="B198" s="78" t="s">
        <v>396</v>
      </c>
      <c r="C198" s="78" t="s">
        <v>397</v>
      </c>
      <c r="D198" s="79">
        <v>217</v>
      </c>
      <c r="E198" s="79">
        <v>0</v>
      </c>
      <c r="F198" s="79">
        <v>73</v>
      </c>
      <c r="G198" s="79">
        <v>117</v>
      </c>
      <c r="H198" s="79">
        <v>0</v>
      </c>
      <c r="I198" s="79">
        <v>407</v>
      </c>
    </row>
    <row r="199" spans="1:9" ht="15" customHeight="1" x14ac:dyDescent="0.2">
      <c r="A199" s="78">
        <v>901707</v>
      </c>
      <c r="B199" s="78" t="s">
        <v>1059</v>
      </c>
      <c r="C199" s="78" t="s">
        <v>399</v>
      </c>
      <c r="D199" s="79">
        <v>63</v>
      </c>
      <c r="E199" s="79">
        <v>8</v>
      </c>
      <c r="F199" s="79">
        <v>0</v>
      </c>
      <c r="G199" s="79">
        <v>0</v>
      </c>
      <c r="H199" s="79">
        <v>0</v>
      </c>
      <c r="I199" s="79">
        <v>71</v>
      </c>
    </row>
    <row r="200" spans="1:9" ht="15" customHeight="1" x14ac:dyDescent="0.2">
      <c r="A200" s="78">
        <v>902600</v>
      </c>
      <c r="B200" s="78" t="s">
        <v>1060</v>
      </c>
      <c r="C200" s="78" t="s">
        <v>401</v>
      </c>
      <c r="D200" s="79">
        <v>55</v>
      </c>
      <c r="E200" s="79">
        <v>0</v>
      </c>
      <c r="F200" s="79">
        <v>0</v>
      </c>
      <c r="G200" s="79">
        <v>10</v>
      </c>
      <c r="H200" s="79">
        <v>0</v>
      </c>
      <c r="I200" s="79">
        <v>65</v>
      </c>
    </row>
    <row r="201" spans="1:9" ht="15" customHeight="1" x14ac:dyDescent="0.2">
      <c r="A201" s="78">
        <v>902777</v>
      </c>
      <c r="B201" s="78" t="s">
        <v>1061</v>
      </c>
      <c r="C201" s="78" t="s">
        <v>401</v>
      </c>
      <c r="D201" s="79">
        <v>42</v>
      </c>
      <c r="E201" s="79">
        <v>0</v>
      </c>
      <c r="F201" s="79">
        <v>0</v>
      </c>
      <c r="G201" s="79">
        <v>0</v>
      </c>
      <c r="H201" s="79">
        <v>0</v>
      </c>
      <c r="I201" s="79">
        <v>42</v>
      </c>
    </row>
    <row r="202" spans="1:9" ht="15" customHeight="1" x14ac:dyDescent="0.2">
      <c r="A202" s="78">
        <v>903883</v>
      </c>
      <c r="B202" s="78" t="s">
        <v>403</v>
      </c>
      <c r="C202" s="78" t="s">
        <v>404</v>
      </c>
      <c r="D202" s="79">
        <v>80</v>
      </c>
      <c r="E202" s="79">
        <v>0</v>
      </c>
      <c r="F202" s="79">
        <v>0</v>
      </c>
      <c r="G202" s="79">
        <v>36</v>
      </c>
      <c r="H202" s="79">
        <v>0</v>
      </c>
      <c r="I202" s="79">
        <v>116</v>
      </c>
    </row>
    <row r="203" spans="1:9" ht="15" customHeight="1" x14ac:dyDescent="0.2">
      <c r="A203" s="78">
        <v>904816</v>
      </c>
      <c r="B203" s="78" t="s">
        <v>405</v>
      </c>
      <c r="C203" s="78" t="s">
        <v>406</v>
      </c>
      <c r="D203" s="79">
        <v>34</v>
      </c>
      <c r="E203" s="79">
        <v>0</v>
      </c>
      <c r="F203" s="79">
        <v>0</v>
      </c>
      <c r="G203" s="79">
        <v>35</v>
      </c>
      <c r="H203" s="79">
        <v>0</v>
      </c>
      <c r="I203" s="79">
        <v>69</v>
      </c>
    </row>
    <row r="204" spans="1:9" ht="15" customHeight="1" x14ac:dyDescent="0.2">
      <c r="A204" s="78">
        <v>905382</v>
      </c>
      <c r="B204" s="78" t="s">
        <v>407</v>
      </c>
      <c r="C204" s="78" t="s">
        <v>408</v>
      </c>
      <c r="D204" s="79">
        <v>61</v>
      </c>
      <c r="E204" s="79">
        <v>0</v>
      </c>
      <c r="F204" s="79">
        <v>0</v>
      </c>
      <c r="G204" s="79">
        <v>0</v>
      </c>
      <c r="H204" s="79">
        <v>0</v>
      </c>
      <c r="I204" s="79">
        <v>61</v>
      </c>
    </row>
    <row r="205" spans="1:9" ht="15" customHeight="1" x14ac:dyDescent="0.2">
      <c r="A205" s="78">
        <v>906690</v>
      </c>
      <c r="B205" s="78" t="s">
        <v>409</v>
      </c>
      <c r="C205" s="78" t="s">
        <v>410</v>
      </c>
      <c r="D205" s="79">
        <v>135</v>
      </c>
      <c r="E205" s="79">
        <v>0</v>
      </c>
      <c r="F205" s="79">
        <v>0</v>
      </c>
      <c r="G205" s="79">
        <v>74</v>
      </c>
      <c r="H205" s="79">
        <v>0</v>
      </c>
      <c r="I205" s="79">
        <v>209</v>
      </c>
    </row>
    <row r="206" spans="1:9" ht="15" customHeight="1" x14ac:dyDescent="0.2">
      <c r="A206" s="78">
        <v>907230</v>
      </c>
      <c r="B206" s="78" t="s">
        <v>1062</v>
      </c>
      <c r="C206" s="78" t="s">
        <v>412</v>
      </c>
      <c r="D206" s="79">
        <v>294</v>
      </c>
      <c r="E206" s="79">
        <v>90</v>
      </c>
      <c r="F206" s="79">
        <v>112</v>
      </c>
      <c r="G206" s="79">
        <v>0</v>
      </c>
      <c r="H206" s="79">
        <v>0</v>
      </c>
      <c r="I206" s="79">
        <v>496</v>
      </c>
    </row>
    <row r="207" spans="1:9" ht="15" customHeight="1" x14ac:dyDescent="0.2">
      <c r="A207" s="78">
        <v>907334</v>
      </c>
      <c r="B207" s="78" t="s">
        <v>1063</v>
      </c>
      <c r="C207" s="78" t="s">
        <v>412</v>
      </c>
      <c r="D207" s="79">
        <v>388</v>
      </c>
      <c r="E207" s="79">
        <v>0</v>
      </c>
      <c r="F207" s="79">
        <v>0</v>
      </c>
      <c r="G207" s="79">
        <v>108</v>
      </c>
      <c r="H207" s="79">
        <v>0</v>
      </c>
      <c r="I207" s="79">
        <v>496</v>
      </c>
    </row>
    <row r="208" spans="1:9" ht="15" customHeight="1" x14ac:dyDescent="0.2">
      <c r="A208" s="78">
        <v>908526</v>
      </c>
      <c r="B208" s="78" t="s">
        <v>1064</v>
      </c>
      <c r="C208" s="78" t="s">
        <v>1356</v>
      </c>
      <c r="D208" s="79">
        <v>37</v>
      </c>
      <c r="E208" s="79">
        <v>0</v>
      </c>
      <c r="F208" s="79">
        <v>0</v>
      </c>
      <c r="G208" s="79">
        <v>30</v>
      </c>
      <c r="H208" s="79">
        <v>0</v>
      </c>
      <c r="I208" s="79">
        <v>67</v>
      </c>
    </row>
    <row r="209" spans="1:9" ht="15" customHeight="1" x14ac:dyDescent="0.2">
      <c r="A209" s="78">
        <v>909050</v>
      </c>
      <c r="B209" s="78" t="s">
        <v>1065</v>
      </c>
      <c r="C209" s="78" t="s">
        <v>415</v>
      </c>
      <c r="D209" s="79">
        <v>57</v>
      </c>
      <c r="E209" s="79">
        <v>0</v>
      </c>
      <c r="F209" s="79">
        <v>0</v>
      </c>
      <c r="G209" s="79">
        <v>0</v>
      </c>
      <c r="H209" s="79">
        <v>0</v>
      </c>
      <c r="I209" s="79">
        <v>57</v>
      </c>
    </row>
    <row r="210" spans="1:9" ht="15" customHeight="1" x14ac:dyDescent="0.2">
      <c r="A210" s="78">
        <v>910279</v>
      </c>
      <c r="B210" s="78" t="s">
        <v>416</v>
      </c>
      <c r="C210" s="78" t="s">
        <v>417</v>
      </c>
      <c r="D210" s="79">
        <v>86</v>
      </c>
      <c r="E210" s="79">
        <v>0</v>
      </c>
      <c r="F210" s="79">
        <v>31</v>
      </c>
      <c r="G210" s="79">
        <v>38</v>
      </c>
      <c r="H210" s="79">
        <v>0</v>
      </c>
      <c r="I210" s="79">
        <v>155</v>
      </c>
    </row>
    <row r="211" spans="1:9" ht="15" customHeight="1" x14ac:dyDescent="0.2">
      <c r="A211" s="78">
        <v>911829</v>
      </c>
      <c r="B211" s="78" t="s">
        <v>418</v>
      </c>
      <c r="C211" s="78" t="s">
        <v>419</v>
      </c>
      <c r="D211" s="79">
        <v>78</v>
      </c>
      <c r="E211" s="79">
        <v>0</v>
      </c>
      <c r="F211" s="79">
        <v>0</v>
      </c>
      <c r="G211" s="79">
        <v>45</v>
      </c>
      <c r="H211" s="79">
        <v>0</v>
      </c>
      <c r="I211" s="79">
        <v>123</v>
      </c>
    </row>
    <row r="212" spans="1:9" ht="15" customHeight="1" x14ac:dyDescent="0.2">
      <c r="A212" s="78">
        <v>912034</v>
      </c>
      <c r="B212" s="78" t="s">
        <v>420</v>
      </c>
      <c r="C212" s="78" t="s">
        <v>421</v>
      </c>
      <c r="D212" s="79">
        <v>237</v>
      </c>
      <c r="E212" s="79">
        <v>0</v>
      </c>
      <c r="F212" s="79">
        <v>52</v>
      </c>
      <c r="G212" s="79">
        <v>97</v>
      </c>
      <c r="H212" s="79">
        <v>0</v>
      </c>
      <c r="I212" s="79">
        <v>386</v>
      </c>
    </row>
    <row r="213" spans="1:9" ht="15" customHeight="1" x14ac:dyDescent="0.2">
      <c r="A213" s="78">
        <v>913034</v>
      </c>
      <c r="B213" s="78" t="s">
        <v>1066</v>
      </c>
      <c r="C213" s="78" t="s">
        <v>423</v>
      </c>
      <c r="D213" s="79">
        <v>139</v>
      </c>
      <c r="E213" s="79">
        <v>0</v>
      </c>
      <c r="F213" s="79">
        <v>0</v>
      </c>
      <c r="G213" s="79">
        <v>43</v>
      </c>
      <c r="H213" s="79">
        <v>0</v>
      </c>
      <c r="I213" s="79">
        <v>182</v>
      </c>
    </row>
    <row r="214" spans="1:9" ht="15" customHeight="1" x14ac:dyDescent="0.2">
      <c r="A214" s="78">
        <v>914907</v>
      </c>
      <c r="B214" s="78" t="s">
        <v>1067</v>
      </c>
      <c r="C214" s="78" t="s">
        <v>425</v>
      </c>
      <c r="D214" s="79">
        <v>73</v>
      </c>
      <c r="E214" s="79">
        <v>0</v>
      </c>
      <c r="F214" s="79">
        <v>0</v>
      </c>
      <c r="G214" s="79">
        <v>39</v>
      </c>
      <c r="H214" s="79">
        <v>0</v>
      </c>
      <c r="I214" s="79">
        <v>112</v>
      </c>
    </row>
    <row r="215" spans="1:9" ht="15" customHeight="1" x14ac:dyDescent="0.2">
      <c r="A215" s="78">
        <v>1001415</v>
      </c>
      <c r="B215" s="78" t="s">
        <v>426</v>
      </c>
      <c r="C215" s="78" t="s">
        <v>427</v>
      </c>
      <c r="D215" s="79">
        <v>303</v>
      </c>
      <c r="E215" s="79">
        <v>101</v>
      </c>
      <c r="F215" s="79">
        <v>72</v>
      </c>
      <c r="G215" s="79">
        <v>210</v>
      </c>
      <c r="H215" s="79">
        <v>0</v>
      </c>
      <c r="I215" s="79">
        <v>686</v>
      </c>
    </row>
    <row r="216" spans="1:9" ht="15" customHeight="1" x14ac:dyDescent="0.2">
      <c r="A216" s="78">
        <v>1001807</v>
      </c>
      <c r="B216" s="78" t="s">
        <v>1068</v>
      </c>
      <c r="C216" s="78" t="s">
        <v>427</v>
      </c>
      <c r="D216" s="79">
        <v>195</v>
      </c>
      <c r="E216" s="79">
        <v>69</v>
      </c>
      <c r="F216" s="79">
        <v>68</v>
      </c>
      <c r="G216" s="79">
        <v>78</v>
      </c>
      <c r="H216" s="79">
        <v>0</v>
      </c>
      <c r="I216" s="79">
        <v>410</v>
      </c>
    </row>
    <row r="217" spans="1:9" ht="15" customHeight="1" x14ac:dyDescent="0.2">
      <c r="A217" s="78">
        <v>1001951</v>
      </c>
      <c r="B217" s="78" t="s">
        <v>1069</v>
      </c>
      <c r="C217" s="78" t="s">
        <v>427</v>
      </c>
      <c r="D217" s="79">
        <v>69</v>
      </c>
      <c r="E217" s="79">
        <v>0</v>
      </c>
      <c r="F217" s="79">
        <v>0</v>
      </c>
      <c r="G217" s="79">
        <v>0</v>
      </c>
      <c r="H217" s="79">
        <v>0</v>
      </c>
      <c r="I217" s="79">
        <v>69</v>
      </c>
    </row>
    <row r="218" spans="1:9" ht="15" customHeight="1" x14ac:dyDescent="0.2">
      <c r="A218" s="78">
        <v>1002365</v>
      </c>
      <c r="B218" s="78" t="s">
        <v>1070</v>
      </c>
      <c r="C218" s="78" t="s">
        <v>431</v>
      </c>
      <c r="D218" s="79">
        <v>55</v>
      </c>
      <c r="E218" s="79">
        <v>0</v>
      </c>
      <c r="F218" s="79">
        <v>0</v>
      </c>
      <c r="G218" s="79">
        <v>0</v>
      </c>
      <c r="H218" s="79">
        <v>0</v>
      </c>
      <c r="I218" s="79">
        <v>55</v>
      </c>
    </row>
    <row r="219" spans="1:9" ht="15" customHeight="1" x14ac:dyDescent="0.2">
      <c r="A219" s="78">
        <v>1003989</v>
      </c>
      <c r="B219" s="78" t="s">
        <v>432</v>
      </c>
      <c r="C219" s="78" t="s">
        <v>433</v>
      </c>
      <c r="D219" s="79">
        <v>184</v>
      </c>
      <c r="E219" s="79">
        <v>0</v>
      </c>
      <c r="F219" s="79">
        <v>0</v>
      </c>
      <c r="G219" s="79">
        <v>36</v>
      </c>
      <c r="H219" s="79">
        <v>0</v>
      </c>
      <c r="I219" s="79">
        <v>220</v>
      </c>
    </row>
    <row r="220" spans="1:9" ht="15" customHeight="1" x14ac:dyDescent="0.2">
      <c r="A220" s="78">
        <v>1004191</v>
      </c>
      <c r="B220" s="78" t="s">
        <v>434</v>
      </c>
      <c r="C220" s="78" t="s">
        <v>435</v>
      </c>
      <c r="D220" s="79">
        <v>116</v>
      </c>
      <c r="E220" s="79">
        <v>54</v>
      </c>
      <c r="F220" s="79">
        <v>0</v>
      </c>
      <c r="G220" s="79">
        <v>53</v>
      </c>
      <c r="H220" s="79">
        <v>0</v>
      </c>
      <c r="I220" s="79">
        <v>223</v>
      </c>
    </row>
    <row r="221" spans="1:9" ht="15" customHeight="1" x14ac:dyDescent="0.2">
      <c r="A221" s="78">
        <v>1005666</v>
      </c>
      <c r="B221" s="78" t="s">
        <v>1071</v>
      </c>
      <c r="C221" s="78" t="s">
        <v>437</v>
      </c>
      <c r="D221" s="79">
        <v>103</v>
      </c>
      <c r="E221" s="79">
        <v>9</v>
      </c>
      <c r="F221" s="79">
        <v>0</v>
      </c>
      <c r="G221" s="79">
        <v>51</v>
      </c>
      <c r="H221" s="79">
        <v>0</v>
      </c>
      <c r="I221" s="79">
        <v>163</v>
      </c>
    </row>
    <row r="222" spans="1:9" ht="15" customHeight="1" x14ac:dyDescent="0.2">
      <c r="A222" s="78">
        <v>1006002</v>
      </c>
      <c r="B222" s="78" t="s">
        <v>1072</v>
      </c>
      <c r="C222" s="78" t="s">
        <v>439</v>
      </c>
      <c r="D222" s="79">
        <v>268</v>
      </c>
      <c r="E222" s="79">
        <v>103</v>
      </c>
      <c r="F222" s="79">
        <v>77</v>
      </c>
      <c r="G222" s="79">
        <v>161</v>
      </c>
      <c r="H222" s="79">
        <v>0</v>
      </c>
      <c r="I222" s="79">
        <v>609</v>
      </c>
    </row>
    <row r="223" spans="1:9" ht="15" customHeight="1" x14ac:dyDescent="0.2">
      <c r="A223" s="78">
        <v>1006058</v>
      </c>
      <c r="B223" s="78" t="s">
        <v>440</v>
      </c>
      <c r="C223" s="78" t="s">
        <v>439</v>
      </c>
      <c r="D223" s="79">
        <v>163</v>
      </c>
      <c r="E223" s="79">
        <v>51</v>
      </c>
      <c r="F223" s="79">
        <v>0</v>
      </c>
      <c r="G223" s="79">
        <v>112</v>
      </c>
      <c r="H223" s="79">
        <v>0</v>
      </c>
      <c r="I223" s="79">
        <v>326</v>
      </c>
    </row>
    <row r="224" spans="1:9" ht="15" customHeight="1" x14ac:dyDescent="0.2">
      <c r="A224" s="78">
        <v>1006383</v>
      </c>
      <c r="B224" s="78" t="s">
        <v>1073</v>
      </c>
      <c r="C224" s="78" t="s">
        <v>439</v>
      </c>
      <c r="D224" s="79">
        <v>126</v>
      </c>
      <c r="E224" s="79">
        <v>21</v>
      </c>
      <c r="F224" s="79">
        <v>68</v>
      </c>
      <c r="G224" s="79">
        <v>92</v>
      </c>
      <c r="H224" s="79">
        <v>0</v>
      </c>
      <c r="I224" s="79">
        <v>307</v>
      </c>
    </row>
    <row r="225" spans="1:9" ht="15" customHeight="1" x14ac:dyDescent="0.2">
      <c r="A225" s="78">
        <v>1008861</v>
      </c>
      <c r="B225" s="78" t="s">
        <v>442</v>
      </c>
      <c r="C225" s="78" t="s">
        <v>443</v>
      </c>
      <c r="D225" s="79">
        <v>56</v>
      </c>
      <c r="E225" s="79">
        <v>14</v>
      </c>
      <c r="F225" s="79">
        <v>0</v>
      </c>
      <c r="G225" s="79">
        <v>57</v>
      </c>
      <c r="H225" s="79">
        <v>0</v>
      </c>
      <c r="I225" s="79">
        <v>127</v>
      </c>
    </row>
    <row r="226" spans="1:9" ht="15" customHeight="1" x14ac:dyDescent="0.2">
      <c r="A226" s="78">
        <v>1009116</v>
      </c>
      <c r="B226" s="78" t="s">
        <v>1074</v>
      </c>
      <c r="C226" s="78" t="s">
        <v>445</v>
      </c>
      <c r="D226" s="79">
        <v>91</v>
      </c>
      <c r="E226" s="79">
        <v>0</v>
      </c>
      <c r="F226" s="79">
        <v>0</v>
      </c>
      <c r="G226" s="79">
        <v>0</v>
      </c>
      <c r="H226" s="79">
        <v>0</v>
      </c>
      <c r="I226" s="79">
        <v>91</v>
      </c>
    </row>
    <row r="227" spans="1:9" ht="15" customHeight="1" x14ac:dyDescent="0.2">
      <c r="A227" s="78">
        <v>1009346</v>
      </c>
      <c r="B227" s="78" t="s">
        <v>446</v>
      </c>
      <c r="C227" s="78" t="s">
        <v>445</v>
      </c>
      <c r="D227" s="79">
        <v>157</v>
      </c>
      <c r="E227" s="79">
        <v>0</v>
      </c>
      <c r="F227" s="79">
        <v>0</v>
      </c>
      <c r="G227" s="79">
        <v>25</v>
      </c>
      <c r="H227" s="79">
        <v>0</v>
      </c>
      <c r="I227" s="79">
        <v>182</v>
      </c>
    </row>
    <row r="228" spans="1:9" ht="15" customHeight="1" x14ac:dyDescent="0.2">
      <c r="A228" s="78">
        <v>1009655</v>
      </c>
      <c r="B228" s="78" t="s">
        <v>1075</v>
      </c>
      <c r="C228" s="78" t="s">
        <v>445</v>
      </c>
      <c r="D228" s="79">
        <v>166</v>
      </c>
      <c r="E228" s="79">
        <v>55</v>
      </c>
      <c r="F228" s="79">
        <v>0</v>
      </c>
      <c r="G228" s="79">
        <v>84</v>
      </c>
      <c r="H228" s="79">
        <v>0</v>
      </c>
      <c r="I228" s="79">
        <v>305</v>
      </c>
    </row>
    <row r="229" spans="1:9" ht="15" customHeight="1" x14ac:dyDescent="0.2">
      <c r="A229" s="78">
        <v>1009767</v>
      </c>
      <c r="B229" s="78" t="s">
        <v>1076</v>
      </c>
      <c r="C229" s="78" t="s">
        <v>445</v>
      </c>
      <c r="D229" s="79">
        <v>580</v>
      </c>
      <c r="E229" s="79">
        <v>0</v>
      </c>
      <c r="F229" s="79">
        <v>154</v>
      </c>
      <c r="G229" s="79">
        <v>312</v>
      </c>
      <c r="H229" s="79">
        <v>0</v>
      </c>
      <c r="I229" s="79">
        <v>1046</v>
      </c>
    </row>
    <row r="230" spans="1:9" ht="15" customHeight="1" x14ac:dyDescent="0.2">
      <c r="A230" s="78">
        <v>1009997</v>
      </c>
      <c r="B230" s="78" t="s">
        <v>1077</v>
      </c>
      <c r="C230" s="78" t="s">
        <v>445</v>
      </c>
      <c r="D230" s="79">
        <v>593</v>
      </c>
      <c r="E230" s="79">
        <v>181</v>
      </c>
      <c r="F230" s="79">
        <v>85</v>
      </c>
      <c r="G230" s="79">
        <v>0</v>
      </c>
      <c r="H230" s="79">
        <v>0</v>
      </c>
      <c r="I230" s="79">
        <v>859</v>
      </c>
    </row>
    <row r="231" spans="1:9" ht="15" customHeight="1" x14ac:dyDescent="0.2">
      <c r="A231" s="78">
        <v>1010147</v>
      </c>
      <c r="B231" s="78" t="s">
        <v>1078</v>
      </c>
      <c r="C231" s="78" t="s">
        <v>451</v>
      </c>
      <c r="D231" s="79">
        <v>78</v>
      </c>
      <c r="E231" s="79">
        <v>0</v>
      </c>
      <c r="F231" s="79">
        <v>0</v>
      </c>
      <c r="G231" s="79">
        <v>49</v>
      </c>
      <c r="H231" s="79">
        <v>0</v>
      </c>
      <c r="I231" s="79">
        <v>127</v>
      </c>
    </row>
    <row r="232" spans="1:9" ht="15" customHeight="1" x14ac:dyDescent="0.2">
      <c r="A232" s="78">
        <v>1010583</v>
      </c>
      <c r="B232" s="78" t="s">
        <v>1079</v>
      </c>
      <c r="C232" s="78" t="s">
        <v>451</v>
      </c>
      <c r="D232" s="79">
        <v>0</v>
      </c>
      <c r="E232" s="79">
        <v>0</v>
      </c>
      <c r="F232" s="79">
        <v>0</v>
      </c>
      <c r="G232" s="79">
        <v>0</v>
      </c>
      <c r="H232" s="79">
        <v>30</v>
      </c>
      <c r="I232" s="79">
        <v>30</v>
      </c>
    </row>
    <row r="233" spans="1:9" ht="15" customHeight="1" x14ac:dyDescent="0.2">
      <c r="A233" s="78">
        <v>1010623</v>
      </c>
      <c r="B233" s="78" t="s">
        <v>1080</v>
      </c>
      <c r="C233" s="78" t="s">
        <v>451</v>
      </c>
      <c r="D233" s="79">
        <v>312</v>
      </c>
      <c r="E233" s="79">
        <v>88</v>
      </c>
      <c r="F233" s="79">
        <v>64</v>
      </c>
      <c r="G233" s="79">
        <v>124</v>
      </c>
      <c r="H233" s="79">
        <v>0</v>
      </c>
      <c r="I233" s="79">
        <v>588</v>
      </c>
    </row>
    <row r="234" spans="1:9" ht="15" customHeight="1" x14ac:dyDescent="0.2">
      <c r="A234" s="78">
        <v>1010987</v>
      </c>
      <c r="B234" s="78" t="s">
        <v>1081</v>
      </c>
      <c r="C234" s="78" t="s">
        <v>451</v>
      </c>
      <c r="D234" s="79">
        <v>109</v>
      </c>
      <c r="E234" s="79">
        <v>0</v>
      </c>
      <c r="F234" s="79">
        <v>0</v>
      </c>
      <c r="G234" s="79">
        <v>29</v>
      </c>
      <c r="H234" s="79">
        <v>0</v>
      </c>
      <c r="I234" s="79">
        <v>138</v>
      </c>
    </row>
    <row r="235" spans="1:9" ht="15" customHeight="1" x14ac:dyDescent="0.2">
      <c r="A235" s="78">
        <v>1011314</v>
      </c>
      <c r="B235" s="78" t="s">
        <v>454</v>
      </c>
      <c r="C235" s="78" t="s">
        <v>455</v>
      </c>
      <c r="D235" s="79">
        <v>91</v>
      </c>
      <c r="E235" s="79">
        <v>0</v>
      </c>
      <c r="F235" s="79">
        <v>0</v>
      </c>
      <c r="G235" s="79">
        <v>74</v>
      </c>
      <c r="H235" s="79">
        <v>0</v>
      </c>
      <c r="I235" s="79">
        <v>165</v>
      </c>
    </row>
    <row r="236" spans="1:9" ht="15" customHeight="1" x14ac:dyDescent="0.2">
      <c r="A236" s="78">
        <v>1012003</v>
      </c>
      <c r="B236" s="78" t="s">
        <v>456</v>
      </c>
      <c r="C236" s="78" t="s">
        <v>457</v>
      </c>
      <c r="D236" s="79">
        <v>97</v>
      </c>
      <c r="E236" s="79">
        <v>0</v>
      </c>
      <c r="F236" s="79">
        <v>0</v>
      </c>
      <c r="G236" s="79">
        <v>0</v>
      </c>
      <c r="H236" s="79">
        <v>0</v>
      </c>
      <c r="I236" s="79">
        <v>97</v>
      </c>
    </row>
    <row r="237" spans="1:9" ht="15" customHeight="1" x14ac:dyDescent="0.2">
      <c r="A237" s="78">
        <v>1014481</v>
      </c>
      <c r="B237" s="78" t="s">
        <v>458</v>
      </c>
      <c r="C237" s="78" t="s">
        <v>459</v>
      </c>
      <c r="D237" s="79">
        <v>174</v>
      </c>
      <c r="E237" s="79">
        <v>67</v>
      </c>
      <c r="F237" s="79">
        <v>29</v>
      </c>
      <c r="G237" s="79">
        <v>133</v>
      </c>
      <c r="H237" s="79">
        <v>0</v>
      </c>
      <c r="I237" s="79">
        <v>403</v>
      </c>
    </row>
    <row r="238" spans="1:9" ht="15" customHeight="1" x14ac:dyDescent="0.2">
      <c r="A238" s="78">
        <v>1015274</v>
      </c>
      <c r="B238" s="78" t="s">
        <v>1082</v>
      </c>
      <c r="C238" s="78" t="s">
        <v>461</v>
      </c>
      <c r="D238" s="79">
        <v>134</v>
      </c>
      <c r="E238" s="79">
        <v>0</v>
      </c>
      <c r="F238" s="79">
        <v>10</v>
      </c>
      <c r="G238" s="79">
        <v>21</v>
      </c>
      <c r="H238" s="79">
        <v>0</v>
      </c>
      <c r="I238" s="79">
        <v>165</v>
      </c>
    </row>
    <row r="239" spans="1:9" ht="15" customHeight="1" x14ac:dyDescent="0.2">
      <c r="A239" s="78">
        <v>1015619</v>
      </c>
      <c r="B239" s="78" t="s">
        <v>462</v>
      </c>
      <c r="C239" s="78" t="s">
        <v>461</v>
      </c>
      <c r="D239" s="79">
        <v>268</v>
      </c>
      <c r="E239" s="79">
        <v>79</v>
      </c>
      <c r="F239" s="79">
        <v>58</v>
      </c>
      <c r="G239" s="79">
        <v>113</v>
      </c>
      <c r="H239" s="79">
        <v>0</v>
      </c>
      <c r="I239" s="79">
        <v>518</v>
      </c>
    </row>
    <row r="240" spans="1:9" ht="15" customHeight="1" x14ac:dyDescent="0.2">
      <c r="A240" s="78">
        <v>1015672</v>
      </c>
      <c r="B240" s="78" t="s">
        <v>1083</v>
      </c>
      <c r="C240" s="78" t="s">
        <v>461</v>
      </c>
      <c r="D240" s="79">
        <v>120</v>
      </c>
      <c r="E240" s="79">
        <v>0</v>
      </c>
      <c r="F240" s="79">
        <v>0</v>
      </c>
      <c r="G240" s="79">
        <v>0</v>
      </c>
      <c r="H240" s="79">
        <v>0</v>
      </c>
      <c r="I240" s="79">
        <v>120</v>
      </c>
    </row>
    <row r="241" spans="1:9" ht="15" customHeight="1" x14ac:dyDescent="0.2">
      <c r="A241" s="78">
        <v>1015747</v>
      </c>
      <c r="B241" s="78" t="s">
        <v>1084</v>
      </c>
      <c r="C241" s="78" t="s">
        <v>461</v>
      </c>
      <c r="D241" s="79">
        <v>100</v>
      </c>
      <c r="E241" s="79">
        <v>0</v>
      </c>
      <c r="F241" s="79">
        <v>0</v>
      </c>
      <c r="G241" s="79">
        <v>0</v>
      </c>
      <c r="H241" s="79">
        <v>0</v>
      </c>
      <c r="I241" s="79">
        <v>100</v>
      </c>
    </row>
    <row r="242" spans="1:9" ht="15" customHeight="1" x14ac:dyDescent="0.2">
      <c r="A242" s="78">
        <v>1015777</v>
      </c>
      <c r="B242" s="78" t="s">
        <v>1085</v>
      </c>
      <c r="C242" s="78" t="s">
        <v>461</v>
      </c>
      <c r="D242" s="79">
        <v>53</v>
      </c>
      <c r="E242" s="79">
        <v>11</v>
      </c>
      <c r="F242" s="79">
        <v>0</v>
      </c>
      <c r="G242" s="79">
        <v>0</v>
      </c>
      <c r="H242" s="79">
        <v>0</v>
      </c>
      <c r="I242" s="79">
        <v>64</v>
      </c>
    </row>
    <row r="243" spans="1:9" ht="15" customHeight="1" x14ac:dyDescent="0.2">
      <c r="A243" s="78">
        <v>1016010</v>
      </c>
      <c r="B243" s="78" t="s">
        <v>466</v>
      </c>
      <c r="C243" s="78" t="s">
        <v>467</v>
      </c>
      <c r="D243" s="79">
        <v>149</v>
      </c>
      <c r="E243" s="79">
        <v>19</v>
      </c>
      <c r="F243" s="79">
        <v>0</v>
      </c>
      <c r="G243" s="79">
        <v>21</v>
      </c>
      <c r="H243" s="79">
        <v>0</v>
      </c>
      <c r="I243" s="79">
        <v>189</v>
      </c>
    </row>
    <row r="244" spans="1:9" ht="15" customHeight="1" x14ac:dyDescent="0.2">
      <c r="A244" s="78">
        <v>1016869</v>
      </c>
      <c r="B244" s="78" t="s">
        <v>468</v>
      </c>
      <c r="C244" s="78" t="s">
        <v>467</v>
      </c>
      <c r="D244" s="79">
        <v>98</v>
      </c>
      <c r="E244" s="79">
        <v>0</v>
      </c>
      <c r="F244" s="79">
        <v>50</v>
      </c>
      <c r="G244" s="79">
        <v>49</v>
      </c>
      <c r="H244" s="79">
        <v>0</v>
      </c>
      <c r="I244" s="79">
        <v>197</v>
      </c>
    </row>
    <row r="245" spans="1:9" ht="15" customHeight="1" x14ac:dyDescent="0.2">
      <c r="A245" s="78">
        <v>1016975</v>
      </c>
      <c r="B245" s="78" t="s">
        <v>1086</v>
      </c>
      <c r="C245" s="78" t="s">
        <v>467</v>
      </c>
      <c r="D245" s="79">
        <v>61</v>
      </c>
      <c r="E245" s="79">
        <v>0</v>
      </c>
      <c r="F245" s="79">
        <v>0</v>
      </c>
      <c r="G245" s="79">
        <v>28</v>
      </c>
      <c r="H245" s="79">
        <v>0</v>
      </c>
      <c r="I245" s="79">
        <v>89</v>
      </c>
    </row>
    <row r="246" spans="1:9" ht="15" customHeight="1" x14ac:dyDescent="0.2">
      <c r="A246" s="78">
        <v>1101092</v>
      </c>
      <c r="B246" s="78" t="s">
        <v>470</v>
      </c>
      <c r="C246" s="78" t="s">
        <v>471</v>
      </c>
      <c r="D246" s="79">
        <v>301</v>
      </c>
      <c r="E246" s="79">
        <v>88</v>
      </c>
      <c r="F246" s="79">
        <v>62</v>
      </c>
      <c r="G246" s="79">
        <v>206</v>
      </c>
      <c r="H246" s="79">
        <v>0</v>
      </c>
      <c r="I246" s="79">
        <v>657</v>
      </c>
    </row>
    <row r="247" spans="1:9" ht="15" customHeight="1" x14ac:dyDescent="0.2">
      <c r="A247" s="78">
        <v>1102623</v>
      </c>
      <c r="B247" s="78" t="s">
        <v>472</v>
      </c>
      <c r="C247" s="78" t="s">
        <v>473</v>
      </c>
      <c r="D247" s="79">
        <v>228</v>
      </c>
      <c r="E247" s="79">
        <v>79</v>
      </c>
      <c r="F247" s="79">
        <v>56</v>
      </c>
      <c r="G247" s="79">
        <v>101</v>
      </c>
      <c r="H247" s="79">
        <v>0</v>
      </c>
      <c r="I247" s="79">
        <v>464</v>
      </c>
    </row>
    <row r="248" spans="1:9" ht="15" customHeight="1" x14ac:dyDescent="0.2">
      <c r="A248" s="78">
        <v>1103901</v>
      </c>
      <c r="B248" s="78" t="s">
        <v>474</v>
      </c>
      <c r="C248" s="78" t="s">
        <v>475</v>
      </c>
      <c r="D248" s="79">
        <v>113</v>
      </c>
      <c r="E248" s="79">
        <v>18</v>
      </c>
      <c r="F248" s="79">
        <v>0</v>
      </c>
      <c r="G248" s="79">
        <v>62</v>
      </c>
      <c r="H248" s="79">
        <v>0</v>
      </c>
      <c r="I248" s="79">
        <v>193</v>
      </c>
    </row>
    <row r="249" spans="1:9" ht="15" customHeight="1" x14ac:dyDescent="0.2">
      <c r="A249" s="78">
        <v>1104039</v>
      </c>
      <c r="B249" s="78" t="s">
        <v>476</v>
      </c>
      <c r="C249" s="78" t="s">
        <v>477</v>
      </c>
      <c r="D249" s="79">
        <v>90</v>
      </c>
      <c r="E249" s="79">
        <v>0</v>
      </c>
      <c r="F249" s="79">
        <v>0</v>
      </c>
      <c r="G249" s="79">
        <v>42</v>
      </c>
      <c r="H249" s="79">
        <v>0</v>
      </c>
      <c r="I249" s="79">
        <v>132</v>
      </c>
    </row>
    <row r="250" spans="1:9" ht="15" customHeight="1" x14ac:dyDescent="0.2">
      <c r="A250" s="78">
        <v>1105005</v>
      </c>
      <c r="B250" s="78" t="s">
        <v>1087</v>
      </c>
      <c r="C250" s="78" t="s">
        <v>479</v>
      </c>
      <c r="D250" s="79">
        <v>172</v>
      </c>
      <c r="E250" s="79">
        <v>56</v>
      </c>
      <c r="F250" s="79">
        <v>18</v>
      </c>
      <c r="G250" s="79">
        <v>47</v>
      </c>
      <c r="H250" s="79">
        <v>0</v>
      </c>
      <c r="I250" s="79">
        <v>293</v>
      </c>
    </row>
    <row r="251" spans="1:9" ht="15" customHeight="1" x14ac:dyDescent="0.2">
      <c r="A251" s="78">
        <v>1105105</v>
      </c>
      <c r="B251" s="78" t="s">
        <v>1088</v>
      </c>
      <c r="C251" s="78" t="s">
        <v>479</v>
      </c>
      <c r="D251" s="79">
        <v>207</v>
      </c>
      <c r="E251" s="79">
        <v>105</v>
      </c>
      <c r="F251" s="79">
        <v>0</v>
      </c>
      <c r="G251" s="79">
        <v>42</v>
      </c>
      <c r="H251" s="79">
        <v>0</v>
      </c>
      <c r="I251" s="79">
        <v>354</v>
      </c>
    </row>
    <row r="252" spans="1:9" ht="15" customHeight="1" x14ac:dyDescent="0.2">
      <c r="A252" s="78">
        <v>1105116</v>
      </c>
      <c r="B252" s="78" t="s">
        <v>1089</v>
      </c>
      <c r="C252" s="78" t="s">
        <v>479</v>
      </c>
      <c r="D252" s="79">
        <v>135</v>
      </c>
      <c r="E252" s="79">
        <v>82</v>
      </c>
      <c r="F252" s="79">
        <v>77</v>
      </c>
      <c r="G252" s="79">
        <v>0</v>
      </c>
      <c r="H252" s="79">
        <v>0</v>
      </c>
      <c r="I252" s="79">
        <v>294</v>
      </c>
    </row>
    <row r="253" spans="1:9" ht="15" customHeight="1" x14ac:dyDescent="0.2">
      <c r="A253" s="78">
        <v>1105122</v>
      </c>
      <c r="B253" s="78" t="s">
        <v>1090</v>
      </c>
      <c r="C253" s="78" t="s">
        <v>479</v>
      </c>
      <c r="D253" s="79">
        <v>52</v>
      </c>
      <c r="E253" s="79">
        <v>0</v>
      </c>
      <c r="F253" s="79">
        <v>0</v>
      </c>
      <c r="G253" s="79">
        <v>38</v>
      </c>
      <c r="H253" s="79">
        <v>0</v>
      </c>
      <c r="I253" s="79">
        <v>90</v>
      </c>
    </row>
    <row r="254" spans="1:9" ht="15" customHeight="1" x14ac:dyDescent="0.2">
      <c r="A254" s="78">
        <v>1105158</v>
      </c>
      <c r="B254" s="78" t="s">
        <v>1091</v>
      </c>
      <c r="C254" s="78" t="s">
        <v>479</v>
      </c>
      <c r="D254" s="79">
        <v>267</v>
      </c>
      <c r="E254" s="79">
        <v>59</v>
      </c>
      <c r="F254" s="79">
        <v>0</v>
      </c>
      <c r="G254" s="79">
        <v>102</v>
      </c>
      <c r="H254" s="79">
        <v>0</v>
      </c>
      <c r="I254" s="79">
        <v>428</v>
      </c>
    </row>
    <row r="255" spans="1:9" ht="15" customHeight="1" x14ac:dyDescent="0.2">
      <c r="A255" s="78">
        <v>1105185</v>
      </c>
      <c r="B255" s="78" t="s">
        <v>1092</v>
      </c>
      <c r="C255" s="78" t="s">
        <v>479</v>
      </c>
      <c r="D255" s="79">
        <v>0</v>
      </c>
      <c r="E255" s="79">
        <v>0</v>
      </c>
      <c r="F255" s="79">
        <v>0</v>
      </c>
      <c r="G255" s="79">
        <v>0</v>
      </c>
      <c r="H255" s="79">
        <v>8</v>
      </c>
      <c r="I255" s="79">
        <v>8</v>
      </c>
    </row>
    <row r="256" spans="1:9" ht="15" customHeight="1" x14ac:dyDescent="0.2">
      <c r="A256" s="78">
        <v>1105403</v>
      </c>
      <c r="B256" s="78" t="s">
        <v>1093</v>
      </c>
      <c r="C256" s="78" t="s">
        <v>479</v>
      </c>
      <c r="D256" s="79">
        <v>144</v>
      </c>
      <c r="E256" s="79">
        <v>67</v>
      </c>
      <c r="F256" s="79">
        <v>69</v>
      </c>
      <c r="G256" s="79">
        <v>134</v>
      </c>
      <c r="H256" s="79">
        <v>0</v>
      </c>
      <c r="I256" s="79">
        <v>414</v>
      </c>
    </row>
    <row r="257" spans="1:9" ht="15" customHeight="1" x14ac:dyDescent="0.2">
      <c r="A257" s="78">
        <v>1105514</v>
      </c>
      <c r="B257" s="78" t="s">
        <v>1094</v>
      </c>
      <c r="C257" s="78" t="s">
        <v>479</v>
      </c>
      <c r="D257" s="79">
        <v>0</v>
      </c>
      <c r="E257" s="79">
        <v>0</v>
      </c>
      <c r="F257" s="79">
        <v>0</v>
      </c>
      <c r="G257" s="79">
        <v>0</v>
      </c>
      <c r="H257" s="79">
        <v>71</v>
      </c>
      <c r="I257" s="79">
        <v>71</v>
      </c>
    </row>
    <row r="258" spans="1:9" ht="15" customHeight="1" x14ac:dyDescent="0.2">
      <c r="A258" s="78">
        <v>1105531</v>
      </c>
      <c r="B258" s="78" t="s">
        <v>1095</v>
      </c>
      <c r="C258" s="78" t="s">
        <v>479</v>
      </c>
      <c r="D258" s="79">
        <v>210</v>
      </c>
      <c r="E258" s="79">
        <v>77</v>
      </c>
      <c r="F258" s="79">
        <v>65</v>
      </c>
      <c r="G258" s="79">
        <v>169</v>
      </c>
      <c r="H258" s="79">
        <v>0</v>
      </c>
      <c r="I258" s="79">
        <v>521</v>
      </c>
    </row>
    <row r="259" spans="1:9" ht="15" customHeight="1" x14ac:dyDescent="0.2">
      <c r="A259" s="78">
        <v>1105592</v>
      </c>
      <c r="B259" s="78" t="s">
        <v>486</v>
      </c>
      <c r="C259" s="78" t="s">
        <v>479</v>
      </c>
      <c r="D259" s="79">
        <v>224</v>
      </c>
      <c r="E259" s="79">
        <v>149</v>
      </c>
      <c r="F259" s="79">
        <v>72</v>
      </c>
      <c r="G259" s="79">
        <v>152</v>
      </c>
      <c r="H259" s="79">
        <v>0</v>
      </c>
      <c r="I259" s="79">
        <v>597</v>
      </c>
    </row>
    <row r="260" spans="1:9" ht="15" customHeight="1" x14ac:dyDescent="0.2">
      <c r="A260" s="78">
        <v>1105612</v>
      </c>
      <c r="B260" s="78" t="s">
        <v>1096</v>
      </c>
      <c r="C260" s="78" t="s">
        <v>479</v>
      </c>
      <c r="D260" s="79">
        <v>191</v>
      </c>
      <c r="E260" s="79">
        <v>80</v>
      </c>
      <c r="F260" s="79">
        <v>0</v>
      </c>
      <c r="G260" s="79">
        <v>99</v>
      </c>
      <c r="H260" s="79">
        <v>0</v>
      </c>
      <c r="I260" s="79">
        <v>370</v>
      </c>
    </row>
    <row r="261" spans="1:9" ht="15" customHeight="1" x14ac:dyDescent="0.2">
      <c r="A261" s="78">
        <v>1105672</v>
      </c>
      <c r="B261" s="78" t="s">
        <v>1097</v>
      </c>
      <c r="C261" s="78" t="s">
        <v>479</v>
      </c>
      <c r="D261" s="79">
        <v>95</v>
      </c>
      <c r="E261" s="79">
        <v>0</v>
      </c>
      <c r="F261" s="79">
        <v>0</v>
      </c>
      <c r="G261" s="79">
        <v>70</v>
      </c>
      <c r="H261" s="79">
        <v>0</v>
      </c>
      <c r="I261" s="79">
        <v>165</v>
      </c>
    </row>
    <row r="262" spans="1:9" ht="15" customHeight="1" x14ac:dyDescent="0.2">
      <c r="A262" s="78">
        <v>1105732</v>
      </c>
      <c r="B262" s="78" t="s">
        <v>1098</v>
      </c>
      <c r="C262" s="78" t="s">
        <v>479</v>
      </c>
      <c r="D262" s="79">
        <v>0</v>
      </c>
      <c r="E262" s="79">
        <v>0</v>
      </c>
      <c r="F262" s="79">
        <v>0</v>
      </c>
      <c r="G262" s="79">
        <v>0</v>
      </c>
      <c r="H262" s="79">
        <v>239</v>
      </c>
      <c r="I262" s="79">
        <v>239</v>
      </c>
    </row>
    <row r="263" spans="1:9" ht="15" customHeight="1" x14ac:dyDescent="0.2">
      <c r="A263" s="78">
        <v>1105860</v>
      </c>
      <c r="B263" s="78" t="s">
        <v>1099</v>
      </c>
      <c r="C263" s="78" t="s">
        <v>479</v>
      </c>
      <c r="D263" s="79">
        <v>111</v>
      </c>
      <c r="E263" s="79">
        <v>0</v>
      </c>
      <c r="F263" s="79">
        <v>0</v>
      </c>
      <c r="G263" s="79">
        <v>73</v>
      </c>
      <c r="H263" s="79">
        <v>0</v>
      </c>
      <c r="I263" s="79">
        <v>184</v>
      </c>
    </row>
    <row r="264" spans="1:9" ht="15" customHeight="1" x14ac:dyDescent="0.2">
      <c r="A264" s="78">
        <v>1105970</v>
      </c>
      <c r="B264" s="78" t="s">
        <v>1100</v>
      </c>
      <c r="C264" s="78" t="s">
        <v>479</v>
      </c>
      <c r="D264" s="79">
        <v>417</v>
      </c>
      <c r="E264" s="79">
        <v>184</v>
      </c>
      <c r="F264" s="79">
        <v>155</v>
      </c>
      <c r="G264" s="79">
        <v>208</v>
      </c>
      <c r="H264" s="79">
        <v>0</v>
      </c>
      <c r="I264" s="79">
        <v>964</v>
      </c>
    </row>
    <row r="265" spans="1:9" ht="15" customHeight="1" x14ac:dyDescent="0.2">
      <c r="A265" s="78">
        <v>1106019</v>
      </c>
      <c r="B265" s="78" t="s">
        <v>1101</v>
      </c>
      <c r="C265" s="78" t="s">
        <v>492</v>
      </c>
      <c r="D265" s="79">
        <v>90</v>
      </c>
      <c r="E265" s="79">
        <v>0</v>
      </c>
      <c r="F265" s="79">
        <v>0</v>
      </c>
      <c r="G265" s="79">
        <v>79</v>
      </c>
      <c r="H265" s="79">
        <v>0</v>
      </c>
      <c r="I265" s="79">
        <v>169</v>
      </c>
    </row>
    <row r="266" spans="1:9" ht="15" customHeight="1" x14ac:dyDescent="0.2">
      <c r="A266" s="78">
        <v>1106033</v>
      </c>
      <c r="B266" s="78" t="s">
        <v>493</v>
      </c>
      <c r="C266" s="78" t="s">
        <v>492</v>
      </c>
      <c r="D266" s="79">
        <v>141</v>
      </c>
      <c r="E266" s="79">
        <v>13</v>
      </c>
      <c r="F266" s="79">
        <v>0</v>
      </c>
      <c r="G266" s="79">
        <v>105</v>
      </c>
      <c r="H266" s="79">
        <v>0</v>
      </c>
      <c r="I266" s="79">
        <v>259</v>
      </c>
    </row>
    <row r="267" spans="1:9" ht="15" customHeight="1" x14ac:dyDescent="0.2">
      <c r="A267" s="78">
        <v>1106053</v>
      </c>
      <c r="B267" s="78" t="s">
        <v>1102</v>
      </c>
      <c r="C267" s="78" t="s">
        <v>492</v>
      </c>
      <c r="D267" s="79">
        <v>79</v>
      </c>
      <c r="E267" s="79">
        <v>0</v>
      </c>
      <c r="F267" s="79">
        <v>0</v>
      </c>
      <c r="G267" s="79">
        <v>73</v>
      </c>
      <c r="H267" s="79">
        <v>0</v>
      </c>
      <c r="I267" s="79">
        <v>152</v>
      </c>
    </row>
    <row r="268" spans="1:9" ht="15" customHeight="1" x14ac:dyDescent="0.2">
      <c r="A268" s="78">
        <v>1106094</v>
      </c>
      <c r="B268" s="78" t="s">
        <v>1103</v>
      </c>
      <c r="C268" s="78" t="s">
        <v>492</v>
      </c>
      <c r="D268" s="79">
        <v>25</v>
      </c>
      <c r="E268" s="79">
        <v>15</v>
      </c>
      <c r="F268" s="79">
        <v>0</v>
      </c>
      <c r="G268" s="79">
        <v>10</v>
      </c>
      <c r="H268" s="79">
        <v>0</v>
      </c>
      <c r="I268" s="79">
        <v>50</v>
      </c>
    </row>
    <row r="269" spans="1:9" ht="15" customHeight="1" x14ac:dyDescent="0.2">
      <c r="A269" s="78">
        <v>1106157</v>
      </c>
      <c r="B269" s="78" t="s">
        <v>1104</v>
      </c>
      <c r="C269" s="78" t="s">
        <v>492</v>
      </c>
      <c r="D269" s="79">
        <v>161</v>
      </c>
      <c r="E269" s="79">
        <v>0</v>
      </c>
      <c r="F269" s="79">
        <v>0</v>
      </c>
      <c r="G269" s="79">
        <v>0</v>
      </c>
      <c r="H269" s="79">
        <v>0</v>
      </c>
      <c r="I269" s="79">
        <v>161</v>
      </c>
    </row>
    <row r="270" spans="1:9" ht="15" customHeight="1" x14ac:dyDescent="0.2">
      <c r="A270" s="78">
        <v>1106216</v>
      </c>
      <c r="B270" s="78" t="s">
        <v>1105</v>
      </c>
      <c r="C270" s="78" t="s">
        <v>492</v>
      </c>
      <c r="D270" s="79">
        <v>481</v>
      </c>
      <c r="E270" s="79">
        <v>228</v>
      </c>
      <c r="F270" s="79">
        <v>84</v>
      </c>
      <c r="G270" s="79">
        <v>141</v>
      </c>
      <c r="H270" s="79">
        <v>0</v>
      </c>
      <c r="I270" s="79">
        <v>934</v>
      </c>
    </row>
    <row r="271" spans="1:9" ht="15" customHeight="1" x14ac:dyDescent="0.2">
      <c r="A271" s="78">
        <v>1106228</v>
      </c>
      <c r="B271" s="78" t="s">
        <v>1106</v>
      </c>
      <c r="C271" s="78" t="s">
        <v>492</v>
      </c>
      <c r="D271" s="79">
        <v>0</v>
      </c>
      <c r="E271" s="79">
        <v>0</v>
      </c>
      <c r="F271" s="79">
        <v>0</v>
      </c>
      <c r="G271" s="79">
        <v>0</v>
      </c>
      <c r="H271" s="79">
        <v>218</v>
      </c>
      <c r="I271" s="79">
        <v>218</v>
      </c>
    </row>
    <row r="272" spans="1:9" ht="15" customHeight="1" x14ac:dyDescent="0.2">
      <c r="A272" s="78">
        <v>1106271</v>
      </c>
      <c r="B272" s="78" t="s">
        <v>498</v>
      </c>
      <c r="C272" s="78" t="s">
        <v>492</v>
      </c>
      <c r="D272" s="79">
        <v>184</v>
      </c>
      <c r="E272" s="79">
        <v>69</v>
      </c>
      <c r="F272" s="79">
        <v>3</v>
      </c>
      <c r="G272" s="79">
        <v>40</v>
      </c>
      <c r="H272" s="79">
        <v>0</v>
      </c>
      <c r="I272" s="79">
        <v>296</v>
      </c>
    </row>
    <row r="273" spans="1:9" ht="15" customHeight="1" x14ac:dyDescent="0.2">
      <c r="A273" s="78">
        <v>1106288</v>
      </c>
      <c r="B273" s="78" t="s">
        <v>499</v>
      </c>
      <c r="C273" s="78" t="s">
        <v>492</v>
      </c>
      <c r="D273" s="79">
        <v>107</v>
      </c>
      <c r="E273" s="79">
        <v>40</v>
      </c>
      <c r="F273" s="79">
        <v>2</v>
      </c>
      <c r="G273" s="79">
        <v>18</v>
      </c>
      <c r="H273" s="79">
        <v>0</v>
      </c>
      <c r="I273" s="79">
        <v>167</v>
      </c>
    </row>
    <row r="274" spans="1:9" ht="15" customHeight="1" x14ac:dyDescent="0.2">
      <c r="A274" s="78">
        <v>1106340</v>
      </c>
      <c r="B274" s="78" t="s">
        <v>1107</v>
      </c>
      <c r="C274" s="78" t="s">
        <v>492</v>
      </c>
      <c r="D274" s="79">
        <v>272</v>
      </c>
      <c r="E274" s="79">
        <v>134</v>
      </c>
      <c r="F274" s="79">
        <v>30</v>
      </c>
      <c r="G274" s="79">
        <v>39</v>
      </c>
      <c r="H274" s="79">
        <v>0</v>
      </c>
      <c r="I274" s="79">
        <v>475</v>
      </c>
    </row>
    <row r="275" spans="1:9" ht="15" customHeight="1" x14ac:dyDescent="0.2">
      <c r="A275" s="78">
        <v>1106392</v>
      </c>
      <c r="B275" s="78" t="s">
        <v>501</v>
      </c>
      <c r="C275" s="78" t="s">
        <v>492</v>
      </c>
      <c r="D275" s="79">
        <v>83</v>
      </c>
      <c r="E275" s="79">
        <v>29</v>
      </c>
      <c r="F275" s="79">
        <v>0</v>
      </c>
      <c r="G275" s="79">
        <v>0</v>
      </c>
      <c r="H275" s="79">
        <v>0</v>
      </c>
      <c r="I275" s="79">
        <v>112</v>
      </c>
    </row>
    <row r="276" spans="1:9" ht="15" customHeight="1" x14ac:dyDescent="0.2">
      <c r="A276" s="78">
        <v>1106394</v>
      </c>
      <c r="B276" s="78" t="s">
        <v>502</v>
      </c>
      <c r="C276" s="78" t="s">
        <v>492</v>
      </c>
      <c r="D276" s="79">
        <v>66</v>
      </c>
      <c r="E276" s="79">
        <v>0</v>
      </c>
      <c r="F276" s="79">
        <v>0</v>
      </c>
      <c r="G276" s="79">
        <v>53</v>
      </c>
      <c r="H276" s="79">
        <v>0</v>
      </c>
      <c r="I276" s="79">
        <v>119</v>
      </c>
    </row>
    <row r="277" spans="1:9" ht="15" customHeight="1" x14ac:dyDescent="0.2">
      <c r="A277" s="78">
        <v>1106402</v>
      </c>
      <c r="B277" s="78" t="s">
        <v>1108</v>
      </c>
      <c r="C277" s="78" t="s">
        <v>492</v>
      </c>
      <c r="D277" s="79">
        <v>265</v>
      </c>
      <c r="E277" s="79">
        <v>140</v>
      </c>
      <c r="F277" s="79">
        <v>0</v>
      </c>
      <c r="G277" s="79">
        <v>107</v>
      </c>
      <c r="H277" s="79">
        <v>0</v>
      </c>
      <c r="I277" s="79">
        <v>512</v>
      </c>
    </row>
    <row r="278" spans="1:9" ht="15" customHeight="1" x14ac:dyDescent="0.2">
      <c r="A278" s="78">
        <v>1106454</v>
      </c>
      <c r="B278" s="78" t="s">
        <v>1109</v>
      </c>
      <c r="C278" s="78" t="s">
        <v>492</v>
      </c>
      <c r="D278" s="79">
        <v>443</v>
      </c>
      <c r="E278" s="79">
        <v>180</v>
      </c>
      <c r="F278" s="79">
        <v>82</v>
      </c>
      <c r="G278" s="79">
        <v>175</v>
      </c>
      <c r="H278" s="79">
        <v>0</v>
      </c>
      <c r="I278" s="79">
        <v>880</v>
      </c>
    </row>
    <row r="279" spans="1:9" ht="15" customHeight="1" x14ac:dyDescent="0.2">
      <c r="A279" s="78">
        <v>1106482</v>
      </c>
      <c r="B279" s="78" t="s">
        <v>1110</v>
      </c>
      <c r="C279" s="78" t="s">
        <v>492</v>
      </c>
      <c r="D279" s="79">
        <v>13</v>
      </c>
      <c r="E279" s="79">
        <v>14</v>
      </c>
      <c r="F279" s="79">
        <v>0</v>
      </c>
      <c r="G279" s="79">
        <v>0</v>
      </c>
      <c r="H279" s="79">
        <v>0</v>
      </c>
      <c r="I279" s="79">
        <v>27</v>
      </c>
    </row>
    <row r="280" spans="1:9" ht="15" customHeight="1" x14ac:dyDescent="0.2">
      <c r="A280" s="78">
        <v>1106494</v>
      </c>
      <c r="B280" s="78" t="s">
        <v>1111</v>
      </c>
      <c r="C280" s="78" t="s">
        <v>492</v>
      </c>
      <c r="D280" s="79">
        <v>137</v>
      </c>
      <c r="E280" s="79">
        <v>61</v>
      </c>
      <c r="F280" s="79">
        <v>18</v>
      </c>
      <c r="G280" s="79">
        <v>40</v>
      </c>
      <c r="H280" s="79">
        <v>0</v>
      </c>
      <c r="I280" s="79">
        <v>256</v>
      </c>
    </row>
    <row r="281" spans="1:9" ht="15" customHeight="1" x14ac:dyDescent="0.2">
      <c r="A281" s="78">
        <v>1106497</v>
      </c>
      <c r="B281" s="78" t="s">
        <v>1112</v>
      </c>
      <c r="C281" s="78" t="s">
        <v>492</v>
      </c>
      <c r="D281" s="79">
        <v>348</v>
      </c>
      <c r="E281" s="79">
        <v>213</v>
      </c>
      <c r="F281" s="79">
        <v>38</v>
      </c>
      <c r="G281" s="79">
        <v>182</v>
      </c>
      <c r="H281" s="79">
        <v>0</v>
      </c>
      <c r="I281" s="79">
        <v>781</v>
      </c>
    </row>
    <row r="282" spans="1:9" ht="15" customHeight="1" x14ac:dyDescent="0.2">
      <c r="A282" s="78">
        <v>1106504</v>
      </c>
      <c r="B282" s="78" t="s">
        <v>508</v>
      </c>
      <c r="C282" s="78" t="s">
        <v>492</v>
      </c>
      <c r="D282" s="79">
        <v>121</v>
      </c>
      <c r="E282" s="79">
        <v>58</v>
      </c>
      <c r="F282" s="79">
        <v>7</v>
      </c>
      <c r="G282" s="79">
        <v>0</v>
      </c>
      <c r="H282" s="79">
        <v>0</v>
      </c>
      <c r="I282" s="79">
        <v>186</v>
      </c>
    </row>
    <row r="283" spans="1:9" ht="15" customHeight="1" x14ac:dyDescent="0.2">
      <c r="A283" s="78">
        <v>1106517</v>
      </c>
      <c r="B283" s="78" t="s">
        <v>1113</v>
      </c>
      <c r="C283" s="78" t="s">
        <v>492</v>
      </c>
      <c r="D283" s="79">
        <v>111</v>
      </c>
      <c r="E283" s="79">
        <v>11</v>
      </c>
      <c r="F283" s="79">
        <v>0</v>
      </c>
      <c r="G283" s="79">
        <v>111</v>
      </c>
      <c r="H283" s="79">
        <v>0</v>
      </c>
      <c r="I283" s="79">
        <v>233</v>
      </c>
    </row>
    <row r="284" spans="1:9" ht="15" customHeight="1" x14ac:dyDescent="0.2">
      <c r="A284" s="78">
        <v>1106570</v>
      </c>
      <c r="B284" s="78" t="s">
        <v>510</v>
      </c>
      <c r="C284" s="78" t="s">
        <v>492</v>
      </c>
      <c r="D284" s="79">
        <v>16</v>
      </c>
      <c r="E284" s="79">
        <v>11</v>
      </c>
      <c r="F284" s="79">
        <v>2</v>
      </c>
      <c r="G284" s="79">
        <v>0</v>
      </c>
      <c r="H284" s="79">
        <v>0</v>
      </c>
      <c r="I284" s="79">
        <v>29</v>
      </c>
    </row>
    <row r="285" spans="1:9" ht="15" customHeight="1" x14ac:dyDescent="0.2">
      <c r="A285" s="78">
        <v>1106584</v>
      </c>
      <c r="B285" s="78" t="s">
        <v>1114</v>
      </c>
      <c r="C285" s="78" t="s">
        <v>492</v>
      </c>
      <c r="D285" s="79">
        <v>415</v>
      </c>
      <c r="E285" s="79">
        <v>178</v>
      </c>
      <c r="F285" s="79">
        <v>80</v>
      </c>
      <c r="G285" s="79">
        <v>206</v>
      </c>
      <c r="H285" s="79">
        <v>0</v>
      </c>
      <c r="I285" s="79">
        <v>879</v>
      </c>
    </row>
    <row r="286" spans="1:9" ht="15" customHeight="1" x14ac:dyDescent="0.2">
      <c r="A286" s="78">
        <v>1106607</v>
      </c>
      <c r="B286" s="78" t="s">
        <v>1115</v>
      </c>
      <c r="C286" s="78" t="s">
        <v>492</v>
      </c>
      <c r="D286" s="79">
        <v>241</v>
      </c>
      <c r="E286" s="79">
        <v>111</v>
      </c>
      <c r="F286" s="79">
        <v>43</v>
      </c>
      <c r="G286" s="79">
        <v>75</v>
      </c>
      <c r="H286" s="79">
        <v>0</v>
      </c>
      <c r="I286" s="79">
        <v>470</v>
      </c>
    </row>
    <row r="287" spans="1:9" ht="15" customHeight="1" x14ac:dyDescent="0.2">
      <c r="A287" s="78">
        <v>1106615</v>
      </c>
      <c r="B287" s="78" t="s">
        <v>1116</v>
      </c>
      <c r="C287" s="78" t="s">
        <v>492</v>
      </c>
      <c r="D287" s="79">
        <v>266</v>
      </c>
      <c r="E287" s="79">
        <v>107</v>
      </c>
      <c r="F287" s="79">
        <v>61</v>
      </c>
      <c r="G287" s="79">
        <v>183</v>
      </c>
      <c r="H287" s="79">
        <v>0</v>
      </c>
      <c r="I287" s="79">
        <v>617</v>
      </c>
    </row>
    <row r="288" spans="1:9" ht="15" customHeight="1" x14ac:dyDescent="0.2">
      <c r="A288" s="78">
        <v>1106623</v>
      </c>
      <c r="B288" s="78" t="s">
        <v>1117</v>
      </c>
      <c r="C288" s="78" t="s">
        <v>492</v>
      </c>
      <c r="D288" s="79">
        <v>333</v>
      </c>
      <c r="E288" s="79">
        <v>226</v>
      </c>
      <c r="F288" s="79">
        <v>77</v>
      </c>
      <c r="G288" s="79">
        <v>178</v>
      </c>
      <c r="H288" s="79">
        <v>0</v>
      </c>
      <c r="I288" s="79">
        <v>814</v>
      </c>
    </row>
    <row r="289" spans="1:9" ht="15" customHeight="1" x14ac:dyDescent="0.2">
      <c r="A289" s="78">
        <v>1106646</v>
      </c>
      <c r="B289" s="78" t="s">
        <v>1118</v>
      </c>
      <c r="C289" s="78" t="s">
        <v>492</v>
      </c>
      <c r="D289" s="79">
        <v>246</v>
      </c>
      <c r="E289" s="79">
        <v>69</v>
      </c>
      <c r="F289" s="79">
        <v>0</v>
      </c>
      <c r="G289" s="79">
        <v>208</v>
      </c>
      <c r="H289" s="79">
        <v>0</v>
      </c>
      <c r="I289" s="79">
        <v>523</v>
      </c>
    </row>
    <row r="290" spans="1:9" ht="15" customHeight="1" x14ac:dyDescent="0.2">
      <c r="A290" s="78">
        <v>1106667</v>
      </c>
      <c r="B290" s="78" t="s">
        <v>1119</v>
      </c>
      <c r="C290" s="78" t="s">
        <v>492</v>
      </c>
      <c r="D290" s="79">
        <v>398</v>
      </c>
      <c r="E290" s="79">
        <v>158</v>
      </c>
      <c r="F290" s="79">
        <v>72</v>
      </c>
      <c r="G290" s="79">
        <v>164</v>
      </c>
      <c r="H290" s="79">
        <v>0</v>
      </c>
      <c r="I290" s="79">
        <v>792</v>
      </c>
    </row>
    <row r="291" spans="1:9" ht="15" customHeight="1" x14ac:dyDescent="0.2">
      <c r="A291" s="78">
        <v>1106672</v>
      </c>
      <c r="B291" s="78" t="s">
        <v>517</v>
      </c>
      <c r="C291" s="78" t="s">
        <v>492</v>
      </c>
      <c r="D291" s="79">
        <v>169</v>
      </c>
      <c r="E291" s="79">
        <v>50</v>
      </c>
      <c r="F291" s="79">
        <v>34</v>
      </c>
      <c r="G291" s="79">
        <v>41</v>
      </c>
      <c r="H291" s="79">
        <v>0</v>
      </c>
      <c r="I291" s="79">
        <v>294</v>
      </c>
    </row>
    <row r="292" spans="1:9" ht="15" customHeight="1" x14ac:dyDescent="0.2">
      <c r="A292" s="78">
        <v>1106712</v>
      </c>
      <c r="B292" s="78" t="s">
        <v>518</v>
      </c>
      <c r="C292" s="78" t="s">
        <v>492</v>
      </c>
      <c r="D292" s="79">
        <v>209</v>
      </c>
      <c r="E292" s="79">
        <v>85</v>
      </c>
      <c r="F292" s="79">
        <v>21</v>
      </c>
      <c r="G292" s="79">
        <v>39</v>
      </c>
      <c r="H292" s="79">
        <v>0</v>
      </c>
      <c r="I292" s="79">
        <v>354</v>
      </c>
    </row>
    <row r="293" spans="1:9" ht="15" customHeight="1" x14ac:dyDescent="0.2">
      <c r="A293" s="78">
        <v>1106713</v>
      </c>
      <c r="B293" s="78" t="s">
        <v>1120</v>
      </c>
      <c r="C293" s="78" t="s">
        <v>492</v>
      </c>
      <c r="D293" s="79">
        <v>0</v>
      </c>
      <c r="E293" s="79">
        <v>0</v>
      </c>
      <c r="F293" s="79">
        <v>0</v>
      </c>
      <c r="G293" s="79">
        <v>22</v>
      </c>
      <c r="H293" s="79">
        <v>0</v>
      </c>
      <c r="I293" s="79">
        <v>22</v>
      </c>
    </row>
    <row r="294" spans="1:9" ht="15" customHeight="1" x14ac:dyDescent="0.2">
      <c r="A294" s="78">
        <v>1106740</v>
      </c>
      <c r="B294" s="78" t="s">
        <v>520</v>
      </c>
      <c r="C294" s="78" t="s">
        <v>492</v>
      </c>
      <c r="D294" s="79">
        <v>269</v>
      </c>
      <c r="E294" s="79">
        <v>85</v>
      </c>
      <c r="F294" s="79">
        <v>65</v>
      </c>
      <c r="G294" s="79">
        <v>155</v>
      </c>
      <c r="H294" s="79">
        <v>0</v>
      </c>
      <c r="I294" s="79">
        <v>574</v>
      </c>
    </row>
    <row r="295" spans="1:9" ht="15" customHeight="1" x14ac:dyDescent="0.2">
      <c r="A295" s="78">
        <v>1106762</v>
      </c>
      <c r="B295" s="78" t="s">
        <v>1121</v>
      </c>
      <c r="C295" s="78" t="s">
        <v>492</v>
      </c>
      <c r="D295" s="79">
        <v>343</v>
      </c>
      <c r="E295" s="79">
        <v>117</v>
      </c>
      <c r="F295" s="79">
        <v>58</v>
      </c>
      <c r="G295" s="79">
        <v>293</v>
      </c>
      <c r="H295" s="79">
        <v>0</v>
      </c>
      <c r="I295" s="79">
        <v>811</v>
      </c>
    </row>
    <row r="296" spans="1:9" ht="15" customHeight="1" x14ac:dyDescent="0.2">
      <c r="A296" s="78">
        <v>1106784</v>
      </c>
      <c r="B296" s="78" t="s">
        <v>1122</v>
      </c>
      <c r="C296" s="78" t="s">
        <v>492</v>
      </c>
      <c r="D296" s="79">
        <v>2</v>
      </c>
      <c r="E296" s="79">
        <v>4</v>
      </c>
      <c r="F296" s="79">
        <v>0</v>
      </c>
      <c r="G296" s="79">
        <v>2</v>
      </c>
      <c r="H296" s="79">
        <v>0</v>
      </c>
      <c r="I296" s="79">
        <v>8</v>
      </c>
    </row>
    <row r="297" spans="1:9" ht="15" customHeight="1" x14ac:dyDescent="0.2">
      <c r="A297" s="78">
        <v>1106817</v>
      </c>
      <c r="B297" s="78" t="s">
        <v>1123</v>
      </c>
      <c r="C297" s="78" t="s">
        <v>492</v>
      </c>
      <c r="D297" s="79">
        <v>107</v>
      </c>
      <c r="E297" s="79">
        <v>0</v>
      </c>
      <c r="F297" s="79">
        <v>0</v>
      </c>
      <c r="G297" s="79">
        <v>120</v>
      </c>
      <c r="H297" s="79">
        <v>0</v>
      </c>
      <c r="I297" s="79">
        <v>227</v>
      </c>
    </row>
    <row r="298" spans="1:9" ht="15" customHeight="1" x14ac:dyDescent="0.2">
      <c r="A298" s="78">
        <v>1106860</v>
      </c>
      <c r="B298" s="78" t="s">
        <v>1124</v>
      </c>
      <c r="C298" s="78" t="s">
        <v>492</v>
      </c>
      <c r="D298" s="79">
        <v>0</v>
      </c>
      <c r="E298" s="79">
        <v>0</v>
      </c>
      <c r="F298" s="79">
        <v>0</v>
      </c>
      <c r="G298" s="79">
        <v>0</v>
      </c>
      <c r="H298" s="79">
        <v>289</v>
      </c>
      <c r="I298" s="79">
        <v>289</v>
      </c>
    </row>
    <row r="299" spans="1:9" ht="15" customHeight="1" x14ac:dyDescent="0.2">
      <c r="A299" s="78">
        <v>1106869</v>
      </c>
      <c r="B299" s="78" t="s">
        <v>1125</v>
      </c>
      <c r="C299" s="78" t="s">
        <v>492</v>
      </c>
      <c r="D299" s="79">
        <v>0</v>
      </c>
      <c r="E299" s="79">
        <v>0</v>
      </c>
      <c r="F299" s="79">
        <v>46</v>
      </c>
      <c r="G299" s="79">
        <v>0</v>
      </c>
      <c r="H299" s="79">
        <v>0</v>
      </c>
      <c r="I299" s="79">
        <v>46</v>
      </c>
    </row>
    <row r="300" spans="1:9" ht="15" customHeight="1" x14ac:dyDescent="0.2">
      <c r="A300" s="78">
        <v>1106900</v>
      </c>
      <c r="B300" s="78" t="s">
        <v>1126</v>
      </c>
      <c r="C300" s="78" t="s">
        <v>492</v>
      </c>
      <c r="D300" s="79">
        <v>146</v>
      </c>
      <c r="E300" s="79">
        <v>91</v>
      </c>
      <c r="F300" s="79">
        <v>25</v>
      </c>
      <c r="G300" s="79">
        <v>36</v>
      </c>
      <c r="H300" s="79">
        <v>0</v>
      </c>
      <c r="I300" s="79">
        <v>298</v>
      </c>
    </row>
    <row r="301" spans="1:9" ht="15" customHeight="1" x14ac:dyDescent="0.2">
      <c r="A301" s="78">
        <v>1106998</v>
      </c>
      <c r="B301" s="78" t="s">
        <v>1127</v>
      </c>
      <c r="C301" s="78" t="s">
        <v>492</v>
      </c>
      <c r="D301" s="79">
        <v>394</v>
      </c>
      <c r="E301" s="79">
        <v>172</v>
      </c>
      <c r="F301" s="79">
        <v>121</v>
      </c>
      <c r="G301" s="79">
        <v>228</v>
      </c>
      <c r="H301" s="79">
        <v>0</v>
      </c>
      <c r="I301" s="79">
        <v>915</v>
      </c>
    </row>
    <row r="302" spans="1:9" ht="15" customHeight="1" x14ac:dyDescent="0.2">
      <c r="A302" s="78">
        <v>1107068</v>
      </c>
      <c r="B302" s="78" t="s">
        <v>1128</v>
      </c>
      <c r="C302" s="78" t="s">
        <v>526</v>
      </c>
      <c r="D302" s="79">
        <v>54</v>
      </c>
      <c r="E302" s="79">
        <v>0</v>
      </c>
      <c r="F302" s="79">
        <v>0</v>
      </c>
      <c r="G302" s="79">
        <v>49</v>
      </c>
      <c r="H302" s="79">
        <v>0</v>
      </c>
      <c r="I302" s="79">
        <v>103</v>
      </c>
    </row>
    <row r="303" spans="1:9" ht="15" customHeight="1" x14ac:dyDescent="0.2">
      <c r="A303" s="78">
        <v>1107082</v>
      </c>
      <c r="B303" s="78" t="s">
        <v>527</v>
      </c>
      <c r="C303" s="78" t="s">
        <v>528</v>
      </c>
      <c r="D303" s="79">
        <v>270</v>
      </c>
      <c r="E303" s="79">
        <v>92</v>
      </c>
      <c r="F303" s="79">
        <v>0</v>
      </c>
      <c r="G303" s="79">
        <v>185</v>
      </c>
      <c r="H303" s="79">
        <v>0</v>
      </c>
      <c r="I303" s="79">
        <v>547</v>
      </c>
    </row>
    <row r="304" spans="1:9" ht="15" customHeight="1" x14ac:dyDescent="0.2">
      <c r="A304" s="78">
        <v>1107117</v>
      </c>
      <c r="B304" s="78" t="s">
        <v>1129</v>
      </c>
      <c r="C304" s="78" t="s">
        <v>526</v>
      </c>
      <c r="D304" s="79">
        <v>264</v>
      </c>
      <c r="E304" s="79">
        <v>0</v>
      </c>
      <c r="F304" s="79">
        <v>0</v>
      </c>
      <c r="G304" s="79">
        <v>50</v>
      </c>
      <c r="H304" s="79">
        <v>0</v>
      </c>
      <c r="I304" s="79">
        <v>314</v>
      </c>
    </row>
    <row r="305" spans="1:9" ht="15" customHeight="1" x14ac:dyDescent="0.2">
      <c r="A305" s="78">
        <v>1107198</v>
      </c>
      <c r="B305" s="78" t="s">
        <v>530</v>
      </c>
      <c r="C305" s="78" t="s">
        <v>526</v>
      </c>
      <c r="D305" s="79">
        <v>157</v>
      </c>
      <c r="E305" s="79">
        <v>31</v>
      </c>
      <c r="F305" s="79">
        <v>0</v>
      </c>
      <c r="G305" s="79">
        <v>45</v>
      </c>
      <c r="H305" s="79">
        <v>0</v>
      </c>
      <c r="I305" s="79">
        <v>233</v>
      </c>
    </row>
    <row r="306" spans="1:9" ht="15" customHeight="1" x14ac:dyDescent="0.2">
      <c r="A306" s="78">
        <v>1107245</v>
      </c>
      <c r="B306" s="78" t="s">
        <v>1130</v>
      </c>
      <c r="C306" s="78" t="s">
        <v>528</v>
      </c>
      <c r="D306" s="79">
        <v>171</v>
      </c>
      <c r="E306" s="79">
        <v>44</v>
      </c>
      <c r="F306" s="79">
        <v>31</v>
      </c>
      <c r="G306" s="79">
        <v>133</v>
      </c>
      <c r="H306" s="79">
        <v>0</v>
      </c>
      <c r="I306" s="79">
        <v>379</v>
      </c>
    </row>
    <row r="307" spans="1:9" ht="15" customHeight="1" x14ac:dyDescent="0.2">
      <c r="A307" s="78">
        <v>1107296</v>
      </c>
      <c r="B307" s="78" t="s">
        <v>532</v>
      </c>
      <c r="C307" s="78" t="s">
        <v>492</v>
      </c>
      <c r="D307" s="79">
        <v>70</v>
      </c>
      <c r="E307" s="79">
        <v>32</v>
      </c>
      <c r="F307" s="79">
        <v>0</v>
      </c>
      <c r="G307" s="79">
        <v>11</v>
      </c>
      <c r="H307" s="79">
        <v>0</v>
      </c>
      <c r="I307" s="79">
        <v>113</v>
      </c>
    </row>
    <row r="308" spans="1:9" ht="15" customHeight="1" x14ac:dyDescent="0.2">
      <c r="A308" s="78">
        <v>1107403</v>
      </c>
      <c r="B308" s="78" t="s">
        <v>1131</v>
      </c>
      <c r="C308" s="78" t="s">
        <v>528</v>
      </c>
      <c r="D308" s="79">
        <v>392</v>
      </c>
      <c r="E308" s="79">
        <v>159</v>
      </c>
      <c r="F308" s="79">
        <v>54</v>
      </c>
      <c r="G308" s="79">
        <v>117</v>
      </c>
      <c r="H308" s="79">
        <v>0</v>
      </c>
      <c r="I308" s="79">
        <v>722</v>
      </c>
    </row>
    <row r="309" spans="1:9" ht="15" customHeight="1" x14ac:dyDescent="0.2">
      <c r="A309" s="78">
        <v>1107416</v>
      </c>
      <c r="B309" s="78" t="s">
        <v>1132</v>
      </c>
      <c r="C309" s="78" t="s">
        <v>526</v>
      </c>
      <c r="D309" s="79">
        <v>262</v>
      </c>
      <c r="E309" s="79">
        <v>82</v>
      </c>
      <c r="F309" s="79">
        <v>64</v>
      </c>
      <c r="G309" s="79">
        <v>146</v>
      </c>
      <c r="H309" s="79">
        <v>0</v>
      </c>
      <c r="I309" s="79">
        <v>554</v>
      </c>
    </row>
    <row r="310" spans="1:9" ht="15" customHeight="1" x14ac:dyDescent="0.2">
      <c r="A310" s="78">
        <v>1107438</v>
      </c>
      <c r="B310" s="78" t="s">
        <v>1133</v>
      </c>
      <c r="C310" s="78" t="s">
        <v>526</v>
      </c>
      <c r="D310" s="79">
        <v>212</v>
      </c>
      <c r="E310" s="79">
        <v>73</v>
      </c>
      <c r="F310" s="79">
        <v>69</v>
      </c>
      <c r="G310" s="79">
        <v>168</v>
      </c>
      <c r="H310" s="79">
        <v>0</v>
      </c>
      <c r="I310" s="79">
        <v>522</v>
      </c>
    </row>
    <row r="311" spans="1:9" ht="15" customHeight="1" x14ac:dyDescent="0.2">
      <c r="A311" s="78">
        <v>1107474</v>
      </c>
      <c r="B311" s="78" t="s">
        <v>1134</v>
      </c>
      <c r="C311" s="78" t="s">
        <v>526</v>
      </c>
      <c r="D311" s="79">
        <v>115</v>
      </c>
      <c r="E311" s="79">
        <v>0</v>
      </c>
      <c r="F311" s="79">
        <v>0</v>
      </c>
      <c r="G311" s="79">
        <v>29</v>
      </c>
      <c r="H311" s="79">
        <v>0</v>
      </c>
      <c r="I311" s="79">
        <v>144</v>
      </c>
    </row>
    <row r="312" spans="1:9" ht="15" customHeight="1" x14ac:dyDescent="0.2">
      <c r="A312" s="78">
        <v>1107543</v>
      </c>
      <c r="B312" s="78" t="s">
        <v>537</v>
      </c>
      <c r="C312" s="78" t="s">
        <v>526</v>
      </c>
      <c r="D312" s="79">
        <v>29</v>
      </c>
      <c r="E312" s="79">
        <v>0</v>
      </c>
      <c r="F312" s="79">
        <v>0</v>
      </c>
      <c r="G312" s="79">
        <v>0</v>
      </c>
      <c r="H312" s="79">
        <v>0</v>
      </c>
      <c r="I312" s="79">
        <v>29</v>
      </c>
    </row>
    <row r="313" spans="1:9" ht="15" customHeight="1" x14ac:dyDescent="0.2">
      <c r="A313" s="78">
        <v>1107553</v>
      </c>
      <c r="B313" s="78" t="s">
        <v>1135</v>
      </c>
      <c r="C313" s="78" t="s">
        <v>528</v>
      </c>
      <c r="D313" s="79">
        <v>72</v>
      </c>
      <c r="E313" s="79">
        <v>22</v>
      </c>
      <c r="F313" s="79">
        <v>3</v>
      </c>
      <c r="G313" s="79">
        <v>24</v>
      </c>
      <c r="H313" s="79">
        <v>0</v>
      </c>
      <c r="I313" s="79">
        <v>121</v>
      </c>
    </row>
    <row r="314" spans="1:9" ht="15" customHeight="1" x14ac:dyDescent="0.2">
      <c r="A314" s="78">
        <v>1107558</v>
      </c>
      <c r="B314" s="78" t="s">
        <v>1136</v>
      </c>
      <c r="C314" s="78" t="s">
        <v>528</v>
      </c>
      <c r="D314" s="79">
        <v>185</v>
      </c>
      <c r="E314" s="79">
        <v>80</v>
      </c>
      <c r="F314" s="79">
        <v>44</v>
      </c>
      <c r="G314" s="79">
        <v>136</v>
      </c>
      <c r="H314" s="79">
        <v>0</v>
      </c>
      <c r="I314" s="79">
        <v>445</v>
      </c>
    </row>
    <row r="315" spans="1:9" ht="15" customHeight="1" x14ac:dyDescent="0.2">
      <c r="A315" s="78">
        <v>1107568</v>
      </c>
      <c r="B315" s="78" t="s">
        <v>1137</v>
      </c>
      <c r="C315" s="78" t="s">
        <v>526</v>
      </c>
      <c r="D315" s="79">
        <v>54</v>
      </c>
      <c r="E315" s="79">
        <v>0</v>
      </c>
      <c r="F315" s="79">
        <v>0</v>
      </c>
      <c r="G315" s="79">
        <v>42</v>
      </c>
      <c r="H315" s="79">
        <v>0</v>
      </c>
      <c r="I315" s="79">
        <v>96</v>
      </c>
    </row>
    <row r="316" spans="1:9" ht="15" customHeight="1" x14ac:dyDescent="0.2">
      <c r="A316" s="78">
        <v>1107809</v>
      </c>
      <c r="B316" s="78" t="s">
        <v>1138</v>
      </c>
      <c r="C316" s="78" t="s">
        <v>528</v>
      </c>
      <c r="D316" s="79">
        <v>20</v>
      </c>
      <c r="E316" s="79">
        <v>4</v>
      </c>
      <c r="F316" s="79">
        <v>0</v>
      </c>
      <c r="G316" s="79">
        <v>9</v>
      </c>
      <c r="H316" s="79">
        <v>0</v>
      </c>
      <c r="I316" s="79">
        <v>33</v>
      </c>
    </row>
    <row r="317" spans="1:9" ht="15" customHeight="1" x14ac:dyDescent="0.2">
      <c r="A317" s="78">
        <v>1107812</v>
      </c>
      <c r="B317" s="78" t="s">
        <v>1139</v>
      </c>
      <c r="C317" s="78" t="s">
        <v>528</v>
      </c>
      <c r="D317" s="79">
        <v>263</v>
      </c>
      <c r="E317" s="79">
        <v>63</v>
      </c>
      <c r="F317" s="79">
        <v>32</v>
      </c>
      <c r="G317" s="79">
        <v>181</v>
      </c>
      <c r="H317" s="79">
        <v>0</v>
      </c>
      <c r="I317" s="79">
        <v>539</v>
      </c>
    </row>
    <row r="318" spans="1:9" ht="15" customHeight="1" x14ac:dyDescent="0.2">
      <c r="A318" s="78">
        <v>1107824</v>
      </c>
      <c r="B318" s="78" t="s">
        <v>543</v>
      </c>
      <c r="C318" s="78" t="s">
        <v>528</v>
      </c>
      <c r="D318" s="79">
        <v>75</v>
      </c>
      <c r="E318" s="79">
        <v>27</v>
      </c>
      <c r="F318" s="79">
        <v>11</v>
      </c>
      <c r="G318" s="79">
        <v>40</v>
      </c>
      <c r="H318" s="79">
        <v>0</v>
      </c>
      <c r="I318" s="79">
        <v>153</v>
      </c>
    </row>
    <row r="319" spans="1:9" ht="15" customHeight="1" x14ac:dyDescent="0.2">
      <c r="A319" s="78">
        <v>1107993</v>
      </c>
      <c r="B319" s="78" t="s">
        <v>1140</v>
      </c>
      <c r="C319" s="78" t="s">
        <v>526</v>
      </c>
      <c r="D319" s="79">
        <v>312</v>
      </c>
      <c r="E319" s="79">
        <v>93</v>
      </c>
      <c r="F319" s="79">
        <v>18</v>
      </c>
      <c r="G319" s="79">
        <v>112</v>
      </c>
      <c r="H319" s="79">
        <v>0</v>
      </c>
      <c r="I319" s="79">
        <v>535</v>
      </c>
    </row>
    <row r="320" spans="1:9" ht="15" customHeight="1" x14ac:dyDescent="0.2">
      <c r="A320" s="78">
        <v>1108785</v>
      </c>
      <c r="B320" s="78" t="s">
        <v>545</v>
      </c>
      <c r="C320" s="78" t="s">
        <v>546</v>
      </c>
      <c r="D320" s="79">
        <v>188</v>
      </c>
      <c r="E320" s="79">
        <v>74</v>
      </c>
      <c r="F320" s="79">
        <v>50</v>
      </c>
      <c r="G320" s="79">
        <v>82</v>
      </c>
      <c r="H320" s="79">
        <v>0</v>
      </c>
      <c r="I320" s="79">
        <v>394</v>
      </c>
    </row>
    <row r="321" spans="1:9" ht="15" customHeight="1" x14ac:dyDescent="0.2">
      <c r="A321" s="78">
        <v>1109661</v>
      </c>
      <c r="B321" s="78" t="s">
        <v>547</v>
      </c>
      <c r="C321" s="78" t="s">
        <v>548</v>
      </c>
      <c r="D321" s="79">
        <v>48</v>
      </c>
      <c r="E321" s="79">
        <v>0</v>
      </c>
      <c r="F321" s="79">
        <v>11</v>
      </c>
      <c r="G321" s="79">
        <v>12</v>
      </c>
      <c r="H321" s="79">
        <v>0</v>
      </c>
      <c r="I321" s="79">
        <v>71</v>
      </c>
    </row>
    <row r="322" spans="1:9" ht="15" customHeight="1" x14ac:dyDescent="0.2">
      <c r="A322" s="78">
        <v>1109859</v>
      </c>
      <c r="B322" s="78" t="s">
        <v>549</v>
      </c>
      <c r="C322" s="78" t="s">
        <v>548</v>
      </c>
      <c r="D322" s="79">
        <v>517</v>
      </c>
      <c r="E322" s="79">
        <v>128</v>
      </c>
      <c r="F322" s="79">
        <v>92</v>
      </c>
      <c r="G322" s="79">
        <v>341</v>
      </c>
      <c r="H322" s="79">
        <v>0</v>
      </c>
      <c r="I322" s="79">
        <v>1078</v>
      </c>
    </row>
    <row r="323" spans="1:9" ht="15" customHeight="1" x14ac:dyDescent="0.2">
      <c r="A323" s="78">
        <v>1109902</v>
      </c>
      <c r="B323" s="78" t="s">
        <v>550</v>
      </c>
      <c r="C323" s="78" t="s">
        <v>548</v>
      </c>
      <c r="D323" s="79">
        <v>188</v>
      </c>
      <c r="E323" s="79">
        <v>43</v>
      </c>
      <c r="F323" s="79">
        <v>0</v>
      </c>
      <c r="G323" s="79">
        <v>48</v>
      </c>
      <c r="H323" s="79">
        <v>0</v>
      </c>
      <c r="I323" s="79">
        <v>279</v>
      </c>
    </row>
    <row r="324" spans="1:9" ht="15" customHeight="1" x14ac:dyDescent="0.2">
      <c r="A324" s="78">
        <v>1110069</v>
      </c>
      <c r="B324" s="78" t="s">
        <v>1141</v>
      </c>
      <c r="C324" s="78" t="s">
        <v>552</v>
      </c>
      <c r="D324" s="79">
        <v>212</v>
      </c>
      <c r="E324" s="79">
        <v>89</v>
      </c>
      <c r="F324" s="79">
        <v>74</v>
      </c>
      <c r="G324" s="79">
        <v>140</v>
      </c>
      <c r="H324" s="79">
        <v>0</v>
      </c>
      <c r="I324" s="79">
        <v>515</v>
      </c>
    </row>
    <row r="325" spans="1:9" ht="15" customHeight="1" x14ac:dyDescent="0.2">
      <c r="A325" s="78">
        <v>1110123</v>
      </c>
      <c r="B325" s="78" t="s">
        <v>1142</v>
      </c>
      <c r="C325" s="78" t="s">
        <v>552</v>
      </c>
      <c r="D325" s="79">
        <v>0</v>
      </c>
      <c r="E325" s="79">
        <v>0</v>
      </c>
      <c r="F325" s="79">
        <v>0</v>
      </c>
      <c r="G325" s="79">
        <v>0</v>
      </c>
      <c r="H325" s="79">
        <v>159</v>
      </c>
      <c r="I325" s="79">
        <v>159</v>
      </c>
    </row>
    <row r="326" spans="1:9" ht="15" customHeight="1" x14ac:dyDescent="0.2">
      <c r="A326" s="78">
        <v>1110238</v>
      </c>
      <c r="B326" s="78" t="s">
        <v>1143</v>
      </c>
      <c r="C326" s="78" t="s">
        <v>552</v>
      </c>
      <c r="D326" s="79">
        <v>338</v>
      </c>
      <c r="E326" s="79">
        <v>93</v>
      </c>
      <c r="F326" s="79">
        <v>92</v>
      </c>
      <c r="G326" s="79">
        <v>95</v>
      </c>
      <c r="H326" s="79">
        <v>0</v>
      </c>
      <c r="I326" s="79">
        <v>618</v>
      </c>
    </row>
    <row r="327" spans="1:9" ht="15" customHeight="1" x14ac:dyDescent="0.2">
      <c r="A327" s="78">
        <v>1110531</v>
      </c>
      <c r="B327" s="78" t="s">
        <v>1144</v>
      </c>
      <c r="C327" s="78" t="s">
        <v>552</v>
      </c>
      <c r="D327" s="79">
        <v>142</v>
      </c>
      <c r="E327" s="79">
        <v>28</v>
      </c>
      <c r="F327" s="79">
        <v>14</v>
      </c>
      <c r="G327" s="79">
        <v>99</v>
      </c>
      <c r="H327" s="79">
        <v>0</v>
      </c>
      <c r="I327" s="79">
        <v>283</v>
      </c>
    </row>
    <row r="328" spans="1:9" ht="15" customHeight="1" x14ac:dyDescent="0.2">
      <c r="A328" s="78">
        <v>1110579</v>
      </c>
      <c r="B328" s="78" t="s">
        <v>1145</v>
      </c>
      <c r="C328" s="78" t="s">
        <v>552</v>
      </c>
      <c r="D328" s="79">
        <v>54</v>
      </c>
      <c r="E328" s="79">
        <v>0</v>
      </c>
      <c r="F328" s="79">
        <v>0</v>
      </c>
      <c r="G328" s="79">
        <v>0</v>
      </c>
      <c r="H328" s="79">
        <v>0</v>
      </c>
      <c r="I328" s="79">
        <v>54</v>
      </c>
    </row>
    <row r="329" spans="1:9" ht="15" customHeight="1" x14ac:dyDescent="0.2">
      <c r="A329" s="78">
        <v>1110646</v>
      </c>
      <c r="B329" s="78" t="s">
        <v>1146</v>
      </c>
      <c r="C329" s="78" t="s">
        <v>552</v>
      </c>
      <c r="D329" s="79">
        <v>450</v>
      </c>
      <c r="E329" s="79">
        <v>189</v>
      </c>
      <c r="F329" s="79">
        <v>146</v>
      </c>
      <c r="G329" s="79">
        <v>200</v>
      </c>
      <c r="H329" s="79">
        <v>0</v>
      </c>
      <c r="I329" s="79">
        <v>985</v>
      </c>
    </row>
    <row r="330" spans="1:9" ht="15" customHeight="1" x14ac:dyDescent="0.2">
      <c r="A330" s="78">
        <v>1110737</v>
      </c>
      <c r="B330" s="78" t="s">
        <v>1147</v>
      </c>
      <c r="C330" s="78" t="s">
        <v>552</v>
      </c>
      <c r="D330" s="79">
        <v>312</v>
      </c>
      <c r="E330" s="79">
        <v>141</v>
      </c>
      <c r="F330" s="79">
        <v>37</v>
      </c>
      <c r="G330" s="79">
        <v>159</v>
      </c>
      <c r="H330" s="79">
        <v>0</v>
      </c>
      <c r="I330" s="79">
        <v>649</v>
      </c>
    </row>
    <row r="331" spans="1:9" ht="15" customHeight="1" x14ac:dyDescent="0.2">
      <c r="A331" s="78">
        <v>1110746</v>
      </c>
      <c r="B331" s="78" t="s">
        <v>1148</v>
      </c>
      <c r="C331" s="78" t="s">
        <v>552</v>
      </c>
      <c r="D331" s="79">
        <v>124</v>
      </c>
      <c r="E331" s="79">
        <v>26</v>
      </c>
      <c r="F331" s="79">
        <v>0</v>
      </c>
      <c r="G331" s="79">
        <v>83</v>
      </c>
      <c r="H331" s="79">
        <v>0</v>
      </c>
      <c r="I331" s="79">
        <v>233</v>
      </c>
    </row>
    <row r="332" spans="1:9" ht="15" customHeight="1" x14ac:dyDescent="0.2">
      <c r="A332" s="78">
        <v>1110885</v>
      </c>
      <c r="B332" s="78" t="s">
        <v>1149</v>
      </c>
      <c r="C332" s="78" t="s">
        <v>552</v>
      </c>
      <c r="D332" s="79">
        <v>245</v>
      </c>
      <c r="E332" s="79">
        <v>152</v>
      </c>
      <c r="F332" s="79">
        <v>68</v>
      </c>
      <c r="G332" s="79">
        <v>79</v>
      </c>
      <c r="H332" s="79">
        <v>0</v>
      </c>
      <c r="I332" s="79">
        <v>544</v>
      </c>
    </row>
    <row r="333" spans="1:9" ht="15" customHeight="1" x14ac:dyDescent="0.2">
      <c r="A333" s="78">
        <v>1111123</v>
      </c>
      <c r="B333" s="78" t="s">
        <v>1150</v>
      </c>
      <c r="C333" s="78" t="s">
        <v>561</v>
      </c>
      <c r="D333" s="79">
        <v>0</v>
      </c>
      <c r="E333" s="79">
        <v>0</v>
      </c>
      <c r="F333" s="79">
        <v>0</v>
      </c>
      <c r="G333" s="79">
        <v>0</v>
      </c>
      <c r="H333" s="79">
        <v>2</v>
      </c>
      <c r="I333" s="79">
        <v>2</v>
      </c>
    </row>
    <row r="334" spans="1:9" ht="15" customHeight="1" x14ac:dyDescent="0.2">
      <c r="A334" s="78">
        <v>1111170</v>
      </c>
      <c r="B334" s="78" t="s">
        <v>1151</v>
      </c>
      <c r="C334" s="78" t="s">
        <v>561</v>
      </c>
      <c r="D334" s="79">
        <v>496</v>
      </c>
      <c r="E334" s="79">
        <v>158</v>
      </c>
      <c r="F334" s="79">
        <v>93</v>
      </c>
      <c r="G334" s="79">
        <v>274</v>
      </c>
      <c r="H334" s="79">
        <v>0</v>
      </c>
      <c r="I334" s="79">
        <v>1021</v>
      </c>
    </row>
    <row r="335" spans="1:9" ht="15" customHeight="1" x14ac:dyDescent="0.2">
      <c r="A335" s="78">
        <v>1111215</v>
      </c>
      <c r="B335" s="78" t="s">
        <v>1152</v>
      </c>
      <c r="C335" s="78" t="s">
        <v>561</v>
      </c>
      <c r="D335" s="79">
        <v>147</v>
      </c>
      <c r="E335" s="79">
        <v>37</v>
      </c>
      <c r="F335" s="79">
        <v>50</v>
      </c>
      <c r="G335" s="79">
        <v>157</v>
      </c>
      <c r="H335" s="79">
        <v>0</v>
      </c>
      <c r="I335" s="79">
        <v>391</v>
      </c>
    </row>
    <row r="336" spans="1:9" ht="15" customHeight="1" x14ac:dyDescent="0.2">
      <c r="A336" s="78">
        <v>1111226</v>
      </c>
      <c r="B336" s="78" t="s">
        <v>1153</v>
      </c>
      <c r="C336" s="78" t="s">
        <v>561</v>
      </c>
      <c r="D336" s="79">
        <v>292</v>
      </c>
      <c r="E336" s="79">
        <v>72</v>
      </c>
      <c r="F336" s="79">
        <v>64</v>
      </c>
      <c r="G336" s="79">
        <v>237</v>
      </c>
      <c r="H336" s="79">
        <v>0</v>
      </c>
      <c r="I336" s="79">
        <v>665</v>
      </c>
    </row>
    <row r="337" spans="1:9" ht="15" customHeight="1" x14ac:dyDescent="0.2">
      <c r="A337" s="78">
        <v>1111428</v>
      </c>
      <c r="B337" s="78" t="s">
        <v>1154</v>
      </c>
      <c r="C337" s="78" t="s">
        <v>561</v>
      </c>
      <c r="D337" s="79">
        <v>0</v>
      </c>
      <c r="E337" s="79">
        <v>0</v>
      </c>
      <c r="F337" s="79">
        <v>0</v>
      </c>
      <c r="G337" s="79">
        <v>0</v>
      </c>
      <c r="H337" s="79">
        <v>150</v>
      </c>
      <c r="I337" s="79">
        <v>150</v>
      </c>
    </row>
    <row r="338" spans="1:9" ht="15" customHeight="1" x14ac:dyDescent="0.2">
      <c r="A338" s="78">
        <v>1111464</v>
      </c>
      <c r="B338" s="78" t="s">
        <v>1155</v>
      </c>
      <c r="C338" s="78" t="s">
        <v>561</v>
      </c>
      <c r="D338" s="79">
        <v>683</v>
      </c>
      <c r="E338" s="79">
        <v>211</v>
      </c>
      <c r="F338" s="79">
        <v>158</v>
      </c>
      <c r="G338" s="79">
        <v>357</v>
      </c>
      <c r="H338" s="79">
        <v>0</v>
      </c>
      <c r="I338" s="79">
        <v>1409</v>
      </c>
    </row>
    <row r="339" spans="1:9" ht="15" customHeight="1" x14ac:dyDescent="0.2">
      <c r="A339" s="78">
        <v>1111487</v>
      </c>
      <c r="B339" s="78" t="s">
        <v>1156</v>
      </c>
      <c r="C339" s="78" t="s">
        <v>561</v>
      </c>
      <c r="D339" s="79">
        <v>91</v>
      </c>
      <c r="E339" s="79">
        <v>52</v>
      </c>
      <c r="F339" s="79">
        <v>0</v>
      </c>
      <c r="G339" s="79">
        <v>104</v>
      </c>
      <c r="H339" s="79">
        <v>0</v>
      </c>
      <c r="I339" s="79">
        <v>247</v>
      </c>
    </row>
    <row r="340" spans="1:9" ht="15" customHeight="1" x14ac:dyDescent="0.2">
      <c r="A340" s="78">
        <v>1111505</v>
      </c>
      <c r="B340" s="78" t="s">
        <v>1157</v>
      </c>
      <c r="C340" s="78" t="s">
        <v>561</v>
      </c>
      <c r="D340" s="79">
        <v>477</v>
      </c>
      <c r="E340" s="79">
        <v>183</v>
      </c>
      <c r="F340" s="79">
        <v>67</v>
      </c>
      <c r="G340" s="79">
        <v>211</v>
      </c>
      <c r="H340" s="79">
        <v>0</v>
      </c>
      <c r="I340" s="79">
        <v>938</v>
      </c>
    </row>
    <row r="341" spans="1:9" ht="15" customHeight="1" x14ac:dyDescent="0.2">
      <c r="A341" s="78">
        <v>1111507</v>
      </c>
      <c r="B341" s="78" t="s">
        <v>1158</v>
      </c>
      <c r="C341" s="78" t="s">
        <v>561</v>
      </c>
      <c r="D341" s="79">
        <v>451</v>
      </c>
      <c r="E341" s="79">
        <v>85</v>
      </c>
      <c r="F341" s="79">
        <v>123</v>
      </c>
      <c r="G341" s="79">
        <v>211</v>
      </c>
      <c r="H341" s="79">
        <v>0</v>
      </c>
      <c r="I341" s="79">
        <v>870</v>
      </c>
    </row>
    <row r="342" spans="1:9" ht="15" customHeight="1" x14ac:dyDescent="0.2">
      <c r="A342" s="78">
        <v>1111724</v>
      </c>
      <c r="B342" s="78" t="s">
        <v>1159</v>
      </c>
      <c r="C342" s="78" t="s">
        <v>561</v>
      </c>
      <c r="D342" s="79">
        <v>35</v>
      </c>
      <c r="E342" s="79">
        <v>13</v>
      </c>
      <c r="F342" s="79">
        <v>0</v>
      </c>
      <c r="G342" s="79">
        <v>0</v>
      </c>
      <c r="H342" s="79">
        <v>0</v>
      </c>
      <c r="I342" s="79">
        <v>48</v>
      </c>
    </row>
    <row r="343" spans="1:9" ht="15" customHeight="1" x14ac:dyDescent="0.2">
      <c r="A343" s="78">
        <v>1111734</v>
      </c>
      <c r="B343" s="78" t="s">
        <v>1160</v>
      </c>
      <c r="C343" s="78" t="s">
        <v>561</v>
      </c>
      <c r="D343" s="79">
        <v>368</v>
      </c>
      <c r="E343" s="79">
        <v>55</v>
      </c>
      <c r="F343" s="79">
        <v>81</v>
      </c>
      <c r="G343" s="79">
        <v>55</v>
      </c>
      <c r="H343" s="79">
        <v>0</v>
      </c>
      <c r="I343" s="79">
        <v>559</v>
      </c>
    </row>
    <row r="344" spans="1:9" ht="15" customHeight="1" x14ac:dyDescent="0.2">
      <c r="A344" s="78">
        <v>1111871</v>
      </c>
      <c r="B344" s="78" t="s">
        <v>1161</v>
      </c>
      <c r="C344" s="78" t="s">
        <v>561</v>
      </c>
      <c r="D344" s="79">
        <v>21</v>
      </c>
      <c r="E344" s="79">
        <v>0</v>
      </c>
      <c r="F344" s="79">
        <v>0</v>
      </c>
      <c r="G344" s="79">
        <v>0</v>
      </c>
      <c r="H344" s="79">
        <v>0</v>
      </c>
      <c r="I344" s="79">
        <v>21</v>
      </c>
    </row>
    <row r="345" spans="1:9" ht="15" customHeight="1" x14ac:dyDescent="0.2">
      <c r="A345" s="78">
        <v>1111928</v>
      </c>
      <c r="B345" s="78" t="s">
        <v>1162</v>
      </c>
      <c r="C345" s="78" t="s">
        <v>561</v>
      </c>
      <c r="D345" s="79">
        <v>423</v>
      </c>
      <c r="E345" s="79">
        <v>129</v>
      </c>
      <c r="F345" s="79">
        <v>95</v>
      </c>
      <c r="G345" s="79">
        <v>365</v>
      </c>
      <c r="H345" s="79">
        <v>0</v>
      </c>
      <c r="I345" s="79">
        <v>1012</v>
      </c>
    </row>
    <row r="346" spans="1:9" ht="15" customHeight="1" x14ac:dyDescent="0.2">
      <c r="A346" s="78">
        <v>1112383</v>
      </c>
      <c r="B346" s="78" t="s">
        <v>1163</v>
      </c>
      <c r="C346" s="78" t="s">
        <v>572</v>
      </c>
      <c r="D346" s="79">
        <v>103</v>
      </c>
      <c r="E346" s="79">
        <v>0</v>
      </c>
      <c r="F346" s="79">
        <v>0</v>
      </c>
      <c r="G346" s="79">
        <v>13</v>
      </c>
      <c r="H346" s="79">
        <v>0</v>
      </c>
      <c r="I346" s="79">
        <v>116</v>
      </c>
    </row>
    <row r="347" spans="1:9" ht="15" customHeight="1" x14ac:dyDescent="0.2">
      <c r="A347" s="78">
        <v>1113045</v>
      </c>
      <c r="B347" s="78" t="s">
        <v>573</v>
      </c>
      <c r="C347" s="78" t="s">
        <v>574</v>
      </c>
      <c r="D347" s="79">
        <v>148</v>
      </c>
      <c r="E347" s="79">
        <v>31</v>
      </c>
      <c r="F347" s="79">
        <v>55</v>
      </c>
      <c r="G347" s="79">
        <v>69</v>
      </c>
      <c r="H347" s="79">
        <v>0</v>
      </c>
      <c r="I347" s="79">
        <v>303</v>
      </c>
    </row>
    <row r="348" spans="1:9" ht="15" customHeight="1" x14ac:dyDescent="0.2">
      <c r="A348" s="78">
        <v>1113277</v>
      </c>
      <c r="B348" s="78" t="s">
        <v>1164</v>
      </c>
      <c r="C348" s="78" t="s">
        <v>574</v>
      </c>
      <c r="D348" s="79">
        <v>397</v>
      </c>
      <c r="E348" s="79">
        <v>108</v>
      </c>
      <c r="F348" s="79">
        <v>0</v>
      </c>
      <c r="G348" s="79">
        <v>187</v>
      </c>
      <c r="H348" s="79">
        <v>0</v>
      </c>
      <c r="I348" s="79">
        <v>692</v>
      </c>
    </row>
    <row r="349" spans="1:9" ht="15" customHeight="1" x14ac:dyDescent="0.2">
      <c r="A349" s="78">
        <v>1113692</v>
      </c>
      <c r="B349" s="78" t="s">
        <v>1165</v>
      </c>
      <c r="C349" s="78" t="s">
        <v>574</v>
      </c>
      <c r="D349" s="79">
        <v>203</v>
      </c>
      <c r="E349" s="79">
        <v>79</v>
      </c>
      <c r="F349" s="79">
        <v>152</v>
      </c>
      <c r="G349" s="79">
        <v>150</v>
      </c>
      <c r="H349" s="79">
        <v>0</v>
      </c>
      <c r="I349" s="79">
        <v>584</v>
      </c>
    </row>
    <row r="350" spans="1:9" ht="15" customHeight="1" x14ac:dyDescent="0.2">
      <c r="A350" s="78">
        <v>1113977</v>
      </c>
      <c r="B350" s="78" t="s">
        <v>577</v>
      </c>
      <c r="C350" s="78" t="s">
        <v>574</v>
      </c>
      <c r="D350" s="79">
        <v>27</v>
      </c>
      <c r="E350" s="79">
        <v>12</v>
      </c>
      <c r="F350" s="79">
        <v>0</v>
      </c>
      <c r="G350" s="79">
        <v>0</v>
      </c>
      <c r="H350" s="79">
        <v>0</v>
      </c>
      <c r="I350" s="79">
        <v>39</v>
      </c>
    </row>
    <row r="351" spans="1:9" ht="15" customHeight="1" x14ac:dyDescent="0.2">
      <c r="A351" s="78">
        <v>1114081</v>
      </c>
      <c r="B351" s="78" t="s">
        <v>1166</v>
      </c>
      <c r="C351" s="78" t="s">
        <v>579</v>
      </c>
      <c r="D351" s="79">
        <v>344</v>
      </c>
      <c r="E351" s="79">
        <v>128</v>
      </c>
      <c r="F351" s="79">
        <v>64</v>
      </c>
      <c r="G351" s="79">
        <v>266</v>
      </c>
      <c r="H351" s="79">
        <v>0</v>
      </c>
      <c r="I351" s="79">
        <v>802</v>
      </c>
    </row>
    <row r="352" spans="1:9" ht="15" customHeight="1" x14ac:dyDescent="0.2">
      <c r="A352" s="78">
        <v>1114251</v>
      </c>
      <c r="B352" s="78" t="s">
        <v>1167</v>
      </c>
      <c r="C352" s="78" t="s">
        <v>579</v>
      </c>
      <c r="D352" s="79">
        <v>151</v>
      </c>
      <c r="E352" s="79">
        <v>0</v>
      </c>
      <c r="F352" s="79">
        <v>0</v>
      </c>
      <c r="G352" s="79">
        <v>39</v>
      </c>
      <c r="H352" s="79">
        <v>0</v>
      </c>
      <c r="I352" s="79">
        <v>190</v>
      </c>
    </row>
    <row r="353" spans="1:9" ht="15" customHeight="1" x14ac:dyDescent="0.2">
      <c r="A353" s="78">
        <v>1114316</v>
      </c>
      <c r="B353" s="78" t="s">
        <v>1168</v>
      </c>
      <c r="C353" s="78" t="s">
        <v>579</v>
      </c>
      <c r="D353" s="79">
        <v>184</v>
      </c>
      <c r="E353" s="79">
        <v>0</v>
      </c>
      <c r="F353" s="79">
        <v>0</v>
      </c>
      <c r="G353" s="79">
        <v>31</v>
      </c>
      <c r="H353" s="79">
        <v>0</v>
      </c>
      <c r="I353" s="79">
        <v>215</v>
      </c>
    </row>
    <row r="354" spans="1:9" ht="15" customHeight="1" x14ac:dyDescent="0.2">
      <c r="A354" s="78">
        <v>1114483</v>
      </c>
      <c r="B354" s="78" t="s">
        <v>1169</v>
      </c>
      <c r="C354" s="78" t="s">
        <v>579</v>
      </c>
      <c r="D354" s="79">
        <v>200</v>
      </c>
      <c r="E354" s="79">
        <v>0</v>
      </c>
      <c r="F354" s="79">
        <v>46</v>
      </c>
      <c r="G354" s="79">
        <v>89</v>
      </c>
      <c r="H354" s="79">
        <v>0</v>
      </c>
      <c r="I354" s="79">
        <v>335</v>
      </c>
    </row>
    <row r="355" spans="1:9" ht="15" customHeight="1" x14ac:dyDescent="0.2">
      <c r="A355" s="78">
        <v>1114874</v>
      </c>
      <c r="B355" s="78" t="s">
        <v>1170</v>
      </c>
      <c r="C355" s="78" t="s">
        <v>579</v>
      </c>
      <c r="D355" s="79">
        <v>183</v>
      </c>
      <c r="E355" s="79">
        <v>75</v>
      </c>
      <c r="F355" s="79">
        <v>65</v>
      </c>
      <c r="G355" s="79">
        <v>149</v>
      </c>
      <c r="H355" s="79">
        <v>0</v>
      </c>
      <c r="I355" s="79">
        <v>472</v>
      </c>
    </row>
    <row r="356" spans="1:9" ht="15" customHeight="1" x14ac:dyDescent="0.2">
      <c r="A356" s="78">
        <v>1115353</v>
      </c>
      <c r="B356" s="78" t="s">
        <v>1171</v>
      </c>
      <c r="C356" s="78" t="s">
        <v>584</v>
      </c>
      <c r="D356" s="79">
        <v>72</v>
      </c>
      <c r="E356" s="79">
        <v>51</v>
      </c>
      <c r="F356" s="79">
        <v>25</v>
      </c>
      <c r="G356" s="79">
        <v>88</v>
      </c>
      <c r="H356" s="79">
        <v>0</v>
      </c>
      <c r="I356" s="79">
        <v>236</v>
      </c>
    </row>
    <row r="357" spans="1:9" ht="15" customHeight="1" x14ac:dyDescent="0.2">
      <c r="A357" s="78">
        <v>1115431</v>
      </c>
      <c r="B357" s="78" t="s">
        <v>585</v>
      </c>
      <c r="C357" s="78" t="s">
        <v>584</v>
      </c>
      <c r="D357" s="79">
        <v>195</v>
      </c>
      <c r="E357" s="79">
        <v>0</v>
      </c>
      <c r="F357" s="79">
        <v>41</v>
      </c>
      <c r="G357" s="79">
        <v>108</v>
      </c>
      <c r="H357" s="79">
        <v>0</v>
      </c>
      <c r="I357" s="79">
        <v>344</v>
      </c>
    </row>
    <row r="358" spans="1:9" ht="15" customHeight="1" x14ac:dyDescent="0.2">
      <c r="A358" s="78">
        <v>1115606</v>
      </c>
      <c r="B358" s="78" t="s">
        <v>1172</v>
      </c>
      <c r="C358" s="78" t="s">
        <v>584</v>
      </c>
      <c r="D358" s="79">
        <v>50</v>
      </c>
      <c r="E358" s="79">
        <v>0</v>
      </c>
      <c r="F358" s="79">
        <v>0</v>
      </c>
      <c r="G358" s="79">
        <v>10</v>
      </c>
      <c r="H358" s="79">
        <v>0</v>
      </c>
      <c r="I358" s="79">
        <v>60</v>
      </c>
    </row>
    <row r="359" spans="1:9" ht="15" customHeight="1" x14ac:dyDescent="0.2">
      <c r="A359" s="78">
        <v>1115808</v>
      </c>
      <c r="B359" s="78" t="s">
        <v>587</v>
      </c>
      <c r="C359" s="78" t="s">
        <v>584</v>
      </c>
      <c r="D359" s="79">
        <v>511</v>
      </c>
      <c r="E359" s="79">
        <v>148</v>
      </c>
      <c r="F359" s="79">
        <v>67</v>
      </c>
      <c r="G359" s="79">
        <v>235</v>
      </c>
      <c r="H359" s="79">
        <v>0</v>
      </c>
      <c r="I359" s="79">
        <v>961</v>
      </c>
    </row>
    <row r="360" spans="1:9" ht="15" customHeight="1" x14ac:dyDescent="0.2">
      <c r="A360" s="78">
        <v>1115817</v>
      </c>
      <c r="B360" s="78" t="s">
        <v>1173</v>
      </c>
      <c r="C360" s="78" t="s">
        <v>584</v>
      </c>
      <c r="D360" s="79">
        <v>24</v>
      </c>
      <c r="E360" s="79">
        <v>6</v>
      </c>
      <c r="F360" s="79">
        <v>0</v>
      </c>
      <c r="G360" s="79">
        <v>0</v>
      </c>
      <c r="H360" s="79">
        <v>0</v>
      </c>
      <c r="I360" s="79">
        <v>30</v>
      </c>
    </row>
    <row r="361" spans="1:9" ht="15" customHeight="1" x14ac:dyDescent="0.2">
      <c r="A361" s="78">
        <v>1115822</v>
      </c>
      <c r="B361" s="78" t="s">
        <v>1174</v>
      </c>
      <c r="C361" s="78" t="s">
        <v>584</v>
      </c>
      <c r="D361" s="79">
        <v>52</v>
      </c>
      <c r="E361" s="79">
        <v>0</v>
      </c>
      <c r="F361" s="79">
        <v>0</v>
      </c>
      <c r="G361" s="79">
        <v>67</v>
      </c>
      <c r="H361" s="79">
        <v>0</v>
      </c>
      <c r="I361" s="79">
        <v>119</v>
      </c>
    </row>
    <row r="362" spans="1:9" ht="15" customHeight="1" x14ac:dyDescent="0.2">
      <c r="A362" s="78">
        <v>1115984</v>
      </c>
      <c r="B362" s="78" t="s">
        <v>1175</v>
      </c>
      <c r="C362" s="78" t="s">
        <v>584</v>
      </c>
      <c r="D362" s="79">
        <v>105</v>
      </c>
      <c r="E362" s="79">
        <v>0</v>
      </c>
      <c r="F362" s="79">
        <v>0</v>
      </c>
      <c r="G362" s="79">
        <v>74</v>
      </c>
      <c r="H362" s="79">
        <v>0</v>
      </c>
      <c r="I362" s="79">
        <v>179</v>
      </c>
    </row>
    <row r="363" spans="1:9" ht="15" customHeight="1" x14ac:dyDescent="0.2">
      <c r="A363" s="78">
        <v>1201458</v>
      </c>
      <c r="B363" s="78" t="s">
        <v>1176</v>
      </c>
      <c r="C363" s="78" t="s">
        <v>592</v>
      </c>
      <c r="D363" s="79">
        <v>28</v>
      </c>
      <c r="E363" s="79">
        <v>0</v>
      </c>
      <c r="F363" s="79">
        <v>0</v>
      </c>
      <c r="G363" s="79">
        <v>0</v>
      </c>
      <c r="H363" s="79">
        <v>0</v>
      </c>
      <c r="I363" s="79">
        <v>28</v>
      </c>
    </row>
    <row r="364" spans="1:9" ht="15" customHeight="1" x14ac:dyDescent="0.2">
      <c r="A364" s="78">
        <v>1204743</v>
      </c>
      <c r="B364" s="78" t="s">
        <v>593</v>
      </c>
      <c r="C364" s="78" t="s">
        <v>594</v>
      </c>
      <c r="D364" s="79">
        <v>112</v>
      </c>
      <c r="E364" s="79">
        <v>0</v>
      </c>
      <c r="F364" s="79">
        <v>0</v>
      </c>
      <c r="G364" s="79">
        <v>34</v>
      </c>
      <c r="H364" s="79">
        <v>0</v>
      </c>
      <c r="I364" s="79">
        <v>146</v>
      </c>
    </row>
    <row r="365" spans="1:9" ht="15" customHeight="1" x14ac:dyDescent="0.2">
      <c r="A365" s="78">
        <v>1207924</v>
      </c>
      <c r="B365" s="78" t="s">
        <v>595</v>
      </c>
      <c r="C365" s="78" t="s">
        <v>596</v>
      </c>
      <c r="D365" s="79">
        <v>226</v>
      </c>
      <c r="E365" s="79">
        <v>43</v>
      </c>
      <c r="F365" s="79">
        <v>27</v>
      </c>
      <c r="G365" s="79">
        <v>181</v>
      </c>
      <c r="H365" s="79">
        <v>0</v>
      </c>
      <c r="I365" s="79">
        <v>477</v>
      </c>
    </row>
    <row r="366" spans="1:9" ht="15" customHeight="1" x14ac:dyDescent="0.2">
      <c r="A366" s="78">
        <v>1212795</v>
      </c>
      <c r="B366" s="78" t="s">
        <v>1177</v>
      </c>
      <c r="C366" s="78" t="s">
        <v>598</v>
      </c>
      <c r="D366" s="79">
        <v>50</v>
      </c>
      <c r="E366" s="79">
        <v>0</v>
      </c>
      <c r="F366" s="79">
        <v>0</v>
      </c>
      <c r="G366" s="79">
        <v>64</v>
      </c>
      <c r="H366" s="79">
        <v>0</v>
      </c>
      <c r="I366" s="79">
        <v>114</v>
      </c>
    </row>
    <row r="367" spans="1:9" ht="15" customHeight="1" x14ac:dyDescent="0.2">
      <c r="A367" s="78">
        <v>1213791</v>
      </c>
      <c r="B367" s="78" t="s">
        <v>1178</v>
      </c>
      <c r="C367" s="78" t="s">
        <v>600</v>
      </c>
      <c r="D367" s="79">
        <v>232</v>
      </c>
      <c r="E367" s="79">
        <v>0</v>
      </c>
      <c r="F367" s="79">
        <v>18</v>
      </c>
      <c r="G367" s="79">
        <v>81</v>
      </c>
      <c r="H367" s="79">
        <v>0</v>
      </c>
      <c r="I367" s="79">
        <v>331</v>
      </c>
    </row>
    <row r="368" spans="1:9" ht="15" customHeight="1" x14ac:dyDescent="0.2">
      <c r="A368" s="78">
        <v>1214002</v>
      </c>
      <c r="B368" s="78" t="s">
        <v>1179</v>
      </c>
      <c r="C368" s="78" t="s">
        <v>602</v>
      </c>
      <c r="D368" s="79">
        <v>155</v>
      </c>
      <c r="E368" s="79">
        <v>18</v>
      </c>
      <c r="F368" s="79">
        <v>0</v>
      </c>
      <c r="G368" s="79">
        <v>136</v>
      </c>
      <c r="H368" s="79">
        <v>0</v>
      </c>
      <c r="I368" s="79">
        <v>309</v>
      </c>
    </row>
    <row r="369" spans="1:9" ht="15" customHeight="1" x14ac:dyDescent="0.2">
      <c r="A369" s="78">
        <v>1214234</v>
      </c>
      <c r="B369" s="78" t="s">
        <v>1180</v>
      </c>
      <c r="C369" s="78" t="s">
        <v>602</v>
      </c>
      <c r="D369" s="79">
        <v>276</v>
      </c>
      <c r="E369" s="79">
        <v>33</v>
      </c>
      <c r="F369" s="79">
        <v>93</v>
      </c>
      <c r="G369" s="79">
        <v>179</v>
      </c>
      <c r="H369" s="79">
        <v>0</v>
      </c>
      <c r="I369" s="79">
        <v>581</v>
      </c>
    </row>
    <row r="370" spans="1:9" ht="15" customHeight="1" x14ac:dyDescent="0.2">
      <c r="A370" s="78">
        <v>1301064</v>
      </c>
      <c r="B370" s="78" t="s">
        <v>604</v>
      </c>
      <c r="C370" s="78" t="s">
        <v>605</v>
      </c>
      <c r="D370" s="79">
        <v>331</v>
      </c>
      <c r="E370" s="79">
        <v>28</v>
      </c>
      <c r="F370" s="79">
        <v>83</v>
      </c>
      <c r="G370" s="79">
        <v>142</v>
      </c>
      <c r="H370" s="79">
        <v>0</v>
      </c>
      <c r="I370" s="79">
        <v>584</v>
      </c>
    </row>
    <row r="371" spans="1:9" ht="15" customHeight="1" x14ac:dyDescent="0.2">
      <c r="A371" s="78">
        <v>1301129</v>
      </c>
      <c r="B371" s="78" t="s">
        <v>1181</v>
      </c>
      <c r="C371" s="78" t="s">
        <v>605</v>
      </c>
      <c r="D371" s="79">
        <v>78</v>
      </c>
      <c r="E371" s="79">
        <v>0</v>
      </c>
      <c r="F371" s="79">
        <v>0</v>
      </c>
      <c r="G371" s="79">
        <v>34</v>
      </c>
      <c r="H371" s="79">
        <v>0</v>
      </c>
      <c r="I371" s="79">
        <v>112</v>
      </c>
    </row>
    <row r="372" spans="1:9" ht="15" customHeight="1" x14ac:dyDescent="0.2">
      <c r="A372" s="78">
        <v>1301633</v>
      </c>
      <c r="B372" s="78" t="s">
        <v>607</v>
      </c>
      <c r="C372" s="78" t="s">
        <v>605</v>
      </c>
      <c r="D372" s="79">
        <v>136</v>
      </c>
      <c r="E372" s="79">
        <v>67</v>
      </c>
      <c r="F372" s="79">
        <v>0</v>
      </c>
      <c r="G372" s="79">
        <v>158</v>
      </c>
      <c r="H372" s="79">
        <v>0</v>
      </c>
      <c r="I372" s="79">
        <v>361</v>
      </c>
    </row>
    <row r="373" spans="1:9" ht="15" customHeight="1" x14ac:dyDescent="0.2">
      <c r="A373" s="78">
        <v>1302721</v>
      </c>
      <c r="B373" s="78" t="s">
        <v>608</v>
      </c>
      <c r="C373" s="78" t="s">
        <v>609</v>
      </c>
      <c r="D373" s="79">
        <v>178</v>
      </c>
      <c r="E373" s="79">
        <v>0</v>
      </c>
      <c r="F373" s="79">
        <v>0</v>
      </c>
      <c r="G373" s="79">
        <v>94</v>
      </c>
      <c r="H373" s="79">
        <v>0</v>
      </c>
      <c r="I373" s="79">
        <v>272</v>
      </c>
    </row>
    <row r="374" spans="1:9" ht="15" customHeight="1" x14ac:dyDescent="0.2">
      <c r="A374" s="78">
        <v>1303011</v>
      </c>
      <c r="B374" s="78" t="s">
        <v>1182</v>
      </c>
      <c r="C374" s="78" t="s">
        <v>611</v>
      </c>
      <c r="D374" s="79">
        <v>116</v>
      </c>
      <c r="E374" s="79">
        <v>0</v>
      </c>
      <c r="F374" s="79">
        <v>0</v>
      </c>
      <c r="G374" s="79">
        <v>64</v>
      </c>
      <c r="H374" s="79">
        <v>0</v>
      </c>
      <c r="I374" s="79">
        <v>180</v>
      </c>
    </row>
    <row r="375" spans="1:9" ht="15" customHeight="1" x14ac:dyDescent="0.2">
      <c r="A375" s="78">
        <v>1303127</v>
      </c>
      <c r="B375" s="78" t="s">
        <v>612</v>
      </c>
      <c r="C375" s="78" t="s">
        <v>611</v>
      </c>
      <c r="D375" s="79">
        <v>204</v>
      </c>
      <c r="E375" s="79">
        <v>75</v>
      </c>
      <c r="F375" s="79">
        <v>13</v>
      </c>
      <c r="G375" s="79">
        <v>125</v>
      </c>
      <c r="H375" s="79">
        <v>0</v>
      </c>
      <c r="I375" s="79">
        <v>417</v>
      </c>
    </row>
    <row r="376" spans="1:9" ht="15" customHeight="1" x14ac:dyDescent="0.2">
      <c r="A376" s="78">
        <v>1303635</v>
      </c>
      <c r="B376" s="78" t="s">
        <v>1183</v>
      </c>
      <c r="C376" s="78" t="s">
        <v>611</v>
      </c>
      <c r="D376" s="79">
        <v>74</v>
      </c>
      <c r="E376" s="79">
        <v>0</v>
      </c>
      <c r="F376" s="79">
        <v>0</v>
      </c>
      <c r="G376" s="79">
        <v>46</v>
      </c>
      <c r="H376" s="79">
        <v>0</v>
      </c>
      <c r="I376" s="79">
        <v>120</v>
      </c>
    </row>
    <row r="377" spans="1:9" ht="15" customHeight="1" x14ac:dyDescent="0.2">
      <c r="A377" s="78">
        <v>1303819</v>
      </c>
      <c r="B377" s="78" t="s">
        <v>1184</v>
      </c>
      <c r="C377" s="78" t="s">
        <v>611</v>
      </c>
      <c r="D377" s="79">
        <v>62</v>
      </c>
      <c r="E377" s="79">
        <v>0</v>
      </c>
      <c r="F377" s="79">
        <v>0</v>
      </c>
      <c r="G377" s="79">
        <v>0</v>
      </c>
      <c r="H377" s="79">
        <v>0</v>
      </c>
      <c r="I377" s="79">
        <v>62</v>
      </c>
    </row>
    <row r="378" spans="1:9" ht="15" customHeight="1" x14ac:dyDescent="0.2">
      <c r="A378" s="78">
        <v>1303905</v>
      </c>
      <c r="B378" s="78" t="s">
        <v>615</v>
      </c>
      <c r="C378" s="78" t="s">
        <v>611</v>
      </c>
      <c r="D378" s="79">
        <v>232</v>
      </c>
      <c r="E378" s="79">
        <v>0</v>
      </c>
      <c r="F378" s="79">
        <v>0</v>
      </c>
      <c r="G378" s="79">
        <v>98</v>
      </c>
      <c r="H378" s="79">
        <v>0</v>
      </c>
      <c r="I378" s="79">
        <v>330</v>
      </c>
    </row>
    <row r="379" spans="1:9" ht="15" customHeight="1" x14ac:dyDescent="0.2">
      <c r="A379" s="78">
        <v>1304119</v>
      </c>
      <c r="B379" s="78" t="s">
        <v>1185</v>
      </c>
      <c r="C379" s="78" t="s">
        <v>617</v>
      </c>
      <c r="D379" s="79">
        <v>239</v>
      </c>
      <c r="E379" s="79">
        <v>32</v>
      </c>
      <c r="F379" s="79">
        <v>0</v>
      </c>
      <c r="G379" s="79">
        <v>0</v>
      </c>
      <c r="H379" s="79">
        <v>0</v>
      </c>
      <c r="I379" s="79">
        <v>271</v>
      </c>
    </row>
    <row r="380" spans="1:9" ht="15" customHeight="1" x14ac:dyDescent="0.2">
      <c r="A380" s="78">
        <v>1304328</v>
      </c>
      <c r="B380" s="78" t="s">
        <v>1186</v>
      </c>
      <c r="C380" s="78" t="s">
        <v>617</v>
      </c>
      <c r="D380" s="79">
        <v>125</v>
      </c>
      <c r="E380" s="79">
        <v>0</v>
      </c>
      <c r="F380" s="79">
        <v>12</v>
      </c>
      <c r="G380" s="79">
        <v>60</v>
      </c>
      <c r="H380" s="79">
        <v>0</v>
      </c>
      <c r="I380" s="79">
        <v>197</v>
      </c>
    </row>
    <row r="381" spans="1:9" ht="15" customHeight="1" x14ac:dyDescent="0.2">
      <c r="A381" s="78">
        <v>1304553</v>
      </c>
      <c r="B381" s="78" t="s">
        <v>619</v>
      </c>
      <c r="C381" s="78" t="s">
        <v>617</v>
      </c>
      <c r="D381" s="79">
        <v>538</v>
      </c>
      <c r="E381" s="79">
        <v>67</v>
      </c>
      <c r="F381" s="79">
        <v>78</v>
      </c>
      <c r="G381" s="79">
        <v>305</v>
      </c>
      <c r="H381" s="79">
        <v>0</v>
      </c>
      <c r="I381" s="79">
        <v>988</v>
      </c>
    </row>
    <row r="382" spans="1:9" ht="15" customHeight="1" x14ac:dyDescent="0.2">
      <c r="A382" s="78">
        <v>1304679</v>
      </c>
      <c r="B382" s="78" t="s">
        <v>1187</v>
      </c>
      <c r="C382" s="78" t="s">
        <v>617</v>
      </c>
      <c r="D382" s="79">
        <v>75</v>
      </c>
      <c r="E382" s="79">
        <v>0</v>
      </c>
      <c r="F382" s="79">
        <v>0</v>
      </c>
      <c r="G382" s="79">
        <v>25</v>
      </c>
      <c r="H382" s="79">
        <v>0</v>
      </c>
      <c r="I382" s="79">
        <v>100</v>
      </c>
    </row>
    <row r="383" spans="1:9" ht="15" customHeight="1" x14ac:dyDescent="0.2">
      <c r="A383" s="78">
        <v>1304792</v>
      </c>
      <c r="B383" s="78" t="s">
        <v>1188</v>
      </c>
      <c r="C383" s="78" t="s">
        <v>617</v>
      </c>
      <c r="D383" s="79">
        <v>344</v>
      </c>
      <c r="E383" s="79">
        <v>44</v>
      </c>
      <c r="F383" s="79">
        <v>0</v>
      </c>
      <c r="G383" s="79">
        <v>43</v>
      </c>
      <c r="H383" s="79">
        <v>0</v>
      </c>
      <c r="I383" s="79">
        <v>431</v>
      </c>
    </row>
    <row r="384" spans="1:9" ht="15" customHeight="1" x14ac:dyDescent="0.2">
      <c r="A384" s="78">
        <v>1304806</v>
      </c>
      <c r="B384" s="78" t="s">
        <v>1189</v>
      </c>
      <c r="C384" s="78" t="s">
        <v>617</v>
      </c>
      <c r="D384" s="79">
        <v>102</v>
      </c>
      <c r="E384" s="79">
        <v>0</v>
      </c>
      <c r="F384" s="79">
        <v>16</v>
      </c>
      <c r="G384" s="79">
        <v>54</v>
      </c>
      <c r="H384" s="79">
        <v>0</v>
      </c>
      <c r="I384" s="79">
        <v>172</v>
      </c>
    </row>
    <row r="385" spans="1:9" ht="15" customHeight="1" x14ac:dyDescent="0.2">
      <c r="A385" s="78">
        <v>1304960</v>
      </c>
      <c r="B385" s="78" t="s">
        <v>623</v>
      </c>
      <c r="C385" s="78" t="s">
        <v>617</v>
      </c>
      <c r="D385" s="79">
        <v>395</v>
      </c>
      <c r="E385" s="79">
        <v>45</v>
      </c>
      <c r="F385" s="79">
        <v>0</v>
      </c>
      <c r="G385" s="79">
        <v>200</v>
      </c>
      <c r="H385" s="79">
        <v>0</v>
      </c>
      <c r="I385" s="79">
        <v>640</v>
      </c>
    </row>
    <row r="386" spans="1:9" ht="15" customHeight="1" x14ac:dyDescent="0.2">
      <c r="A386" s="78">
        <v>1305004</v>
      </c>
      <c r="B386" s="78" t="s">
        <v>1190</v>
      </c>
      <c r="C386" s="78" t="s">
        <v>625</v>
      </c>
      <c r="D386" s="79">
        <v>24</v>
      </c>
      <c r="E386" s="79">
        <v>0</v>
      </c>
      <c r="F386" s="79">
        <v>0</v>
      </c>
      <c r="G386" s="79">
        <v>23</v>
      </c>
      <c r="H386" s="79">
        <v>0</v>
      </c>
      <c r="I386" s="79">
        <v>47</v>
      </c>
    </row>
    <row r="387" spans="1:9" ht="15" customHeight="1" x14ac:dyDescent="0.2">
      <c r="A387" s="78">
        <v>1305010</v>
      </c>
      <c r="B387" s="78" t="s">
        <v>1191</v>
      </c>
      <c r="C387" s="78" t="s">
        <v>625</v>
      </c>
      <c r="D387" s="79">
        <v>18</v>
      </c>
      <c r="E387" s="79">
        <v>7</v>
      </c>
      <c r="F387" s="79">
        <v>8</v>
      </c>
      <c r="G387" s="79">
        <v>0</v>
      </c>
      <c r="H387" s="79">
        <v>0</v>
      </c>
      <c r="I387" s="79">
        <v>33</v>
      </c>
    </row>
    <row r="388" spans="1:9" ht="15" customHeight="1" x14ac:dyDescent="0.2">
      <c r="A388" s="78">
        <v>1305015</v>
      </c>
      <c r="B388" s="78" t="s">
        <v>626</v>
      </c>
      <c r="C388" s="78" t="s">
        <v>625</v>
      </c>
      <c r="D388" s="79">
        <v>357</v>
      </c>
      <c r="E388" s="79">
        <v>75</v>
      </c>
      <c r="F388" s="79">
        <v>47</v>
      </c>
      <c r="G388" s="79">
        <v>263</v>
      </c>
      <c r="H388" s="79">
        <v>0</v>
      </c>
      <c r="I388" s="79">
        <v>742</v>
      </c>
    </row>
    <row r="389" spans="1:9" ht="15" customHeight="1" x14ac:dyDescent="0.2">
      <c r="A389" s="78">
        <v>1305904</v>
      </c>
      <c r="B389" s="78" t="s">
        <v>1192</v>
      </c>
      <c r="C389" s="78" t="s">
        <v>625</v>
      </c>
      <c r="D389" s="79">
        <v>47</v>
      </c>
      <c r="E389" s="79">
        <v>0</v>
      </c>
      <c r="F389" s="79">
        <v>0</v>
      </c>
      <c r="G389" s="79">
        <v>37</v>
      </c>
      <c r="H389" s="79">
        <v>0</v>
      </c>
      <c r="I389" s="79">
        <v>84</v>
      </c>
    </row>
    <row r="390" spans="1:9" ht="15" customHeight="1" x14ac:dyDescent="0.2">
      <c r="A390" s="78">
        <v>1305928</v>
      </c>
      <c r="B390" s="78" t="s">
        <v>1193</v>
      </c>
      <c r="C390" s="78" t="s">
        <v>625</v>
      </c>
      <c r="D390" s="79">
        <v>42</v>
      </c>
      <c r="E390" s="79">
        <v>0</v>
      </c>
      <c r="F390" s="79">
        <v>0</v>
      </c>
      <c r="G390" s="79">
        <v>41</v>
      </c>
      <c r="H390" s="79">
        <v>0</v>
      </c>
      <c r="I390" s="79">
        <v>83</v>
      </c>
    </row>
    <row r="391" spans="1:9" ht="15" customHeight="1" x14ac:dyDescent="0.2">
      <c r="A391" s="78">
        <v>1306017</v>
      </c>
      <c r="B391" s="78" t="s">
        <v>628</v>
      </c>
      <c r="C391" s="78" t="s">
        <v>629</v>
      </c>
      <c r="D391" s="79">
        <v>209</v>
      </c>
      <c r="E391" s="79">
        <v>82</v>
      </c>
      <c r="F391" s="79">
        <v>0</v>
      </c>
      <c r="G391" s="79">
        <v>142</v>
      </c>
      <c r="H391" s="79">
        <v>0</v>
      </c>
      <c r="I391" s="79">
        <v>433</v>
      </c>
    </row>
    <row r="392" spans="1:9" ht="15" customHeight="1" x14ac:dyDescent="0.2">
      <c r="A392" s="78">
        <v>1306564</v>
      </c>
      <c r="B392" s="78" t="s">
        <v>1194</v>
      </c>
      <c r="C392" s="78" t="s">
        <v>629</v>
      </c>
      <c r="D392" s="79">
        <v>51</v>
      </c>
      <c r="E392" s="79">
        <v>0</v>
      </c>
      <c r="F392" s="79">
        <v>0</v>
      </c>
      <c r="G392" s="79">
        <v>0</v>
      </c>
      <c r="H392" s="79">
        <v>0</v>
      </c>
      <c r="I392" s="79">
        <v>51</v>
      </c>
    </row>
    <row r="393" spans="1:9" ht="15" customHeight="1" x14ac:dyDescent="0.2">
      <c r="A393" s="78">
        <v>1306608</v>
      </c>
      <c r="B393" s="78" t="s">
        <v>630</v>
      </c>
      <c r="C393" s="78" t="s">
        <v>629</v>
      </c>
      <c r="D393" s="79">
        <v>535</v>
      </c>
      <c r="E393" s="79">
        <v>84</v>
      </c>
      <c r="F393" s="79">
        <v>77</v>
      </c>
      <c r="G393" s="79">
        <v>240</v>
      </c>
      <c r="H393" s="79">
        <v>0</v>
      </c>
      <c r="I393" s="79">
        <v>936</v>
      </c>
    </row>
    <row r="394" spans="1:9" ht="15" customHeight="1" x14ac:dyDescent="0.2">
      <c r="A394" s="78">
        <v>1306885</v>
      </c>
      <c r="B394" s="78" t="s">
        <v>631</v>
      </c>
      <c r="C394" s="78" t="s">
        <v>629</v>
      </c>
      <c r="D394" s="79">
        <v>74</v>
      </c>
      <c r="E394" s="79">
        <v>24</v>
      </c>
      <c r="F394" s="79">
        <v>3</v>
      </c>
      <c r="G394" s="79">
        <v>15</v>
      </c>
      <c r="H394" s="79">
        <v>0</v>
      </c>
      <c r="I394" s="79">
        <v>116</v>
      </c>
    </row>
    <row r="395" spans="1:9" ht="15" customHeight="1" x14ac:dyDescent="0.2">
      <c r="A395" s="78">
        <v>1306933</v>
      </c>
      <c r="B395" s="78" t="s">
        <v>1195</v>
      </c>
      <c r="C395" s="78" t="s">
        <v>629</v>
      </c>
      <c r="D395" s="79">
        <v>42</v>
      </c>
      <c r="E395" s="79">
        <v>0</v>
      </c>
      <c r="F395" s="79">
        <v>0</v>
      </c>
      <c r="G395" s="79">
        <v>47</v>
      </c>
      <c r="H395" s="79">
        <v>0</v>
      </c>
      <c r="I395" s="79">
        <v>89</v>
      </c>
    </row>
    <row r="396" spans="1:9" ht="15" customHeight="1" x14ac:dyDescent="0.2">
      <c r="A396" s="78">
        <v>1306934</v>
      </c>
      <c r="B396" s="78" t="s">
        <v>1196</v>
      </c>
      <c r="C396" s="78" t="s">
        <v>629</v>
      </c>
      <c r="D396" s="79">
        <v>282</v>
      </c>
      <c r="E396" s="79">
        <v>50</v>
      </c>
      <c r="F396" s="79">
        <v>66</v>
      </c>
      <c r="G396" s="79">
        <v>201</v>
      </c>
      <c r="H396" s="79">
        <v>0</v>
      </c>
      <c r="I396" s="79">
        <v>599</v>
      </c>
    </row>
    <row r="397" spans="1:9" ht="15" customHeight="1" x14ac:dyDescent="0.2">
      <c r="A397" s="78">
        <v>1307150</v>
      </c>
      <c r="B397" s="78" t="s">
        <v>1197</v>
      </c>
      <c r="C397" s="78" t="s">
        <v>635</v>
      </c>
      <c r="D397" s="79">
        <v>214</v>
      </c>
      <c r="E397" s="79">
        <v>26</v>
      </c>
      <c r="F397" s="79">
        <v>23</v>
      </c>
      <c r="G397" s="79">
        <v>133</v>
      </c>
      <c r="H397" s="79">
        <v>0</v>
      </c>
      <c r="I397" s="79">
        <v>396</v>
      </c>
    </row>
    <row r="398" spans="1:9" ht="15" customHeight="1" x14ac:dyDescent="0.2">
      <c r="A398" s="78">
        <v>1307248</v>
      </c>
      <c r="B398" s="78" t="s">
        <v>636</v>
      </c>
      <c r="C398" s="78" t="s">
        <v>635</v>
      </c>
      <c r="D398" s="79">
        <v>372</v>
      </c>
      <c r="E398" s="79">
        <v>2</v>
      </c>
      <c r="F398" s="79">
        <v>75</v>
      </c>
      <c r="G398" s="79">
        <v>199</v>
      </c>
      <c r="H398" s="79">
        <v>0</v>
      </c>
      <c r="I398" s="79">
        <v>648</v>
      </c>
    </row>
    <row r="399" spans="1:9" ht="15" customHeight="1" x14ac:dyDescent="0.2">
      <c r="A399" s="78">
        <v>1308261</v>
      </c>
      <c r="B399" s="78" t="s">
        <v>1198</v>
      </c>
      <c r="C399" s="78" t="s">
        <v>638</v>
      </c>
      <c r="D399" s="79">
        <v>223</v>
      </c>
      <c r="E399" s="79">
        <v>1</v>
      </c>
      <c r="F399" s="79">
        <v>51</v>
      </c>
      <c r="G399" s="79">
        <v>84</v>
      </c>
      <c r="H399" s="79">
        <v>0</v>
      </c>
      <c r="I399" s="79">
        <v>359</v>
      </c>
    </row>
    <row r="400" spans="1:9" ht="15" customHeight="1" x14ac:dyDescent="0.2">
      <c r="A400" s="78">
        <v>1308345</v>
      </c>
      <c r="B400" s="78" t="s">
        <v>1199</v>
      </c>
      <c r="C400" s="78" t="s">
        <v>638</v>
      </c>
      <c r="D400" s="79">
        <v>348</v>
      </c>
      <c r="E400" s="79">
        <v>64</v>
      </c>
      <c r="F400" s="79">
        <v>0</v>
      </c>
      <c r="G400" s="79">
        <v>189</v>
      </c>
      <c r="H400" s="79">
        <v>0</v>
      </c>
      <c r="I400" s="79">
        <v>601</v>
      </c>
    </row>
    <row r="401" spans="1:9" ht="15" customHeight="1" x14ac:dyDescent="0.2">
      <c r="A401" s="78">
        <v>1308419</v>
      </c>
      <c r="B401" s="78" t="s">
        <v>1200</v>
      </c>
      <c r="C401" s="78" t="s">
        <v>638</v>
      </c>
      <c r="D401" s="79">
        <v>149</v>
      </c>
      <c r="E401" s="79">
        <v>27</v>
      </c>
      <c r="F401" s="79">
        <v>0</v>
      </c>
      <c r="G401" s="79">
        <v>75</v>
      </c>
      <c r="H401" s="79">
        <v>0</v>
      </c>
      <c r="I401" s="79">
        <v>251</v>
      </c>
    </row>
    <row r="402" spans="1:9" ht="15" customHeight="1" x14ac:dyDescent="0.2">
      <c r="A402" s="78">
        <v>1308675</v>
      </c>
      <c r="B402" s="78" t="s">
        <v>1201</v>
      </c>
      <c r="C402" s="78" t="s">
        <v>638</v>
      </c>
      <c r="D402" s="79">
        <v>204</v>
      </c>
      <c r="E402" s="79">
        <v>0</v>
      </c>
      <c r="F402" s="79">
        <v>0</v>
      </c>
      <c r="G402" s="79">
        <v>103</v>
      </c>
      <c r="H402" s="79">
        <v>0</v>
      </c>
      <c r="I402" s="79">
        <v>307</v>
      </c>
    </row>
    <row r="403" spans="1:9" ht="15" customHeight="1" x14ac:dyDescent="0.2">
      <c r="A403" s="78">
        <v>1308792</v>
      </c>
      <c r="B403" s="78" t="s">
        <v>1202</v>
      </c>
      <c r="C403" s="78" t="s">
        <v>638</v>
      </c>
      <c r="D403" s="79">
        <v>364</v>
      </c>
      <c r="E403" s="79">
        <v>82</v>
      </c>
      <c r="F403" s="79">
        <v>116</v>
      </c>
      <c r="G403" s="79">
        <v>211</v>
      </c>
      <c r="H403" s="79">
        <v>0</v>
      </c>
      <c r="I403" s="79">
        <v>773</v>
      </c>
    </row>
    <row r="404" spans="1:9" ht="15" customHeight="1" x14ac:dyDescent="0.2">
      <c r="A404" s="78">
        <v>1308872</v>
      </c>
      <c r="B404" s="78" t="s">
        <v>1203</v>
      </c>
      <c r="C404" s="78" t="s">
        <v>638</v>
      </c>
      <c r="D404" s="79">
        <v>140</v>
      </c>
      <c r="E404" s="79">
        <v>0</v>
      </c>
      <c r="F404" s="79">
        <v>0</v>
      </c>
      <c r="G404" s="79">
        <v>87</v>
      </c>
      <c r="H404" s="79">
        <v>0</v>
      </c>
      <c r="I404" s="79">
        <v>227</v>
      </c>
    </row>
    <row r="405" spans="1:9" ht="15" customHeight="1" x14ac:dyDescent="0.2">
      <c r="A405" s="78">
        <v>1308886</v>
      </c>
      <c r="B405" s="78" t="s">
        <v>1204</v>
      </c>
      <c r="C405" s="78" t="s">
        <v>638</v>
      </c>
      <c r="D405" s="79">
        <v>18</v>
      </c>
      <c r="E405" s="79">
        <v>2</v>
      </c>
      <c r="F405" s="79">
        <v>0</v>
      </c>
      <c r="G405" s="79">
        <v>12</v>
      </c>
      <c r="H405" s="79">
        <v>0</v>
      </c>
      <c r="I405" s="79">
        <v>32</v>
      </c>
    </row>
    <row r="406" spans="1:9" ht="15" customHeight="1" x14ac:dyDescent="0.2">
      <c r="A406" s="78">
        <v>1309013</v>
      </c>
      <c r="B406" s="78" t="s">
        <v>1205</v>
      </c>
      <c r="C406" s="78" t="s">
        <v>646</v>
      </c>
      <c r="D406" s="79">
        <v>150</v>
      </c>
      <c r="E406" s="79">
        <v>0</v>
      </c>
      <c r="F406" s="79">
        <v>0</v>
      </c>
      <c r="G406" s="79">
        <v>165</v>
      </c>
      <c r="H406" s="79">
        <v>0</v>
      </c>
      <c r="I406" s="79">
        <v>315</v>
      </c>
    </row>
    <row r="407" spans="1:9" ht="15" customHeight="1" x14ac:dyDescent="0.2">
      <c r="A407" s="78">
        <v>1309479</v>
      </c>
      <c r="B407" s="78" t="s">
        <v>1206</v>
      </c>
      <c r="C407" s="78" t="s">
        <v>646</v>
      </c>
      <c r="D407" s="79">
        <v>17</v>
      </c>
      <c r="E407" s="79">
        <v>3</v>
      </c>
      <c r="F407" s="79">
        <v>0</v>
      </c>
      <c r="G407" s="79">
        <v>5</v>
      </c>
      <c r="H407" s="79">
        <v>0</v>
      </c>
      <c r="I407" s="79">
        <v>25</v>
      </c>
    </row>
    <row r="408" spans="1:9" ht="15" customHeight="1" x14ac:dyDescent="0.2">
      <c r="A408" s="78">
        <v>1309528</v>
      </c>
      <c r="B408" s="78" t="s">
        <v>645</v>
      </c>
      <c r="C408" s="78" t="s">
        <v>646</v>
      </c>
      <c r="D408" s="79">
        <v>430</v>
      </c>
      <c r="E408" s="79">
        <v>68</v>
      </c>
      <c r="F408" s="79">
        <v>92</v>
      </c>
      <c r="G408" s="79">
        <v>220</v>
      </c>
      <c r="H408" s="79">
        <v>0</v>
      </c>
      <c r="I408" s="79">
        <v>810</v>
      </c>
    </row>
    <row r="409" spans="1:9" ht="15" customHeight="1" x14ac:dyDescent="0.2">
      <c r="A409" s="78">
        <v>1310046</v>
      </c>
      <c r="B409" s="78" t="s">
        <v>1207</v>
      </c>
      <c r="C409" s="78" t="s">
        <v>648</v>
      </c>
      <c r="D409" s="79">
        <v>67</v>
      </c>
      <c r="E409" s="79">
        <v>0</v>
      </c>
      <c r="F409" s="79">
        <v>0</v>
      </c>
      <c r="G409" s="79">
        <v>14</v>
      </c>
      <c r="H409" s="79">
        <v>0</v>
      </c>
      <c r="I409" s="79">
        <v>81</v>
      </c>
    </row>
    <row r="410" spans="1:9" ht="15" customHeight="1" x14ac:dyDescent="0.2">
      <c r="A410" s="78">
        <v>1310527</v>
      </c>
      <c r="B410" s="78" t="s">
        <v>1208</v>
      </c>
      <c r="C410" s="78" t="s">
        <v>648</v>
      </c>
      <c r="D410" s="79">
        <v>151</v>
      </c>
      <c r="E410" s="79">
        <v>0</v>
      </c>
      <c r="F410" s="79">
        <v>19</v>
      </c>
      <c r="G410" s="79">
        <v>94</v>
      </c>
      <c r="H410" s="79">
        <v>0</v>
      </c>
      <c r="I410" s="79">
        <v>264</v>
      </c>
    </row>
    <row r="411" spans="1:9" ht="15" customHeight="1" x14ac:dyDescent="0.2">
      <c r="A411" s="78">
        <v>1310582</v>
      </c>
      <c r="B411" s="78" t="s">
        <v>650</v>
      </c>
      <c r="C411" s="78" t="s">
        <v>648</v>
      </c>
      <c r="D411" s="79">
        <v>444</v>
      </c>
      <c r="E411" s="79">
        <v>35</v>
      </c>
      <c r="F411" s="79">
        <v>45</v>
      </c>
      <c r="G411" s="79">
        <v>241</v>
      </c>
      <c r="H411" s="79">
        <v>0</v>
      </c>
      <c r="I411" s="79">
        <v>765</v>
      </c>
    </row>
    <row r="412" spans="1:9" ht="15" customHeight="1" x14ac:dyDescent="0.2">
      <c r="A412" s="78">
        <v>1310758</v>
      </c>
      <c r="B412" s="78" t="s">
        <v>651</v>
      </c>
      <c r="C412" s="78" t="s">
        <v>648</v>
      </c>
      <c r="D412" s="79">
        <v>0</v>
      </c>
      <c r="E412" s="79">
        <v>0</v>
      </c>
      <c r="F412" s="79">
        <v>0</v>
      </c>
      <c r="G412" s="79">
        <v>20</v>
      </c>
      <c r="H412" s="79">
        <v>0</v>
      </c>
      <c r="I412" s="79">
        <v>20</v>
      </c>
    </row>
    <row r="413" spans="1:9" ht="15" customHeight="1" x14ac:dyDescent="0.2">
      <c r="A413" s="78">
        <v>1310955</v>
      </c>
      <c r="B413" s="78" t="s">
        <v>652</v>
      </c>
      <c r="C413" s="78" t="s">
        <v>648</v>
      </c>
      <c r="D413" s="79">
        <v>238</v>
      </c>
      <c r="E413" s="79">
        <v>0</v>
      </c>
      <c r="F413" s="79">
        <v>0</v>
      </c>
      <c r="G413" s="79">
        <v>98</v>
      </c>
      <c r="H413" s="79">
        <v>0</v>
      </c>
      <c r="I413" s="79">
        <v>336</v>
      </c>
    </row>
    <row r="414" spans="1:9" ht="15" customHeight="1" x14ac:dyDescent="0.2">
      <c r="A414" s="78">
        <v>1310973</v>
      </c>
      <c r="B414" s="78" t="s">
        <v>1209</v>
      </c>
      <c r="C414" s="78" t="s">
        <v>648</v>
      </c>
      <c r="D414" s="79">
        <v>62</v>
      </c>
      <c r="E414" s="79">
        <v>21</v>
      </c>
      <c r="F414" s="79">
        <v>0</v>
      </c>
      <c r="G414" s="79">
        <v>2</v>
      </c>
      <c r="H414" s="79">
        <v>0</v>
      </c>
      <c r="I414" s="79">
        <v>85</v>
      </c>
    </row>
    <row r="415" spans="1:9" ht="15" customHeight="1" x14ac:dyDescent="0.2">
      <c r="A415" s="78">
        <v>1311034</v>
      </c>
      <c r="B415" s="78" t="s">
        <v>654</v>
      </c>
      <c r="C415" s="78" t="s">
        <v>655</v>
      </c>
      <c r="D415" s="79">
        <v>652</v>
      </c>
      <c r="E415" s="79">
        <v>75</v>
      </c>
      <c r="F415" s="79">
        <v>95</v>
      </c>
      <c r="G415" s="79">
        <v>218</v>
      </c>
      <c r="H415" s="79">
        <v>0</v>
      </c>
      <c r="I415" s="79">
        <v>1040</v>
      </c>
    </row>
    <row r="416" spans="1:9" ht="15" customHeight="1" x14ac:dyDescent="0.2">
      <c r="A416" s="78">
        <v>1311212</v>
      </c>
      <c r="B416" s="78" t="s">
        <v>1210</v>
      </c>
      <c r="C416" s="78" t="s">
        <v>655</v>
      </c>
      <c r="D416" s="79">
        <v>98</v>
      </c>
      <c r="E416" s="79">
        <v>0</v>
      </c>
      <c r="F416" s="79">
        <v>0</v>
      </c>
      <c r="G416" s="79">
        <v>57</v>
      </c>
      <c r="H416" s="79">
        <v>0</v>
      </c>
      <c r="I416" s="79">
        <v>155</v>
      </c>
    </row>
    <row r="417" spans="1:9" ht="15" customHeight="1" x14ac:dyDescent="0.2">
      <c r="A417" s="78">
        <v>1311567</v>
      </c>
      <c r="B417" s="78" t="s">
        <v>1211</v>
      </c>
      <c r="C417" s="78" t="s">
        <v>655</v>
      </c>
      <c r="D417" s="79">
        <v>108</v>
      </c>
      <c r="E417" s="79">
        <v>0</v>
      </c>
      <c r="F417" s="79">
        <v>0</v>
      </c>
      <c r="G417" s="79">
        <v>103</v>
      </c>
      <c r="H417" s="79">
        <v>0</v>
      </c>
      <c r="I417" s="79">
        <v>211</v>
      </c>
    </row>
    <row r="418" spans="1:9" ht="15" customHeight="1" x14ac:dyDescent="0.2">
      <c r="A418" s="78">
        <v>1312002</v>
      </c>
      <c r="B418" s="78" t="s">
        <v>1212</v>
      </c>
      <c r="C418" s="78" t="s">
        <v>659</v>
      </c>
      <c r="D418" s="79">
        <v>234</v>
      </c>
      <c r="E418" s="79">
        <v>81</v>
      </c>
      <c r="F418" s="79">
        <v>77</v>
      </c>
      <c r="G418" s="79">
        <v>99</v>
      </c>
      <c r="H418" s="79">
        <v>0</v>
      </c>
      <c r="I418" s="79">
        <v>491</v>
      </c>
    </row>
    <row r="419" spans="1:9" ht="15" customHeight="1" x14ac:dyDescent="0.2">
      <c r="A419" s="78">
        <v>1312033</v>
      </c>
      <c r="B419" s="78" t="s">
        <v>660</v>
      </c>
      <c r="C419" s="78" t="s">
        <v>659</v>
      </c>
      <c r="D419" s="79">
        <v>223</v>
      </c>
      <c r="E419" s="79">
        <v>33</v>
      </c>
      <c r="F419" s="79">
        <v>0</v>
      </c>
      <c r="G419" s="79">
        <v>34</v>
      </c>
      <c r="H419" s="79">
        <v>0</v>
      </c>
      <c r="I419" s="79">
        <v>290</v>
      </c>
    </row>
    <row r="420" spans="1:9" ht="15" customHeight="1" x14ac:dyDescent="0.2">
      <c r="A420" s="78">
        <v>1312042</v>
      </c>
      <c r="B420" s="78" t="s">
        <v>1213</v>
      </c>
      <c r="C420" s="78" t="s">
        <v>659</v>
      </c>
      <c r="D420" s="79">
        <v>65</v>
      </c>
      <c r="E420" s="79">
        <v>16</v>
      </c>
      <c r="F420" s="79">
        <v>0</v>
      </c>
      <c r="G420" s="79">
        <v>14</v>
      </c>
      <c r="H420" s="79">
        <v>0</v>
      </c>
      <c r="I420" s="79">
        <v>95</v>
      </c>
    </row>
    <row r="421" spans="1:9" ht="15" customHeight="1" x14ac:dyDescent="0.2">
      <c r="A421" s="78">
        <v>1312054</v>
      </c>
      <c r="B421" s="78" t="s">
        <v>1214</v>
      </c>
      <c r="C421" s="78" t="s">
        <v>659</v>
      </c>
      <c r="D421" s="79">
        <v>206</v>
      </c>
      <c r="E421" s="79">
        <v>39</v>
      </c>
      <c r="F421" s="79">
        <v>53</v>
      </c>
      <c r="G421" s="79">
        <v>187</v>
      </c>
      <c r="H421" s="79">
        <v>0</v>
      </c>
      <c r="I421" s="79">
        <v>485</v>
      </c>
    </row>
    <row r="422" spans="1:9" ht="15" customHeight="1" x14ac:dyDescent="0.2">
      <c r="A422" s="78">
        <v>1312089</v>
      </c>
      <c r="B422" s="78" t="s">
        <v>1215</v>
      </c>
      <c r="C422" s="78" t="s">
        <v>659</v>
      </c>
      <c r="D422" s="79">
        <v>45</v>
      </c>
      <c r="E422" s="79">
        <v>0</v>
      </c>
      <c r="F422" s="79">
        <v>0</v>
      </c>
      <c r="G422" s="79">
        <v>0</v>
      </c>
      <c r="H422" s="79">
        <v>0</v>
      </c>
      <c r="I422" s="79">
        <v>45</v>
      </c>
    </row>
    <row r="423" spans="1:9" ht="15" customHeight="1" x14ac:dyDescent="0.2">
      <c r="A423" s="78">
        <v>1312111</v>
      </c>
      <c r="B423" s="78" t="s">
        <v>1216</v>
      </c>
      <c r="C423" s="78" t="s">
        <v>659</v>
      </c>
      <c r="D423" s="79">
        <v>55</v>
      </c>
      <c r="E423" s="79">
        <v>40</v>
      </c>
      <c r="F423" s="79">
        <v>10</v>
      </c>
      <c r="G423" s="79">
        <v>45</v>
      </c>
      <c r="H423" s="79">
        <v>0</v>
      </c>
      <c r="I423" s="79">
        <v>150</v>
      </c>
    </row>
    <row r="424" spans="1:9" ht="15" customHeight="1" x14ac:dyDescent="0.2">
      <c r="A424" s="78">
        <v>1312146</v>
      </c>
      <c r="B424" s="78" t="s">
        <v>1217</v>
      </c>
      <c r="C424" s="78" t="s">
        <v>659</v>
      </c>
      <c r="D424" s="79">
        <v>34</v>
      </c>
      <c r="E424" s="79">
        <v>7</v>
      </c>
      <c r="F424" s="79">
        <v>0</v>
      </c>
      <c r="G424" s="79">
        <v>11</v>
      </c>
      <c r="H424" s="79">
        <v>0</v>
      </c>
      <c r="I424" s="79">
        <v>52</v>
      </c>
    </row>
    <row r="425" spans="1:9" ht="15" customHeight="1" x14ac:dyDescent="0.2">
      <c r="A425" s="78">
        <v>1312156</v>
      </c>
      <c r="B425" s="78" t="s">
        <v>1218</v>
      </c>
      <c r="C425" s="78" t="s">
        <v>659</v>
      </c>
      <c r="D425" s="79">
        <v>113</v>
      </c>
      <c r="E425" s="79">
        <v>54</v>
      </c>
      <c r="F425" s="79">
        <v>22</v>
      </c>
      <c r="G425" s="79">
        <v>42</v>
      </c>
      <c r="H425" s="79">
        <v>0</v>
      </c>
      <c r="I425" s="79">
        <v>231</v>
      </c>
    </row>
    <row r="426" spans="1:9" ht="15" customHeight="1" x14ac:dyDescent="0.2">
      <c r="A426" s="78">
        <v>1312163</v>
      </c>
      <c r="B426" s="78" t="s">
        <v>667</v>
      </c>
      <c r="C426" s="78" t="s">
        <v>659</v>
      </c>
      <c r="D426" s="79">
        <v>48</v>
      </c>
      <c r="E426" s="79">
        <v>3</v>
      </c>
      <c r="F426" s="79">
        <v>0</v>
      </c>
      <c r="G426" s="79">
        <v>8</v>
      </c>
      <c r="H426" s="79">
        <v>0</v>
      </c>
      <c r="I426" s="79">
        <v>59</v>
      </c>
    </row>
    <row r="427" spans="1:9" ht="15" customHeight="1" x14ac:dyDescent="0.2">
      <c r="A427" s="78">
        <v>1312225</v>
      </c>
      <c r="B427" s="78" t="s">
        <v>1219</v>
      </c>
      <c r="C427" s="78" t="s">
        <v>659</v>
      </c>
      <c r="D427" s="79">
        <v>141</v>
      </c>
      <c r="E427" s="79">
        <v>0</v>
      </c>
      <c r="F427" s="79">
        <v>0</v>
      </c>
      <c r="G427" s="79">
        <v>135</v>
      </c>
      <c r="H427" s="79">
        <v>0</v>
      </c>
      <c r="I427" s="79">
        <v>276</v>
      </c>
    </row>
    <row r="428" spans="1:9" ht="15" customHeight="1" x14ac:dyDescent="0.2">
      <c r="A428" s="78">
        <v>1312271</v>
      </c>
      <c r="B428" s="78" t="s">
        <v>1220</v>
      </c>
      <c r="C428" s="78" t="s">
        <v>659</v>
      </c>
      <c r="D428" s="79">
        <v>73</v>
      </c>
      <c r="E428" s="79">
        <v>0</v>
      </c>
      <c r="F428" s="79">
        <v>0</v>
      </c>
      <c r="G428" s="79">
        <v>34</v>
      </c>
      <c r="H428" s="79">
        <v>0</v>
      </c>
      <c r="I428" s="79">
        <v>107</v>
      </c>
    </row>
    <row r="429" spans="1:9" ht="15" customHeight="1" x14ac:dyDescent="0.2">
      <c r="A429" s="78">
        <v>1312346</v>
      </c>
      <c r="B429" s="78" t="s">
        <v>1221</v>
      </c>
      <c r="C429" s="78" t="s">
        <v>659</v>
      </c>
      <c r="D429" s="79">
        <v>87</v>
      </c>
      <c r="E429" s="79">
        <v>0</v>
      </c>
      <c r="F429" s="79">
        <v>0</v>
      </c>
      <c r="G429" s="79">
        <v>94</v>
      </c>
      <c r="H429" s="79">
        <v>0</v>
      </c>
      <c r="I429" s="79">
        <v>181</v>
      </c>
    </row>
    <row r="430" spans="1:9" ht="15" customHeight="1" x14ac:dyDescent="0.2">
      <c r="A430" s="78">
        <v>1312392</v>
      </c>
      <c r="B430" s="78" t="s">
        <v>1222</v>
      </c>
      <c r="C430" s="78" t="s">
        <v>659</v>
      </c>
      <c r="D430" s="79">
        <v>124</v>
      </c>
      <c r="E430" s="79">
        <v>29</v>
      </c>
      <c r="F430" s="79">
        <v>0</v>
      </c>
      <c r="G430" s="79">
        <v>35</v>
      </c>
      <c r="H430" s="79">
        <v>0</v>
      </c>
      <c r="I430" s="79">
        <v>188</v>
      </c>
    </row>
    <row r="431" spans="1:9" ht="15" customHeight="1" x14ac:dyDescent="0.2">
      <c r="A431" s="78">
        <v>1312398</v>
      </c>
      <c r="B431" s="78" t="s">
        <v>1223</v>
      </c>
      <c r="C431" s="78" t="s">
        <v>659</v>
      </c>
      <c r="D431" s="79">
        <v>235</v>
      </c>
      <c r="E431" s="79">
        <v>107</v>
      </c>
      <c r="F431" s="79">
        <v>9</v>
      </c>
      <c r="G431" s="79">
        <v>17</v>
      </c>
      <c r="H431" s="79">
        <v>0</v>
      </c>
      <c r="I431" s="79">
        <v>368</v>
      </c>
    </row>
    <row r="432" spans="1:9" ht="15" customHeight="1" x14ac:dyDescent="0.2">
      <c r="A432" s="78">
        <v>1312412</v>
      </c>
      <c r="B432" s="78" t="s">
        <v>1224</v>
      </c>
      <c r="C432" s="78" t="s">
        <v>659</v>
      </c>
      <c r="D432" s="79">
        <v>58</v>
      </c>
      <c r="E432" s="79">
        <v>0</v>
      </c>
      <c r="F432" s="79">
        <v>1</v>
      </c>
      <c r="G432" s="79">
        <v>10</v>
      </c>
      <c r="H432" s="79">
        <v>0</v>
      </c>
      <c r="I432" s="79">
        <v>69</v>
      </c>
    </row>
    <row r="433" spans="1:9" ht="15" customHeight="1" x14ac:dyDescent="0.2">
      <c r="A433" s="78">
        <v>1312419</v>
      </c>
      <c r="B433" s="78" t="s">
        <v>1225</v>
      </c>
      <c r="C433" s="78" t="s">
        <v>659</v>
      </c>
      <c r="D433" s="79">
        <v>71</v>
      </c>
      <c r="E433" s="79">
        <v>29</v>
      </c>
      <c r="F433" s="79">
        <v>0</v>
      </c>
      <c r="G433" s="79">
        <v>0</v>
      </c>
      <c r="H433" s="79">
        <v>0</v>
      </c>
      <c r="I433" s="79">
        <v>100</v>
      </c>
    </row>
    <row r="434" spans="1:9" ht="15" customHeight="1" x14ac:dyDescent="0.2">
      <c r="A434" s="78">
        <v>1312436</v>
      </c>
      <c r="B434" s="78" t="s">
        <v>1226</v>
      </c>
      <c r="C434" s="78" t="s">
        <v>659</v>
      </c>
      <c r="D434" s="79">
        <v>399</v>
      </c>
      <c r="E434" s="79">
        <v>80</v>
      </c>
      <c r="F434" s="79">
        <v>65</v>
      </c>
      <c r="G434" s="79">
        <v>128</v>
      </c>
      <c r="H434" s="79">
        <v>0</v>
      </c>
      <c r="I434" s="79">
        <v>672</v>
      </c>
    </row>
    <row r="435" spans="1:9" ht="15" customHeight="1" x14ac:dyDescent="0.2">
      <c r="A435" s="78">
        <v>1312443</v>
      </c>
      <c r="B435" s="78" t="s">
        <v>1227</v>
      </c>
      <c r="C435" s="78" t="s">
        <v>659</v>
      </c>
      <c r="D435" s="79">
        <v>0</v>
      </c>
      <c r="E435" s="79">
        <v>0</v>
      </c>
      <c r="F435" s="79">
        <v>0</v>
      </c>
      <c r="G435" s="79">
        <v>0</v>
      </c>
      <c r="H435" s="79">
        <v>67</v>
      </c>
      <c r="I435" s="79">
        <v>67</v>
      </c>
    </row>
    <row r="436" spans="1:9" ht="15" customHeight="1" x14ac:dyDescent="0.2">
      <c r="A436" s="78">
        <v>1312477</v>
      </c>
      <c r="B436" s="78" t="s">
        <v>1228</v>
      </c>
      <c r="C436" s="78" t="s">
        <v>659</v>
      </c>
      <c r="D436" s="79">
        <v>1325</v>
      </c>
      <c r="E436" s="79">
        <v>142</v>
      </c>
      <c r="F436" s="79">
        <v>39</v>
      </c>
      <c r="G436" s="79">
        <v>79</v>
      </c>
      <c r="H436" s="79">
        <v>0</v>
      </c>
      <c r="I436" s="79">
        <v>1585</v>
      </c>
    </row>
    <row r="437" spans="1:9" ht="15" customHeight="1" x14ac:dyDescent="0.2">
      <c r="A437" s="78">
        <v>1312511</v>
      </c>
      <c r="B437" s="78" t="s">
        <v>1229</v>
      </c>
      <c r="C437" s="78" t="s">
        <v>659</v>
      </c>
      <c r="D437" s="79">
        <v>68</v>
      </c>
      <c r="E437" s="79">
        <v>0</v>
      </c>
      <c r="F437" s="79">
        <v>0</v>
      </c>
      <c r="G437" s="79">
        <v>0</v>
      </c>
      <c r="H437" s="79">
        <v>0</v>
      </c>
      <c r="I437" s="79">
        <v>68</v>
      </c>
    </row>
    <row r="438" spans="1:9" ht="15" customHeight="1" x14ac:dyDescent="0.2">
      <c r="A438" s="78">
        <v>1312576</v>
      </c>
      <c r="B438" s="78" t="s">
        <v>1230</v>
      </c>
      <c r="C438" s="78" t="s">
        <v>659</v>
      </c>
      <c r="D438" s="79">
        <v>19</v>
      </c>
      <c r="E438" s="79">
        <v>6</v>
      </c>
      <c r="F438" s="79">
        <v>0</v>
      </c>
      <c r="G438" s="79">
        <v>14</v>
      </c>
      <c r="H438" s="79">
        <v>0</v>
      </c>
      <c r="I438" s="79">
        <v>39</v>
      </c>
    </row>
    <row r="439" spans="1:9" ht="15" customHeight="1" x14ac:dyDescent="0.2">
      <c r="A439" s="78">
        <v>1312591</v>
      </c>
      <c r="B439" s="78" t="s">
        <v>1231</v>
      </c>
      <c r="C439" s="78" t="s">
        <v>659</v>
      </c>
      <c r="D439" s="79">
        <v>0</v>
      </c>
      <c r="E439" s="79">
        <v>0</v>
      </c>
      <c r="F439" s="79">
        <v>0</v>
      </c>
      <c r="G439" s="79">
        <v>0</v>
      </c>
      <c r="H439" s="79">
        <v>87</v>
      </c>
      <c r="I439" s="79">
        <v>87</v>
      </c>
    </row>
    <row r="440" spans="1:9" ht="15" customHeight="1" x14ac:dyDescent="0.2">
      <c r="A440" s="78">
        <v>1312593</v>
      </c>
      <c r="B440" s="78" t="s">
        <v>1232</v>
      </c>
      <c r="C440" s="78" t="s">
        <v>659</v>
      </c>
      <c r="D440" s="79">
        <v>314</v>
      </c>
      <c r="E440" s="79">
        <v>70</v>
      </c>
      <c r="F440" s="79">
        <v>47</v>
      </c>
      <c r="G440" s="79">
        <v>168</v>
      </c>
      <c r="H440" s="79">
        <v>0</v>
      </c>
      <c r="I440" s="79">
        <v>599</v>
      </c>
    </row>
    <row r="441" spans="1:9" ht="15" customHeight="1" x14ac:dyDescent="0.2">
      <c r="A441" s="78">
        <v>1312643</v>
      </c>
      <c r="B441" s="78" t="s">
        <v>679</v>
      </c>
      <c r="C441" s="78" t="s">
        <v>659</v>
      </c>
      <c r="D441" s="79">
        <v>66</v>
      </c>
      <c r="E441" s="79">
        <v>26</v>
      </c>
      <c r="F441" s="79">
        <v>4</v>
      </c>
      <c r="G441" s="79">
        <v>20</v>
      </c>
      <c r="H441" s="79">
        <v>0</v>
      </c>
      <c r="I441" s="79">
        <v>116</v>
      </c>
    </row>
    <row r="442" spans="1:9" ht="15" customHeight="1" x14ac:dyDescent="0.2">
      <c r="A442" s="78">
        <v>1312658</v>
      </c>
      <c r="B442" s="78" t="s">
        <v>1233</v>
      </c>
      <c r="C442" s="78" t="s">
        <v>659</v>
      </c>
      <c r="D442" s="79">
        <v>171</v>
      </c>
      <c r="E442" s="79">
        <v>0</v>
      </c>
      <c r="F442" s="79">
        <v>0</v>
      </c>
      <c r="G442" s="79">
        <v>156</v>
      </c>
      <c r="H442" s="79">
        <v>0</v>
      </c>
      <c r="I442" s="79">
        <v>327</v>
      </c>
    </row>
    <row r="443" spans="1:9" ht="15" customHeight="1" x14ac:dyDescent="0.2">
      <c r="A443" s="78">
        <v>1312772</v>
      </c>
      <c r="B443" s="78" t="s">
        <v>1234</v>
      </c>
      <c r="C443" s="78" t="s">
        <v>659</v>
      </c>
      <c r="D443" s="79">
        <v>393</v>
      </c>
      <c r="E443" s="79">
        <v>183</v>
      </c>
      <c r="F443" s="79">
        <v>115</v>
      </c>
      <c r="G443" s="79">
        <v>103</v>
      </c>
      <c r="H443" s="79">
        <v>0</v>
      </c>
      <c r="I443" s="79">
        <v>794</v>
      </c>
    </row>
    <row r="444" spans="1:9" ht="15" customHeight="1" x14ac:dyDescent="0.2">
      <c r="A444" s="78">
        <v>1312798</v>
      </c>
      <c r="B444" s="78" t="s">
        <v>1235</v>
      </c>
      <c r="C444" s="78" t="s">
        <v>659</v>
      </c>
      <c r="D444" s="79">
        <v>37</v>
      </c>
      <c r="E444" s="79">
        <v>0</v>
      </c>
      <c r="F444" s="79">
        <v>0</v>
      </c>
      <c r="G444" s="79">
        <v>0</v>
      </c>
      <c r="H444" s="79">
        <v>0</v>
      </c>
      <c r="I444" s="79">
        <v>37</v>
      </c>
    </row>
    <row r="445" spans="1:9" ht="15" customHeight="1" x14ac:dyDescent="0.2">
      <c r="A445" s="78">
        <v>1312899</v>
      </c>
      <c r="B445" s="78" t="s">
        <v>683</v>
      </c>
      <c r="C445" s="78" t="s">
        <v>707</v>
      </c>
      <c r="D445" s="79">
        <v>10</v>
      </c>
      <c r="E445" s="79">
        <v>0</v>
      </c>
      <c r="F445" s="79">
        <v>0</v>
      </c>
      <c r="G445" s="79">
        <v>0</v>
      </c>
      <c r="H445" s="79">
        <v>0</v>
      </c>
      <c r="I445" s="79">
        <v>10</v>
      </c>
    </row>
    <row r="446" spans="1:9" ht="15" customHeight="1" x14ac:dyDescent="0.2">
      <c r="A446" s="78">
        <v>1312958</v>
      </c>
      <c r="B446" s="78" t="s">
        <v>1236</v>
      </c>
      <c r="C446" s="78" t="s">
        <v>659</v>
      </c>
      <c r="D446" s="79">
        <v>223</v>
      </c>
      <c r="E446" s="79">
        <v>0</v>
      </c>
      <c r="F446" s="79">
        <v>55</v>
      </c>
      <c r="G446" s="79">
        <v>177</v>
      </c>
      <c r="H446" s="79">
        <v>0</v>
      </c>
      <c r="I446" s="79">
        <v>455</v>
      </c>
    </row>
    <row r="447" spans="1:9" ht="15" customHeight="1" x14ac:dyDescent="0.2">
      <c r="A447" s="78">
        <v>1312985</v>
      </c>
      <c r="B447" s="78" t="s">
        <v>1237</v>
      </c>
      <c r="C447" s="78" t="s">
        <v>659</v>
      </c>
      <c r="D447" s="79">
        <v>0</v>
      </c>
      <c r="E447" s="79">
        <v>0</v>
      </c>
      <c r="F447" s="79">
        <v>0</v>
      </c>
      <c r="G447" s="79">
        <v>0</v>
      </c>
      <c r="H447" s="79">
        <v>91</v>
      </c>
      <c r="I447" s="79">
        <v>91</v>
      </c>
    </row>
    <row r="448" spans="1:9" ht="15" customHeight="1" x14ac:dyDescent="0.2">
      <c r="A448" s="78">
        <v>1312990</v>
      </c>
      <c r="B448" s="78" t="s">
        <v>1238</v>
      </c>
      <c r="C448" s="78" t="s">
        <v>659</v>
      </c>
      <c r="D448" s="79">
        <v>20</v>
      </c>
      <c r="E448" s="79">
        <v>4</v>
      </c>
      <c r="F448" s="79">
        <v>0</v>
      </c>
      <c r="G448" s="79">
        <v>3</v>
      </c>
      <c r="H448" s="79">
        <v>0</v>
      </c>
      <c r="I448" s="79">
        <v>27</v>
      </c>
    </row>
    <row r="449" spans="1:9" ht="15" customHeight="1" x14ac:dyDescent="0.2">
      <c r="A449" s="78">
        <v>1313003</v>
      </c>
      <c r="B449" s="78" t="s">
        <v>1239</v>
      </c>
      <c r="C449" s="78" t="s">
        <v>687</v>
      </c>
      <c r="D449" s="79">
        <v>295</v>
      </c>
      <c r="E449" s="79">
        <v>73</v>
      </c>
      <c r="F449" s="79">
        <v>27</v>
      </c>
      <c r="G449" s="79">
        <v>249</v>
      </c>
      <c r="H449" s="79">
        <v>0</v>
      </c>
      <c r="I449" s="79">
        <v>644</v>
      </c>
    </row>
    <row r="450" spans="1:9" ht="15" customHeight="1" x14ac:dyDescent="0.2">
      <c r="A450" s="78">
        <v>1313392</v>
      </c>
      <c r="B450" s="78" t="s">
        <v>688</v>
      </c>
      <c r="C450" s="78" t="s">
        <v>687</v>
      </c>
      <c r="D450" s="79">
        <v>588</v>
      </c>
      <c r="E450" s="79">
        <v>90</v>
      </c>
      <c r="F450" s="79">
        <v>139</v>
      </c>
      <c r="G450" s="79">
        <v>238</v>
      </c>
      <c r="H450" s="79">
        <v>0</v>
      </c>
      <c r="I450" s="79">
        <v>1055</v>
      </c>
    </row>
    <row r="451" spans="1:9" ht="15" customHeight="1" x14ac:dyDescent="0.2">
      <c r="A451" s="78">
        <v>1313582</v>
      </c>
      <c r="B451" s="78" t="s">
        <v>689</v>
      </c>
      <c r="C451" s="78" t="s">
        <v>687</v>
      </c>
      <c r="D451" s="79">
        <v>68</v>
      </c>
      <c r="E451" s="79">
        <v>5</v>
      </c>
      <c r="F451" s="79">
        <v>0</v>
      </c>
      <c r="G451" s="79">
        <v>1</v>
      </c>
      <c r="H451" s="79">
        <v>0</v>
      </c>
      <c r="I451" s="79">
        <v>74</v>
      </c>
    </row>
    <row r="452" spans="1:9" ht="15" customHeight="1" x14ac:dyDescent="0.2">
      <c r="A452" s="78">
        <v>1314010</v>
      </c>
      <c r="B452" s="78" t="s">
        <v>1240</v>
      </c>
      <c r="C452" s="78" t="s">
        <v>691</v>
      </c>
      <c r="D452" s="79">
        <v>275</v>
      </c>
      <c r="E452" s="79">
        <v>15</v>
      </c>
      <c r="F452" s="79">
        <v>0</v>
      </c>
      <c r="G452" s="79">
        <v>68</v>
      </c>
      <c r="H452" s="79">
        <v>0</v>
      </c>
      <c r="I452" s="79">
        <v>358</v>
      </c>
    </row>
    <row r="453" spans="1:9" ht="15" customHeight="1" x14ac:dyDescent="0.2">
      <c r="A453" s="78">
        <v>1314466</v>
      </c>
      <c r="B453" s="78" t="s">
        <v>692</v>
      </c>
      <c r="C453" s="78" t="s">
        <v>693</v>
      </c>
      <c r="D453" s="79">
        <v>280</v>
      </c>
      <c r="E453" s="79">
        <v>77</v>
      </c>
      <c r="F453" s="79">
        <v>29</v>
      </c>
      <c r="G453" s="79">
        <v>131</v>
      </c>
      <c r="H453" s="79">
        <v>0</v>
      </c>
      <c r="I453" s="79">
        <v>517</v>
      </c>
    </row>
    <row r="454" spans="1:9" ht="15" customHeight="1" x14ac:dyDescent="0.2">
      <c r="A454" s="78">
        <v>1314540</v>
      </c>
      <c r="B454" s="78" t="s">
        <v>694</v>
      </c>
      <c r="C454" s="78" t="s">
        <v>693</v>
      </c>
      <c r="D454" s="79">
        <v>256</v>
      </c>
      <c r="E454" s="79">
        <v>48</v>
      </c>
      <c r="F454" s="79">
        <v>0</v>
      </c>
      <c r="G454" s="79">
        <v>0</v>
      </c>
      <c r="H454" s="79">
        <v>0</v>
      </c>
      <c r="I454" s="79">
        <v>304</v>
      </c>
    </row>
    <row r="455" spans="1:9" ht="15" customHeight="1" x14ac:dyDescent="0.2">
      <c r="A455" s="78">
        <v>1314556</v>
      </c>
      <c r="B455" s="78" t="s">
        <v>1241</v>
      </c>
      <c r="C455" s="78" t="s">
        <v>693</v>
      </c>
      <c r="D455" s="79">
        <v>13</v>
      </c>
      <c r="E455" s="79">
        <v>0</v>
      </c>
      <c r="F455" s="79">
        <v>0</v>
      </c>
      <c r="G455" s="79">
        <v>0</v>
      </c>
      <c r="H455" s="79">
        <v>0</v>
      </c>
      <c r="I455" s="79">
        <v>13</v>
      </c>
    </row>
    <row r="456" spans="1:9" ht="15" customHeight="1" x14ac:dyDescent="0.2">
      <c r="A456" s="78">
        <v>1314647</v>
      </c>
      <c r="B456" s="78" t="s">
        <v>1242</v>
      </c>
      <c r="C456" s="78" t="s">
        <v>691</v>
      </c>
      <c r="D456" s="79">
        <v>256</v>
      </c>
      <c r="E456" s="79">
        <v>31</v>
      </c>
      <c r="F456" s="79">
        <v>0</v>
      </c>
      <c r="G456" s="79">
        <v>84</v>
      </c>
      <c r="H456" s="79">
        <v>0</v>
      </c>
      <c r="I456" s="79">
        <v>371</v>
      </c>
    </row>
    <row r="457" spans="1:9" ht="15" customHeight="1" x14ac:dyDescent="0.2">
      <c r="A457" s="78">
        <v>1314752</v>
      </c>
      <c r="B457" s="78" t="s">
        <v>1243</v>
      </c>
      <c r="C457" s="78" t="s">
        <v>691</v>
      </c>
      <c r="D457" s="79">
        <v>189</v>
      </c>
      <c r="E457" s="79">
        <v>51</v>
      </c>
      <c r="F457" s="79">
        <v>0</v>
      </c>
      <c r="G457" s="79">
        <v>67</v>
      </c>
      <c r="H457" s="79">
        <v>0</v>
      </c>
      <c r="I457" s="79">
        <v>307</v>
      </c>
    </row>
    <row r="458" spans="1:9" ht="15" customHeight="1" x14ac:dyDescent="0.2">
      <c r="A458" s="78">
        <v>1314986</v>
      </c>
      <c r="B458" s="78" t="s">
        <v>697</v>
      </c>
      <c r="C458" s="78" t="s">
        <v>691</v>
      </c>
      <c r="D458" s="79">
        <v>227</v>
      </c>
      <c r="E458" s="79">
        <v>0</v>
      </c>
      <c r="F458" s="79">
        <v>55</v>
      </c>
      <c r="G458" s="79">
        <v>81</v>
      </c>
      <c r="H458" s="79">
        <v>0</v>
      </c>
      <c r="I458" s="79">
        <v>363</v>
      </c>
    </row>
    <row r="459" spans="1:9" ht="15" customHeight="1" x14ac:dyDescent="0.2">
      <c r="A459" s="78">
        <v>1315042</v>
      </c>
      <c r="B459" s="78" t="s">
        <v>1244</v>
      </c>
      <c r="C459" s="78" t="s">
        <v>699</v>
      </c>
      <c r="D459" s="79">
        <v>337</v>
      </c>
      <c r="E459" s="79">
        <v>70</v>
      </c>
      <c r="F459" s="79">
        <v>96</v>
      </c>
      <c r="G459" s="79">
        <v>174</v>
      </c>
      <c r="H459" s="79">
        <v>0</v>
      </c>
      <c r="I459" s="79">
        <v>677</v>
      </c>
    </row>
    <row r="460" spans="1:9" ht="15" customHeight="1" x14ac:dyDescent="0.2">
      <c r="A460" s="78">
        <v>1315134</v>
      </c>
      <c r="B460" s="78" t="s">
        <v>700</v>
      </c>
      <c r="C460" s="78" t="s">
        <v>699</v>
      </c>
      <c r="D460" s="79">
        <v>316</v>
      </c>
      <c r="E460" s="79">
        <v>36</v>
      </c>
      <c r="F460" s="79">
        <v>0</v>
      </c>
      <c r="G460" s="79">
        <v>197</v>
      </c>
      <c r="H460" s="79">
        <v>0</v>
      </c>
      <c r="I460" s="79">
        <v>549</v>
      </c>
    </row>
    <row r="461" spans="1:9" ht="15" customHeight="1" x14ac:dyDescent="0.2">
      <c r="A461" s="78">
        <v>1315577</v>
      </c>
      <c r="B461" s="78" t="s">
        <v>1245</v>
      </c>
      <c r="C461" s="78" t="s">
        <v>699</v>
      </c>
      <c r="D461" s="79">
        <v>90</v>
      </c>
      <c r="E461" s="79">
        <v>0</v>
      </c>
      <c r="F461" s="79">
        <v>0</v>
      </c>
      <c r="G461" s="79">
        <v>22</v>
      </c>
      <c r="H461" s="79">
        <v>0</v>
      </c>
      <c r="I461" s="79">
        <v>112</v>
      </c>
    </row>
    <row r="462" spans="1:9" ht="15" customHeight="1" x14ac:dyDescent="0.2">
      <c r="A462" s="78">
        <v>1315877</v>
      </c>
      <c r="B462" s="78" t="s">
        <v>1246</v>
      </c>
      <c r="C462" s="78" t="s">
        <v>699</v>
      </c>
      <c r="D462" s="79">
        <v>36</v>
      </c>
      <c r="E462" s="79">
        <v>4</v>
      </c>
      <c r="F462" s="79">
        <v>0</v>
      </c>
      <c r="G462" s="79">
        <v>11</v>
      </c>
      <c r="H462" s="79">
        <v>0</v>
      </c>
      <c r="I462" s="79">
        <v>51</v>
      </c>
    </row>
    <row r="463" spans="1:9" ht="15" customHeight="1" x14ac:dyDescent="0.2">
      <c r="A463" s="78">
        <v>1315926</v>
      </c>
      <c r="B463" s="78" t="s">
        <v>1247</v>
      </c>
      <c r="C463" s="78" t="s">
        <v>699</v>
      </c>
      <c r="D463" s="79">
        <v>134</v>
      </c>
      <c r="E463" s="79">
        <v>0</v>
      </c>
      <c r="F463" s="79">
        <v>0</v>
      </c>
      <c r="G463" s="79">
        <v>68</v>
      </c>
      <c r="H463" s="79">
        <v>0</v>
      </c>
      <c r="I463" s="79">
        <v>202</v>
      </c>
    </row>
    <row r="464" spans="1:9" ht="15" customHeight="1" x14ac:dyDescent="0.2">
      <c r="A464" s="78">
        <v>1316003</v>
      </c>
      <c r="B464" s="78" t="s">
        <v>1248</v>
      </c>
      <c r="C464" s="78" t="s">
        <v>704</v>
      </c>
      <c r="D464" s="79">
        <v>282</v>
      </c>
      <c r="E464" s="79">
        <v>0</v>
      </c>
      <c r="F464" s="79">
        <v>0</v>
      </c>
      <c r="G464" s="79">
        <v>136</v>
      </c>
      <c r="H464" s="79">
        <v>0</v>
      </c>
      <c r="I464" s="79">
        <v>418</v>
      </c>
    </row>
    <row r="465" spans="1:9" ht="15" customHeight="1" x14ac:dyDescent="0.2">
      <c r="A465" s="78">
        <v>1316007</v>
      </c>
      <c r="B465" s="78" t="s">
        <v>1249</v>
      </c>
      <c r="C465" s="78" t="s">
        <v>704</v>
      </c>
      <c r="D465" s="79">
        <v>414</v>
      </c>
      <c r="E465" s="79">
        <v>66</v>
      </c>
      <c r="F465" s="79">
        <v>80</v>
      </c>
      <c r="G465" s="79">
        <v>246</v>
      </c>
      <c r="H465" s="79">
        <v>0</v>
      </c>
      <c r="I465" s="79">
        <v>806</v>
      </c>
    </row>
    <row r="466" spans="1:9" ht="15" customHeight="1" x14ac:dyDescent="0.2">
      <c r="A466" s="78">
        <v>1317082</v>
      </c>
      <c r="B466" s="78" t="s">
        <v>1250</v>
      </c>
      <c r="C466" s="78" t="s">
        <v>707</v>
      </c>
      <c r="D466" s="79">
        <v>61</v>
      </c>
      <c r="E466" s="79">
        <v>23</v>
      </c>
      <c r="F466" s="79">
        <v>0</v>
      </c>
      <c r="G466" s="79">
        <v>17</v>
      </c>
      <c r="H466" s="79">
        <v>0</v>
      </c>
      <c r="I466" s="79">
        <v>101</v>
      </c>
    </row>
    <row r="467" spans="1:9" ht="15" customHeight="1" x14ac:dyDescent="0.2">
      <c r="A467" s="78">
        <v>1317341</v>
      </c>
      <c r="B467" s="78" t="s">
        <v>1251</v>
      </c>
      <c r="C467" s="78" t="s">
        <v>707</v>
      </c>
      <c r="D467" s="79">
        <v>151</v>
      </c>
      <c r="E467" s="79">
        <v>0</v>
      </c>
      <c r="F467" s="79">
        <v>0</v>
      </c>
      <c r="G467" s="79">
        <v>65</v>
      </c>
      <c r="H467" s="79">
        <v>0</v>
      </c>
      <c r="I467" s="79">
        <v>216</v>
      </c>
    </row>
    <row r="468" spans="1:9" ht="15" customHeight="1" x14ac:dyDescent="0.2">
      <c r="A468" s="78">
        <v>1317380</v>
      </c>
      <c r="B468" s="78" t="s">
        <v>1252</v>
      </c>
      <c r="C468" s="78" t="s">
        <v>707</v>
      </c>
      <c r="D468" s="79">
        <v>79</v>
      </c>
      <c r="E468" s="79">
        <v>0</v>
      </c>
      <c r="F468" s="79">
        <v>17</v>
      </c>
      <c r="G468" s="79">
        <v>72</v>
      </c>
      <c r="H468" s="79">
        <v>0</v>
      </c>
      <c r="I468" s="79">
        <v>168</v>
      </c>
    </row>
    <row r="469" spans="1:9" ht="15" customHeight="1" x14ac:dyDescent="0.2">
      <c r="A469" s="78">
        <v>1317381</v>
      </c>
      <c r="B469" s="78" t="s">
        <v>1253</v>
      </c>
      <c r="C469" s="78" t="s">
        <v>707</v>
      </c>
      <c r="D469" s="79">
        <v>368</v>
      </c>
      <c r="E469" s="79">
        <v>0</v>
      </c>
      <c r="F469" s="79">
        <v>48</v>
      </c>
      <c r="G469" s="79">
        <v>126</v>
      </c>
      <c r="H469" s="79">
        <v>0</v>
      </c>
      <c r="I469" s="79">
        <v>542</v>
      </c>
    </row>
    <row r="470" spans="1:9" ht="15" customHeight="1" x14ac:dyDescent="0.2">
      <c r="A470" s="78">
        <v>1317562</v>
      </c>
      <c r="B470" s="78" t="s">
        <v>1254</v>
      </c>
      <c r="C470" s="78" t="s">
        <v>707</v>
      </c>
      <c r="D470" s="79">
        <v>113</v>
      </c>
      <c r="E470" s="79">
        <v>0</v>
      </c>
      <c r="F470" s="79">
        <v>0</v>
      </c>
      <c r="G470" s="79">
        <v>62</v>
      </c>
      <c r="H470" s="79">
        <v>0</v>
      </c>
      <c r="I470" s="79">
        <v>175</v>
      </c>
    </row>
    <row r="471" spans="1:9" ht="15" customHeight="1" x14ac:dyDescent="0.2">
      <c r="A471" s="78">
        <v>1317570</v>
      </c>
      <c r="B471" s="78" t="s">
        <v>1255</v>
      </c>
      <c r="C471" s="78" t="s">
        <v>707</v>
      </c>
      <c r="D471" s="79">
        <v>215</v>
      </c>
      <c r="E471" s="79">
        <v>0</v>
      </c>
      <c r="F471" s="79">
        <v>0</v>
      </c>
      <c r="G471" s="79">
        <v>71</v>
      </c>
      <c r="H471" s="79">
        <v>0</v>
      </c>
      <c r="I471" s="79">
        <v>286</v>
      </c>
    </row>
    <row r="472" spans="1:9" ht="15" customHeight="1" x14ac:dyDescent="0.2">
      <c r="A472" s="78">
        <v>1317671</v>
      </c>
      <c r="B472" s="78" t="s">
        <v>1256</v>
      </c>
      <c r="C472" s="78" t="s">
        <v>707</v>
      </c>
      <c r="D472" s="79">
        <v>254</v>
      </c>
      <c r="E472" s="79">
        <v>64</v>
      </c>
      <c r="F472" s="79">
        <v>25</v>
      </c>
      <c r="G472" s="79">
        <v>171</v>
      </c>
      <c r="H472" s="79">
        <v>0</v>
      </c>
      <c r="I472" s="79">
        <v>514</v>
      </c>
    </row>
    <row r="473" spans="1:9" ht="15" customHeight="1" x14ac:dyDescent="0.2">
      <c r="A473" s="78">
        <v>1317738</v>
      </c>
      <c r="B473" s="78" t="s">
        <v>1257</v>
      </c>
      <c r="C473" s="78" t="s">
        <v>707</v>
      </c>
      <c r="D473" s="79">
        <v>514</v>
      </c>
      <c r="E473" s="79">
        <v>85</v>
      </c>
      <c r="F473" s="79">
        <v>77</v>
      </c>
      <c r="G473" s="79">
        <v>171</v>
      </c>
      <c r="H473" s="79">
        <v>0</v>
      </c>
      <c r="I473" s="79">
        <v>847</v>
      </c>
    </row>
    <row r="474" spans="1:9" ht="15" customHeight="1" x14ac:dyDescent="0.2">
      <c r="A474" s="78">
        <v>1317837</v>
      </c>
      <c r="B474" s="78" t="s">
        <v>1258</v>
      </c>
      <c r="C474" s="78" t="s">
        <v>707</v>
      </c>
      <c r="D474" s="79">
        <v>225</v>
      </c>
      <c r="E474" s="79">
        <v>2</v>
      </c>
      <c r="F474" s="79">
        <v>25</v>
      </c>
      <c r="G474" s="79">
        <v>121</v>
      </c>
      <c r="H474" s="79">
        <v>0</v>
      </c>
      <c r="I474" s="79">
        <v>373</v>
      </c>
    </row>
    <row r="475" spans="1:9" ht="15" customHeight="1" x14ac:dyDescent="0.2">
      <c r="A475" s="78">
        <v>1317929</v>
      </c>
      <c r="B475" s="78" t="s">
        <v>1259</v>
      </c>
      <c r="C475" s="78" t="s">
        <v>707</v>
      </c>
      <c r="D475" s="79">
        <v>20</v>
      </c>
      <c r="E475" s="79">
        <v>10</v>
      </c>
      <c r="F475" s="79">
        <v>0</v>
      </c>
      <c r="G475" s="79">
        <v>0</v>
      </c>
      <c r="H475" s="79">
        <v>0</v>
      </c>
      <c r="I475" s="79">
        <v>30</v>
      </c>
    </row>
    <row r="476" spans="1:9" ht="15" customHeight="1" x14ac:dyDescent="0.2">
      <c r="A476" s="78">
        <v>1317975</v>
      </c>
      <c r="B476" s="78" t="s">
        <v>1260</v>
      </c>
      <c r="C476" s="78" t="s">
        <v>707</v>
      </c>
      <c r="D476" s="79">
        <v>75</v>
      </c>
      <c r="E476" s="79">
        <v>0</v>
      </c>
      <c r="F476" s="79">
        <v>0</v>
      </c>
      <c r="G476" s="79">
        <v>96</v>
      </c>
      <c r="H476" s="79">
        <v>0</v>
      </c>
      <c r="I476" s="79">
        <v>171</v>
      </c>
    </row>
    <row r="477" spans="1:9" ht="15" customHeight="1" x14ac:dyDescent="0.2">
      <c r="A477" s="78">
        <v>1401539</v>
      </c>
      <c r="B477" s="78" t="s">
        <v>1261</v>
      </c>
      <c r="C477" s="78" t="s">
        <v>719</v>
      </c>
      <c r="D477" s="79">
        <v>153</v>
      </c>
      <c r="E477" s="79">
        <v>0</v>
      </c>
      <c r="F477" s="79">
        <v>0</v>
      </c>
      <c r="G477" s="79">
        <v>54</v>
      </c>
      <c r="H477" s="79">
        <v>0</v>
      </c>
      <c r="I477" s="79">
        <v>207</v>
      </c>
    </row>
    <row r="478" spans="1:9" ht="15" customHeight="1" x14ac:dyDescent="0.2">
      <c r="A478" s="78">
        <v>1401588</v>
      </c>
      <c r="B478" s="78" t="s">
        <v>1262</v>
      </c>
      <c r="C478" s="78" t="s">
        <v>719</v>
      </c>
      <c r="D478" s="79">
        <v>249</v>
      </c>
      <c r="E478" s="79">
        <v>76</v>
      </c>
      <c r="F478" s="79">
        <v>77</v>
      </c>
      <c r="G478" s="79">
        <v>173</v>
      </c>
      <c r="H478" s="79">
        <v>0</v>
      </c>
      <c r="I478" s="79">
        <v>575</v>
      </c>
    </row>
    <row r="479" spans="1:9" ht="15" customHeight="1" x14ac:dyDescent="0.2">
      <c r="A479" s="78">
        <v>1402627</v>
      </c>
      <c r="B479" s="78" t="s">
        <v>721</v>
      </c>
      <c r="C479" s="78" t="s">
        <v>722</v>
      </c>
      <c r="D479" s="79">
        <v>85</v>
      </c>
      <c r="E479" s="79">
        <v>19</v>
      </c>
      <c r="F479" s="79">
        <v>0</v>
      </c>
      <c r="G479" s="79">
        <v>72</v>
      </c>
      <c r="H479" s="79">
        <v>0</v>
      </c>
      <c r="I479" s="79">
        <v>176</v>
      </c>
    </row>
    <row r="480" spans="1:9" ht="15" customHeight="1" x14ac:dyDescent="0.2">
      <c r="A480" s="78">
        <v>1403268</v>
      </c>
      <c r="B480" s="78" t="s">
        <v>723</v>
      </c>
      <c r="C480" s="78" t="s">
        <v>724</v>
      </c>
      <c r="D480" s="79">
        <v>148</v>
      </c>
      <c r="E480" s="79">
        <v>12</v>
      </c>
      <c r="F480" s="79">
        <v>50</v>
      </c>
      <c r="G480" s="79">
        <v>51</v>
      </c>
      <c r="H480" s="79">
        <v>0</v>
      </c>
      <c r="I480" s="79">
        <v>261</v>
      </c>
    </row>
    <row r="481" spans="1:9" ht="15" customHeight="1" x14ac:dyDescent="0.2">
      <c r="A481" s="78">
        <v>1404524</v>
      </c>
      <c r="B481" s="78" t="s">
        <v>1263</v>
      </c>
      <c r="C481" s="78" t="s">
        <v>726</v>
      </c>
      <c r="D481" s="79">
        <v>61</v>
      </c>
      <c r="E481" s="79">
        <v>0</v>
      </c>
      <c r="F481" s="79">
        <v>0</v>
      </c>
      <c r="G481" s="79">
        <v>37</v>
      </c>
      <c r="H481" s="79">
        <v>0</v>
      </c>
      <c r="I481" s="79">
        <v>98</v>
      </c>
    </row>
    <row r="482" spans="1:9" ht="15" customHeight="1" x14ac:dyDescent="0.2">
      <c r="A482" s="78">
        <v>1405456</v>
      </c>
      <c r="B482" s="78" t="s">
        <v>727</v>
      </c>
      <c r="C482" s="78" t="s">
        <v>728</v>
      </c>
      <c r="D482" s="79">
        <v>251</v>
      </c>
      <c r="E482" s="79">
        <v>64</v>
      </c>
      <c r="F482" s="79">
        <v>0</v>
      </c>
      <c r="G482" s="79">
        <v>87</v>
      </c>
      <c r="H482" s="79">
        <v>0</v>
      </c>
      <c r="I482" s="79">
        <v>402</v>
      </c>
    </row>
    <row r="483" spans="1:9" ht="15" customHeight="1" x14ac:dyDescent="0.2">
      <c r="A483" s="78">
        <v>1406547</v>
      </c>
      <c r="B483" s="78" t="s">
        <v>729</v>
      </c>
      <c r="C483" s="78" t="s">
        <v>730</v>
      </c>
      <c r="D483" s="79">
        <v>223</v>
      </c>
      <c r="E483" s="79">
        <v>36</v>
      </c>
      <c r="F483" s="79">
        <v>47</v>
      </c>
      <c r="G483" s="79">
        <v>74</v>
      </c>
      <c r="H483" s="79">
        <v>0</v>
      </c>
      <c r="I483" s="79">
        <v>380</v>
      </c>
    </row>
    <row r="484" spans="1:9" ht="15" customHeight="1" x14ac:dyDescent="0.2">
      <c r="A484" s="78">
        <v>1407450</v>
      </c>
      <c r="B484" s="78" t="s">
        <v>1264</v>
      </c>
      <c r="C484" s="78" t="s">
        <v>732</v>
      </c>
      <c r="D484" s="79">
        <v>40</v>
      </c>
      <c r="E484" s="79">
        <v>0</v>
      </c>
      <c r="F484" s="79">
        <v>0</v>
      </c>
      <c r="G484" s="79">
        <v>32</v>
      </c>
      <c r="H484" s="79">
        <v>0</v>
      </c>
      <c r="I484" s="79">
        <v>72</v>
      </c>
    </row>
    <row r="485" spans="1:9" ht="15" customHeight="1" x14ac:dyDescent="0.2">
      <c r="A485" s="78">
        <v>1409050</v>
      </c>
      <c r="B485" s="78" t="s">
        <v>733</v>
      </c>
      <c r="C485" s="78" t="s">
        <v>734</v>
      </c>
      <c r="D485" s="79">
        <v>180</v>
      </c>
      <c r="E485" s="79">
        <v>26</v>
      </c>
      <c r="F485" s="79">
        <v>0</v>
      </c>
      <c r="G485" s="79">
        <v>86</v>
      </c>
      <c r="H485" s="79">
        <v>0</v>
      </c>
      <c r="I485" s="79">
        <v>292</v>
      </c>
    </row>
    <row r="486" spans="1:9" ht="15" customHeight="1" x14ac:dyDescent="0.2">
      <c r="A486" s="78">
        <v>1410447</v>
      </c>
      <c r="B486" s="78" t="s">
        <v>735</v>
      </c>
      <c r="C486" s="78" t="s">
        <v>736</v>
      </c>
      <c r="D486" s="79">
        <v>266</v>
      </c>
      <c r="E486" s="79">
        <v>50</v>
      </c>
      <c r="F486" s="79">
        <v>74</v>
      </c>
      <c r="G486" s="79">
        <v>76</v>
      </c>
      <c r="H486" s="79">
        <v>0</v>
      </c>
      <c r="I486" s="79">
        <v>466</v>
      </c>
    </row>
    <row r="487" spans="1:9" ht="15" customHeight="1" x14ac:dyDescent="0.2">
      <c r="A487" s="78">
        <v>1411566</v>
      </c>
      <c r="B487" s="78" t="s">
        <v>1265</v>
      </c>
      <c r="C487" s="78" t="s">
        <v>738</v>
      </c>
      <c r="D487" s="79">
        <v>58</v>
      </c>
      <c r="E487" s="79">
        <v>0</v>
      </c>
      <c r="F487" s="79">
        <v>0</v>
      </c>
      <c r="G487" s="79">
        <v>18</v>
      </c>
      <c r="H487" s="79">
        <v>0</v>
      </c>
      <c r="I487" s="79">
        <v>76</v>
      </c>
    </row>
    <row r="488" spans="1:9" ht="15" customHeight="1" x14ac:dyDescent="0.2">
      <c r="A488" s="78">
        <v>1412567</v>
      </c>
      <c r="B488" s="78" t="s">
        <v>1266</v>
      </c>
      <c r="C488" s="78" t="s">
        <v>740</v>
      </c>
      <c r="D488" s="79">
        <v>44</v>
      </c>
      <c r="E488" s="79">
        <v>0</v>
      </c>
      <c r="F488" s="79">
        <v>0</v>
      </c>
      <c r="G488" s="79">
        <v>0</v>
      </c>
      <c r="H488" s="79">
        <v>0</v>
      </c>
      <c r="I488" s="79">
        <v>44</v>
      </c>
    </row>
    <row r="489" spans="1:9" ht="15" customHeight="1" x14ac:dyDescent="0.2">
      <c r="A489" s="78">
        <v>1413450</v>
      </c>
      <c r="B489" s="78" t="s">
        <v>741</v>
      </c>
      <c r="C489" s="78" t="s">
        <v>742</v>
      </c>
      <c r="D489" s="79">
        <v>76</v>
      </c>
      <c r="E489" s="79">
        <v>0</v>
      </c>
      <c r="F489" s="79">
        <v>0</v>
      </c>
      <c r="G489" s="79">
        <v>0</v>
      </c>
      <c r="H489" s="79">
        <v>0</v>
      </c>
      <c r="I489" s="79">
        <v>76</v>
      </c>
    </row>
    <row r="490" spans="1:9" ht="15" customHeight="1" x14ac:dyDescent="0.2">
      <c r="A490" s="78">
        <v>1414071</v>
      </c>
      <c r="B490" s="78" t="s">
        <v>1267</v>
      </c>
      <c r="C490" s="78" t="s">
        <v>744</v>
      </c>
      <c r="D490" s="79">
        <v>224</v>
      </c>
      <c r="E490" s="79">
        <v>35</v>
      </c>
      <c r="F490" s="79">
        <v>0</v>
      </c>
      <c r="G490" s="79">
        <v>110</v>
      </c>
      <c r="H490" s="79">
        <v>0</v>
      </c>
      <c r="I490" s="79">
        <v>369</v>
      </c>
    </row>
    <row r="491" spans="1:9" ht="15" customHeight="1" x14ac:dyDescent="0.2">
      <c r="A491" s="78">
        <v>1415949</v>
      </c>
      <c r="B491" s="78" t="s">
        <v>745</v>
      </c>
      <c r="C491" s="78" t="s">
        <v>746</v>
      </c>
      <c r="D491" s="79">
        <v>197</v>
      </c>
      <c r="E491" s="79">
        <v>0</v>
      </c>
      <c r="F491" s="79">
        <v>52</v>
      </c>
      <c r="G491" s="79">
        <v>88</v>
      </c>
      <c r="H491" s="79">
        <v>0</v>
      </c>
      <c r="I491" s="79">
        <v>337</v>
      </c>
    </row>
    <row r="492" spans="1:9" ht="15" customHeight="1" x14ac:dyDescent="0.2">
      <c r="A492" s="78">
        <v>1416130</v>
      </c>
      <c r="B492" s="78" t="s">
        <v>1268</v>
      </c>
      <c r="C492" s="78" t="s">
        <v>748</v>
      </c>
      <c r="D492" s="79">
        <v>215</v>
      </c>
      <c r="E492" s="79">
        <v>27</v>
      </c>
      <c r="F492" s="79">
        <v>127</v>
      </c>
      <c r="G492" s="79">
        <v>143</v>
      </c>
      <c r="H492" s="79">
        <v>0</v>
      </c>
      <c r="I492" s="79">
        <v>512</v>
      </c>
    </row>
    <row r="493" spans="1:9" ht="15" customHeight="1" x14ac:dyDescent="0.2">
      <c r="A493" s="78">
        <v>1416367</v>
      </c>
      <c r="B493" s="78" t="s">
        <v>1269</v>
      </c>
      <c r="C493" s="78" t="s">
        <v>748</v>
      </c>
      <c r="D493" s="79">
        <v>457</v>
      </c>
      <c r="E493" s="79">
        <v>119</v>
      </c>
      <c r="F493" s="79">
        <v>1</v>
      </c>
      <c r="G493" s="79">
        <v>162</v>
      </c>
      <c r="H493" s="79">
        <v>0</v>
      </c>
      <c r="I493" s="79">
        <v>739</v>
      </c>
    </row>
    <row r="494" spans="1:9" ht="15" customHeight="1" x14ac:dyDescent="0.2">
      <c r="A494" s="78">
        <v>1417797</v>
      </c>
      <c r="B494" s="78" t="s">
        <v>1270</v>
      </c>
      <c r="C494" s="78" t="s">
        <v>751</v>
      </c>
      <c r="D494" s="79">
        <v>40</v>
      </c>
      <c r="E494" s="79">
        <v>0</v>
      </c>
      <c r="F494" s="79">
        <v>0</v>
      </c>
      <c r="G494" s="79">
        <v>23</v>
      </c>
      <c r="H494" s="79">
        <v>0</v>
      </c>
      <c r="I494" s="79">
        <v>63</v>
      </c>
    </row>
    <row r="495" spans="1:9" ht="15" customHeight="1" x14ac:dyDescent="0.2">
      <c r="A495" s="78">
        <v>1418344</v>
      </c>
      <c r="B495" s="78" t="s">
        <v>1271</v>
      </c>
      <c r="C495" s="78" t="s">
        <v>753</v>
      </c>
      <c r="D495" s="79">
        <v>310</v>
      </c>
      <c r="E495" s="79">
        <v>0</v>
      </c>
      <c r="F495" s="79">
        <v>61</v>
      </c>
      <c r="G495" s="79">
        <v>72</v>
      </c>
      <c r="H495" s="79">
        <v>0</v>
      </c>
      <c r="I495" s="79">
        <v>443</v>
      </c>
    </row>
    <row r="496" spans="1:9" ht="15" customHeight="1" x14ac:dyDescent="0.2">
      <c r="A496" s="78">
        <v>1418819</v>
      </c>
      <c r="B496" s="78" t="s">
        <v>1272</v>
      </c>
      <c r="C496" s="78" t="s">
        <v>753</v>
      </c>
      <c r="D496" s="79">
        <v>268</v>
      </c>
      <c r="E496" s="79">
        <v>85</v>
      </c>
      <c r="F496" s="79">
        <v>0</v>
      </c>
      <c r="G496" s="79">
        <v>75</v>
      </c>
      <c r="H496" s="79">
        <v>0</v>
      </c>
      <c r="I496" s="79">
        <v>428</v>
      </c>
    </row>
    <row r="497" spans="1:9" ht="15" customHeight="1" x14ac:dyDescent="0.2">
      <c r="A497" s="78">
        <v>1419522</v>
      </c>
      <c r="B497" s="78" t="s">
        <v>1273</v>
      </c>
      <c r="C497" s="78" t="s">
        <v>756</v>
      </c>
      <c r="D497" s="79">
        <v>189</v>
      </c>
      <c r="E497" s="79">
        <v>104</v>
      </c>
      <c r="F497" s="79">
        <v>0</v>
      </c>
      <c r="G497" s="79">
        <v>0</v>
      </c>
      <c r="H497" s="79">
        <v>0</v>
      </c>
      <c r="I497" s="79">
        <v>293</v>
      </c>
    </row>
    <row r="498" spans="1:9" ht="15" customHeight="1" x14ac:dyDescent="0.2">
      <c r="A498" s="78">
        <v>1419797</v>
      </c>
      <c r="B498" s="78" t="s">
        <v>1274</v>
      </c>
      <c r="C498" s="78" t="s">
        <v>756</v>
      </c>
      <c r="D498" s="79">
        <v>169</v>
      </c>
      <c r="E498" s="79">
        <v>0</v>
      </c>
      <c r="F498" s="79">
        <v>75</v>
      </c>
      <c r="G498" s="79">
        <v>207</v>
      </c>
      <c r="H498" s="79">
        <v>0</v>
      </c>
      <c r="I498" s="79">
        <v>451</v>
      </c>
    </row>
    <row r="499" spans="1:9" ht="15" customHeight="1" x14ac:dyDescent="0.2">
      <c r="A499" s="78">
        <v>1420382</v>
      </c>
      <c r="B499" s="78" t="s">
        <v>1275</v>
      </c>
      <c r="C499" s="78" t="s">
        <v>759</v>
      </c>
      <c r="D499" s="79">
        <v>78</v>
      </c>
      <c r="E499" s="79">
        <v>0</v>
      </c>
      <c r="F499" s="79">
        <v>0</v>
      </c>
      <c r="G499" s="79">
        <v>0</v>
      </c>
      <c r="H499" s="79">
        <v>0</v>
      </c>
      <c r="I499" s="79">
        <v>78</v>
      </c>
    </row>
    <row r="500" spans="1:9" ht="15" customHeight="1" x14ac:dyDescent="0.2">
      <c r="A500" s="78">
        <v>1421117</v>
      </c>
      <c r="B500" s="78" t="s">
        <v>1276</v>
      </c>
      <c r="C500" s="78" t="s">
        <v>761</v>
      </c>
      <c r="D500" s="79">
        <v>229</v>
      </c>
      <c r="E500" s="79">
        <v>0</v>
      </c>
      <c r="F500" s="79">
        <v>0</v>
      </c>
      <c r="G500" s="79">
        <v>0</v>
      </c>
      <c r="H500" s="79">
        <v>0</v>
      </c>
      <c r="I500" s="79">
        <v>229</v>
      </c>
    </row>
    <row r="501" spans="1:9" ht="15" customHeight="1" x14ac:dyDescent="0.2">
      <c r="A501" s="78">
        <v>1421400</v>
      </c>
      <c r="B501" s="78" t="s">
        <v>762</v>
      </c>
      <c r="C501" s="78" t="s">
        <v>761</v>
      </c>
      <c r="D501" s="79">
        <v>259</v>
      </c>
      <c r="E501" s="79">
        <v>104</v>
      </c>
      <c r="F501" s="79">
        <v>17</v>
      </c>
      <c r="G501" s="79">
        <v>62</v>
      </c>
      <c r="H501" s="79">
        <v>0</v>
      </c>
      <c r="I501" s="79">
        <v>442</v>
      </c>
    </row>
    <row r="502" spans="1:9" ht="15" customHeight="1" x14ac:dyDescent="0.2">
      <c r="A502" s="78">
        <v>1421978</v>
      </c>
      <c r="B502" s="78" t="s">
        <v>1277</v>
      </c>
      <c r="C502" s="78" t="s">
        <v>761</v>
      </c>
      <c r="D502" s="79">
        <v>268</v>
      </c>
      <c r="E502" s="79">
        <v>74</v>
      </c>
      <c r="F502" s="79">
        <v>71</v>
      </c>
      <c r="G502" s="79">
        <v>126</v>
      </c>
      <c r="H502" s="79">
        <v>0</v>
      </c>
      <c r="I502" s="79">
        <v>539</v>
      </c>
    </row>
    <row r="503" spans="1:9" ht="15" customHeight="1" x14ac:dyDescent="0.2">
      <c r="A503" s="78">
        <v>1501557</v>
      </c>
      <c r="B503" s="78" t="s">
        <v>764</v>
      </c>
      <c r="C503" s="78" t="s">
        <v>765</v>
      </c>
      <c r="D503" s="79">
        <v>93</v>
      </c>
      <c r="E503" s="79">
        <v>10</v>
      </c>
      <c r="F503" s="79">
        <v>17</v>
      </c>
      <c r="G503" s="79">
        <v>47</v>
      </c>
      <c r="H503" s="79">
        <v>0</v>
      </c>
      <c r="I503" s="79">
        <v>167</v>
      </c>
    </row>
    <row r="504" spans="1:9" ht="15" customHeight="1" x14ac:dyDescent="0.2">
      <c r="A504" s="78">
        <v>1502959</v>
      </c>
      <c r="B504" s="78" t="s">
        <v>766</v>
      </c>
      <c r="C504" s="78" t="s">
        <v>767</v>
      </c>
      <c r="D504" s="79">
        <v>213</v>
      </c>
      <c r="E504" s="79">
        <v>52</v>
      </c>
      <c r="F504" s="79">
        <v>16</v>
      </c>
      <c r="G504" s="79">
        <v>204</v>
      </c>
      <c r="H504" s="79">
        <v>0</v>
      </c>
      <c r="I504" s="79">
        <v>485</v>
      </c>
    </row>
    <row r="505" spans="1:9" ht="15" customHeight="1" x14ac:dyDescent="0.2">
      <c r="A505" s="78">
        <v>1503057</v>
      </c>
      <c r="B505" s="78" t="s">
        <v>1278</v>
      </c>
      <c r="C505" s="78" t="s">
        <v>769</v>
      </c>
      <c r="D505" s="79">
        <v>141</v>
      </c>
      <c r="E505" s="79">
        <v>15</v>
      </c>
      <c r="F505" s="79">
        <v>68</v>
      </c>
      <c r="G505" s="79">
        <v>48</v>
      </c>
      <c r="H505" s="79">
        <v>0</v>
      </c>
      <c r="I505" s="79">
        <v>272</v>
      </c>
    </row>
    <row r="506" spans="1:9" ht="15" customHeight="1" x14ac:dyDescent="0.2">
      <c r="A506" s="78">
        <v>1503308</v>
      </c>
      <c r="B506" s="78" t="s">
        <v>1279</v>
      </c>
      <c r="C506" s="78" t="s">
        <v>769</v>
      </c>
      <c r="D506" s="79">
        <v>73</v>
      </c>
      <c r="E506" s="79">
        <v>0</v>
      </c>
      <c r="F506" s="79">
        <v>0</v>
      </c>
      <c r="G506" s="79">
        <v>0</v>
      </c>
      <c r="H506" s="79">
        <v>0</v>
      </c>
      <c r="I506" s="79">
        <v>73</v>
      </c>
    </row>
    <row r="507" spans="1:9" ht="15" customHeight="1" x14ac:dyDescent="0.2">
      <c r="A507" s="78">
        <v>1503325</v>
      </c>
      <c r="B507" s="78" t="s">
        <v>771</v>
      </c>
      <c r="C507" s="78" t="s">
        <v>769</v>
      </c>
      <c r="D507" s="79">
        <v>70</v>
      </c>
      <c r="E507" s="79">
        <v>16</v>
      </c>
      <c r="F507" s="79">
        <v>0</v>
      </c>
      <c r="G507" s="79">
        <v>0</v>
      </c>
      <c r="H507" s="79">
        <v>0</v>
      </c>
      <c r="I507" s="79">
        <v>86</v>
      </c>
    </row>
    <row r="508" spans="1:9" ht="15" customHeight="1" x14ac:dyDescent="0.2">
      <c r="A508" s="78">
        <v>1503427</v>
      </c>
      <c r="B508" s="78" t="s">
        <v>1280</v>
      </c>
      <c r="C508" s="78" t="s">
        <v>769</v>
      </c>
      <c r="D508" s="79">
        <v>106</v>
      </c>
      <c r="E508" s="79">
        <v>31</v>
      </c>
      <c r="F508" s="79">
        <v>35</v>
      </c>
      <c r="G508" s="79">
        <v>82</v>
      </c>
      <c r="H508" s="79">
        <v>0</v>
      </c>
      <c r="I508" s="79">
        <v>254</v>
      </c>
    </row>
    <row r="509" spans="1:9" ht="15" customHeight="1" x14ac:dyDescent="0.2">
      <c r="A509" s="78">
        <v>1503523</v>
      </c>
      <c r="B509" s="78" t="s">
        <v>1281</v>
      </c>
      <c r="C509" s="78" t="s">
        <v>769</v>
      </c>
      <c r="D509" s="79">
        <v>163</v>
      </c>
      <c r="E509" s="79">
        <v>103</v>
      </c>
      <c r="F509" s="79">
        <v>0</v>
      </c>
      <c r="G509" s="79">
        <v>79</v>
      </c>
      <c r="H509" s="79">
        <v>0</v>
      </c>
      <c r="I509" s="79">
        <v>345</v>
      </c>
    </row>
    <row r="510" spans="1:9" ht="15" customHeight="1" x14ac:dyDescent="0.2">
      <c r="A510" s="78">
        <v>1503581</v>
      </c>
      <c r="B510" s="78" t="s">
        <v>1282</v>
      </c>
      <c r="C510" s="78" t="s">
        <v>769</v>
      </c>
      <c r="D510" s="79">
        <v>16</v>
      </c>
      <c r="E510" s="79">
        <v>0</v>
      </c>
      <c r="F510" s="79">
        <v>0</v>
      </c>
      <c r="G510" s="79">
        <v>37</v>
      </c>
      <c r="H510" s="79">
        <v>0</v>
      </c>
      <c r="I510" s="79">
        <v>53</v>
      </c>
    </row>
    <row r="511" spans="1:9" ht="15" customHeight="1" x14ac:dyDescent="0.2">
      <c r="A511" s="78">
        <v>1503734</v>
      </c>
      <c r="B511" s="78" t="s">
        <v>1283</v>
      </c>
      <c r="C511" s="78" t="s">
        <v>769</v>
      </c>
      <c r="D511" s="79">
        <v>239</v>
      </c>
      <c r="E511" s="79">
        <v>95</v>
      </c>
      <c r="F511" s="79">
        <v>0</v>
      </c>
      <c r="G511" s="79">
        <v>138</v>
      </c>
      <c r="H511" s="79">
        <v>0</v>
      </c>
      <c r="I511" s="79">
        <v>472</v>
      </c>
    </row>
    <row r="512" spans="1:9" ht="15" customHeight="1" x14ac:dyDescent="0.2">
      <c r="A512" s="78">
        <v>1503755</v>
      </c>
      <c r="B512" s="78" t="s">
        <v>1284</v>
      </c>
      <c r="C512" s="78" t="s">
        <v>769</v>
      </c>
      <c r="D512" s="79">
        <v>206</v>
      </c>
      <c r="E512" s="79">
        <v>58</v>
      </c>
      <c r="F512" s="79">
        <v>0</v>
      </c>
      <c r="G512" s="79">
        <v>166</v>
      </c>
      <c r="H512" s="79">
        <v>0</v>
      </c>
      <c r="I512" s="79">
        <v>430</v>
      </c>
    </row>
    <row r="513" spans="1:9" ht="15" customHeight="1" x14ac:dyDescent="0.2">
      <c r="A513" s="78">
        <v>1503812</v>
      </c>
      <c r="B513" s="78" t="s">
        <v>1285</v>
      </c>
      <c r="C513" s="78" t="s">
        <v>769</v>
      </c>
      <c r="D513" s="79">
        <v>247</v>
      </c>
      <c r="E513" s="79">
        <v>129</v>
      </c>
      <c r="F513" s="79">
        <v>66</v>
      </c>
      <c r="G513" s="79">
        <v>166</v>
      </c>
      <c r="H513" s="79">
        <v>0</v>
      </c>
      <c r="I513" s="79">
        <v>608</v>
      </c>
    </row>
    <row r="514" spans="1:9" ht="15" customHeight="1" x14ac:dyDescent="0.2">
      <c r="A514" s="78">
        <v>1503833</v>
      </c>
      <c r="B514" s="78" t="s">
        <v>1286</v>
      </c>
      <c r="C514" s="78" t="s">
        <v>769</v>
      </c>
      <c r="D514" s="79">
        <v>203</v>
      </c>
      <c r="E514" s="79">
        <v>0</v>
      </c>
      <c r="F514" s="79">
        <v>78</v>
      </c>
      <c r="G514" s="79">
        <v>86</v>
      </c>
      <c r="H514" s="79">
        <v>0</v>
      </c>
      <c r="I514" s="79">
        <v>367</v>
      </c>
    </row>
    <row r="515" spans="1:9" ht="15" customHeight="1" x14ac:dyDescent="0.2">
      <c r="A515" s="78">
        <v>1503888</v>
      </c>
      <c r="B515" s="78" t="s">
        <v>1287</v>
      </c>
      <c r="C515" s="78" t="s">
        <v>769</v>
      </c>
      <c r="D515" s="79">
        <v>101</v>
      </c>
      <c r="E515" s="79">
        <v>26</v>
      </c>
      <c r="F515" s="79">
        <v>0</v>
      </c>
      <c r="G515" s="79">
        <v>88</v>
      </c>
      <c r="H515" s="79">
        <v>0</v>
      </c>
      <c r="I515" s="79">
        <v>215</v>
      </c>
    </row>
    <row r="516" spans="1:9" ht="15" customHeight="1" x14ac:dyDescent="0.2">
      <c r="A516" s="78">
        <v>1503927</v>
      </c>
      <c r="B516" s="78" t="s">
        <v>780</v>
      </c>
      <c r="C516" s="78" t="s">
        <v>769</v>
      </c>
      <c r="D516" s="79">
        <v>290</v>
      </c>
      <c r="E516" s="79">
        <v>0</v>
      </c>
      <c r="F516" s="79">
        <v>69</v>
      </c>
      <c r="G516" s="79">
        <v>71</v>
      </c>
      <c r="H516" s="79">
        <v>0</v>
      </c>
      <c r="I516" s="79">
        <v>430</v>
      </c>
    </row>
    <row r="517" spans="1:9" ht="15" customHeight="1" x14ac:dyDescent="0.2">
      <c r="A517" s="78">
        <v>1504144</v>
      </c>
      <c r="B517" s="78" t="s">
        <v>1288</v>
      </c>
      <c r="C517" s="78" t="s">
        <v>782</v>
      </c>
      <c r="D517" s="79">
        <v>156</v>
      </c>
      <c r="E517" s="79">
        <v>0</v>
      </c>
      <c r="F517" s="79">
        <v>81</v>
      </c>
      <c r="G517" s="79">
        <v>144</v>
      </c>
      <c r="H517" s="79">
        <v>0</v>
      </c>
      <c r="I517" s="79">
        <v>381</v>
      </c>
    </row>
    <row r="518" spans="1:9" ht="15" customHeight="1" x14ac:dyDescent="0.2">
      <c r="A518" s="78">
        <v>1504448</v>
      </c>
      <c r="B518" s="78" t="s">
        <v>1289</v>
      </c>
      <c r="C518" s="78" t="s">
        <v>782</v>
      </c>
      <c r="D518" s="79">
        <v>200</v>
      </c>
      <c r="E518" s="79">
        <v>80</v>
      </c>
      <c r="F518" s="79">
        <v>0</v>
      </c>
      <c r="G518" s="79">
        <v>174</v>
      </c>
      <c r="H518" s="79">
        <v>0</v>
      </c>
      <c r="I518" s="79">
        <v>454</v>
      </c>
    </row>
    <row r="519" spans="1:9" ht="15" customHeight="1" x14ac:dyDescent="0.2">
      <c r="A519" s="78">
        <v>1504501</v>
      </c>
      <c r="B519" s="78" t="s">
        <v>1290</v>
      </c>
      <c r="C519" s="78" t="s">
        <v>782</v>
      </c>
      <c r="D519" s="79">
        <v>451</v>
      </c>
      <c r="E519" s="79">
        <v>84</v>
      </c>
      <c r="F519" s="79">
        <v>80</v>
      </c>
      <c r="G519" s="79">
        <v>103</v>
      </c>
      <c r="H519" s="79">
        <v>0</v>
      </c>
      <c r="I519" s="79">
        <v>718</v>
      </c>
    </row>
    <row r="520" spans="1:9" ht="15" customHeight="1" x14ac:dyDescent="0.2">
      <c r="A520" s="78">
        <v>1504565</v>
      </c>
      <c r="B520" s="78" t="s">
        <v>1291</v>
      </c>
      <c r="C520" s="78" t="s">
        <v>782</v>
      </c>
      <c r="D520" s="79">
        <v>158</v>
      </c>
      <c r="E520" s="79">
        <v>84</v>
      </c>
      <c r="F520" s="79">
        <v>0</v>
      </c>
      <c r="G520" s="79">
        <v>74</v>
      </c>
      <c r="H520" s="79">
        <v>0</v>
      </c>
      <c r="I520" s="79">
        <v>316</v>
      </c>
    </row>
    <row r="521" spans="1:9" ht="15" customHeight="1" x14ac:dyDescent="0.2">
      <c r="A521" s="78">
        <v>1504723</v>
      </c>
      <c r="B521" s="78" t="s">
        <v>1292</v>
      </c>
      <c r="C521" s="78" t="s">
        <v>782</v>
      </c>
      <c r="D521" s="79">
        <v>81</v>
      </c>
      <c r="E521" s="79">
        <v>0</v>
      </c>
      <c r="F521" s="79">
        <v>10</v>
      </c>
      <c r="G521" s="79">
        <v>49</v>
      </c>
      <c r="H521" s="79">
        <v>0</v>
      </c>
      <c r="I521" s="79">
        <v>140</v>
      </c>
    </row>
    <row r="522" spans="1:9" ht="15" customHeight="1" x14ac:dyDescent="0.2">
      <c r="A522" s="78">
        <v>1505447</v>
      </c>
      <c r="B522" s="78" t="s">
        <v>1293</v>
      </c>
      <c r="C522" s="78" t="s">
        <v>788</v>
      </c>
      <c r="D522" s="79">
        <v>104</v>
      </c>
      <c r="E522" s="79">
        <v>0</v>
      </c>
      <c r="F522" s="79">
        <v>17</v>
      </c>
      <c r="G522" s="79">
        <v>40</v>
      </c>
      <c r="H522" s="79">
        <v>0</v>
      </c>
      <c r="I522" s="79">
        <v>161</v>
      </c>
    </row>
    <row r="523" spans="1:9" ht="15" customHeight="1" x14ac:dyDescent="0.2">
      <c r="A523" s="78">
        <v>1506137</v>
      </c>
      <c r="B523" s="78" t="s">
        <v>1294</v>
      </c>
      <c r="C523" s="78" t="s">
        <v>790</v>
      </c>
      <c r="D523" s="79">
        <v>55</v>
      </c>
      <c r="E523" s="79">
        <v>0</v>
      </c>
      <c r="F523" s="79">
        <v>0</v>
      </c>
      <c r="G523" s="79">
        <v>75</v>
      </c>
      <c r="H523" s="79">
        <v>0</v>
      </c>
      <c r="I523" s="79">
        <v>130</v>
      </c>
    </row>
    <row r="524" spans="1:9" ht="15" customHeight="1" x14ac:dyDescent="0.2">
      <c r="A524" s="78">
        <v>1506585</v>
      </c>
      <c r="B524" s="78" t="s">
        <v>791</v>
      </c>
      <c r="C524" s="78" t="s">
        <v>790</v>
      </c>
      <c r="D524" s="79">
        <v>251</v>
      </c>
      <c r="E524" s="79">
        <v>79</v>
      </c>
      <c r="F524" s="79">
        <v>0</v>
      </c>
      <c r="G524" s="79">
        <v>141</v>
      </c>
      <c r="H524" s="79">
        <v>0</v>
      </c>
      <c r="I524" s="79">
        <v>471</v>
      </c>
    </row>
    <row r="525" spans="1:9" ht="15" customHeight="1" x14ac:dyDescent="0.2">
      <c r="A525" s="78">
        <v>1507032</v>
      </c>
      <c r="B525" s="78" t="s">
        <v>1295</v>
      </c>
      <c r="C525" s="78" t="s">
        <v>793</v>
      </c>
      <c r="D525" s="79">
        <v>239</v>
      </c>
      <c r="E525" s="79">
        <v>86</v>
      </c>
      <c r="F525" s="79">
        <v>72</v>
      </c>
      <c r="G525" s="79">
        <v>107</v>
      </c>
      <c r="H525" s="79">
        <v>0</v>
      </c>
      <c r="I525" s="79">
        <v>504</v>
      </c>
    </row>
    <row r="526" spans="1:9" ht="15" customHeight="1" x14ac:dyDescent="0.2">
      <c r="A526" s="78">
        <v>1507684</v>
      </c>
      <c r="B526" s="78" t="s">
        <v>1296</v>
      </c>
      <c r="C526" s="78" t="s">
        <v>793</v>
      </c>
      <c r="D526" s="79">
        <v>140</v>
      </c>
      <c r="E526" s="79">
        <v>0</v>
      </c>
      <c r="F526" s="79">
        <v>0</v>
      </c>
      <c r="G526" s="79">
        <v>107</v>
      </c>
      <c r="H526" s="79">
        <v>0</v>
      </c>
      <c r="I526" s="79">
        <v>247</v>
      </c>
    </row>
    <row r="527" spans="1:9" ht="15" customHeight="1" x14ac:dyDescent="0.2">
      <c r="A527" s="78">
        <v>1508020</v>
      </c>
      <c r="B527" s="78" t="s">
        <v>1297</v>
      </c>
      <c r="C527" s="78" t="s">
        <v>796</v>
      </c>
      <c r="D527" s="79">
        <v>111</v>
      </c>
      <c r="E527" s="79">
        <v>52</v>
      </c>
      <c r="F527" s="79">
        <v>0</v>
      </c>
      <c r="G527" s="79">
        <v>0</v>
      </c>
      <c r="H527" s="79">
        <v>0</v>
      </c>
      <c r="I527" s="79">
        <v>163</v>
      </c>
    </row>
    <row r="528" spans="1:9" ht="15" customHeight="1" x14ac:dyDescent="0.2">
      <c r="A528" s="78">
        <v>1508411</v>
      </c>
      <c r="B528" s="78" t="s">
        <v>1298</v>
      </c>
      <c r="C528" s="78" t="s">
        <v>796</v>
      </c>
      <c r="D528" s="79">
        <v>272</v>
      </c>
      <c r="E528" s="79">
        <v>90</v>
      </c>
      <c r="F528" s="79">
        <v>116</v>
      </c>
      <c r="G528" s="79">
        <v>30</v>
      </c>
      <c r="H528" s="79">
        <v>0</v>
      </c>
      <c r="I528" s="79">
        <v>508</v>
      </c>
    </row>
    <row r="529" spans="1:9" ht="15" customHeight="1" x14ac:dyDescent="0.2">
      <c r="A529" s="78">
        <v>1508682</v>
      </c>
      <c r="B529" s="78" t="s">
        <v>1299</v>
      </c>
      <c r="C529" s="78" t="s">
        <v>796</v>
      </c>
      <c r="D529" s="79">
        <v>34</v>
      </c>
      <c r="E529" s="79">
        <v>0</v>
      </c>
      <c r="F529" s="79">
        <v>0</v>
      </c>
      <c r="G529" s="79">
        <v>0</v>
      </c>
      <c r="H529" s="79">
        <v>0</v>
      </c>
      <c r="I529" s="79">
        <v>34</v>
      </c>
    </row>
    <row r="530" spans="1:9" ht="15" customHeight="1" x14ac:dyDescent="0.2">
      <c r="A530" s="78">
        <v>1508789</v>
      </c>
      <c r="B530" s="78" t="s">
        <v>798</v>
      </c>
      <c r="C530" s="78" t="s">
        <v>796</v>
      </c>
      <c r="D530" s="79">
        <v>359</v>
      </c>
      <c r="E530" s="79">
        <v>51</v>
      </c>
      <c r="F530" s="79">
        <v>0</v>
      </c>
      <c r="G530" s="79">
        <v>135</v>
      </c>
      <c r="H530" s="79">
        <v>0</v>
      </c>
      <c r="I530" s="79">
        <v>545</v>
      </c>
    </row>
    <row r="531" spans="1:9" ht="15" customHeight="1" x14ac:dyDescent="0.2">
      <c r="A531" s="78">
        <v>1509127</v>
      </c>
      <c r="B531" s="78" t="s">
        <v>1300</v>
      </c>
      <c r="C531" s="78" t="s">
        <v>800</v>
      </c>
      <c r="D531" s="79">
        <v>94</v>
      </c>
      <c r="E531" s="79">
        <v>0</v>
      </c>
      <c r="F531" s="79">
        <v>38</v>
      </c>
      <c r="G531" s="79">
        <v>62</v>
      </c>
      <c r="H531" s="79">
        <v>0</v>
      </c>
      <c r="I531" s="79">
        <v>194</v>
      </c>
    </row>
    <row r="532" spans="1:9" ht="15" customHeight="1" x14ac:dyDescent="0.2">
      <c r="A532" s="78">
        <v>1509172</v>
      </c>
      <c r="B532" s="78" t="s">
        <v>1301</v>
      </c>
      <c r="C532" s="78" t="s">
        <v>800</v>
      </c>
      <c r="D532" s="79">
        <v>138</v>
      </c>
      <c r="E532" s="79">
        <v>58</v>
      </c>
      <c r="F532" s="79">
        <v>0</v>
      </c>
      <c r="G532" s="79">
        <v>58</v>
      </c>
      <c r="H532" s="79">
        <v>0</v>
      </c>
      <c r="I532" s="79">
        <v>254</v>
      </c>
    </row>
    <row r="533" spans="1:9" ht="15" customHeight="1" x14ac:dyDescent="0.2">
      <c r="A533" s="78">
        <v>1510226</v>
      </c>
      <c r="B533" s="78" t="s">
        <v>1302</v>
      </c>
      <c r="C533" s="78" t="s">
        <v>803</v>
      </c>
      <c r="D533" s="79">
        <v>416</v>
      </c>
      <c r="E533" s="79">
        <v>143</v>
      </c>
      <c r="F533" s="79">
        <v>52</v>
      </c>
      <c r="G533" s="79">
        <v>79</v>
      </c>
      <c r="H533" s="79">
        <v>0</v>
      </c>
      <c r="I533" s="79">
        <v>690</v>
      </c>
    </row>
    <row r="534" spans="1:9" ht="15" customHeight="1" x14ac:dyDescent="0.2">
      <c r="A534" s="78">
        <v>1510332</v>
      </c>
      <c r="B534" s="78" t="s">
        <v>1303</v>
      </c>
      <c r="C534" s="63" t="s">
        <v>803</v>
      </c>
      <c r="D534" s="79">
        <v>186</v>
      </c>
      <c r="E534" s="79">
        <v>46</v>
      </c>
      <c r="F534" s="79">
        <v>0</v>
      </c>
      <c r="G534" s="79">
        <v>153</v>
      </c>
      <c r="H534" s="79">
        <v>0</v>
      </c>
      <c r="I534" s="79">
        <v>385</v>
      </c>
    </row>
    <row r="535" spans="1:9" ht="15" customHeight="1" x14ac:dyDescent="0.2">
      <c r="A535" s="78">
        <v>1510410</v>
      </c>
      <c r="B535" s="78" t="s">
        <v>1304</v>
      </c>
      <c r="C535" s="63" t="s">
        <v>803</v>
      </c>
      <c r="D535" s="79">
        <v>270</v>
      </c>
      <c r="E535" s="79">
        <v>19</v>
      </c>
      <c r="F535" s="79">
        <v>18</v>
      </c>
      <c r="G535" s="79">
        <v>78</v>
      </c>
      <c r="H535" s="79">
        <v>0</v>
      </c>
      <c r="I535" s="79">
        <v>385</v>
      </c>
    </row>
    <row r="536" spans="1:9" ht="15" customHeight="1" x14ac:dyDescent="0.2">
      <c r="A536" s="78">
        <v>1510603</v>
      </c>
      <c r="B536" s="78" t="s">
        <v>1305</v>
      </c>
      <c r="C536" s="63" t="s">
        <v>803</v>
      </c>
      <c r="D536" s="79">
        <v>190</v>
      </c>
      <c r="E536" s="79">
        <v>30</v>
      </c>
      <c r="F536" s="79">
        <v>55</v>
      </c>
      <c r="G536" s="79">
        <v>164</v>
      </c>
      <c r="H536" s="79">
        <v>0</v>
      </c>
      <c r="I536" s="79">
        <v>439</v>
      </c>
    </row>
    <row r="537" spans="1:9" ht="15" customHeight="1" x14ac:dyDescent="0.2">
      <c r="A537" s="78">
        <v>1510811</v>
      </c>
      <c r="B537" s="78" t="s">
        <v>807</v>
      </c>
      <c r="C537" s="63" t="s">
        <v>803</v>
      </c>
      <c r="D537" s="79">
        <v>64</v>
      </c>
      <c r="E537" s="79">
        <v>17</v>
      </c>
      <c r="F537" s="79">
        <v>0</v>
      </c>
      <c r="G537" s="79">
        <v>6</v>
      </c>
      <c r="H537" s="79">
        <v>0</v>
      </c>
      <c r="I537" s="79">
        <v>87</v>
      </c>
    </row>
    <row r="538" spans="1:9" ht="15" customHeight="1" x14ac:dyDescent="0.2">
      <c r="A538" s="78">
        <v>1510882</v>
      </c>
      <c r="B538" s="78" t="s">
        <v>1306</v>
      </c>
      <c r="C538" s="63" t="s">
        <v>803</v>
      </c>
      <c r="D538" s="79">
        <v>288</v>
      </c>
      <c r="E538" s="79">
        <v>64</v>
      </c>
      <c r="F538" s="79">
        <v>108</v>
      </c>
      <c r="G538" s="79">
        <v>129</v>
      </c>
      <c r="H538" s="79">
        <v>0</v>
      </c>
      <c r="I538" s="79">
        <v>589</v>
      </c>
    </row>
    <row r="539" spans="1:9" ht="15" customHeight="1" x14ac:dyDescent="0.2">
      <c r="A539" s="78">
        <v>1511484</v>
      </c>
      <c r="B539" s="78" t="s">
        <v>1307</v>
      </c>
      <c r="C539" s="63" t="s">
        <v>810</v>
      </c>
      <c r="D539" s="79">
        <v>225</v>
      </c>
      <c r="E539" s="79">
        <v>50</v>
      </c>
      <c r="F539" s="79">
        <v>74</v>
      </c>
      <c r="G539" s="79">
        <v>138</v>
      </c>
      <c r="H539" s="79">
        <v>0</v>
      </c>
      <c r="I539" s="79">
        <v>487</v>
      </c>
    </row>
    <row r="540" spans="1:9" ht="15" customHeight="1" x14ac:dyDescent="0.2">
      <c r="A540" s="78">
        <v>1511640</v>
      </c>
      <c r="B540" s="78" t="s">
        <v>1308</v>
      </c>
      <c r="C540" s="63" t="s">
        <v>810</v>
      </c>
      <c r="D540" s="79">
        <v>198</v>
      </c>
      <c r="E540" s="79">
        <v>65</v>
      </c>
      <c r="F540" s="79">
        <v>22</v>
      </c>
      <c r="G540" s="79">
        <v>61</v>
      </c>
      <c r="H540" s="79">
        <v>0</v>
      </c>
      <c r="I540" s="79">
        <v>346</v>
      </c>
    </row>
    <row r="541" spans="1:9" ht="15" customHeight="1" x14ac:dyDescent="0.2">
      <c r="A541" s="78">
        <v>1512060</v>
      </c>
      <c r="B541" s="78" t="s">
        <v>1309</v>
      </c>
      <c r="C541" s="63" t="s">
        <v>813</v>
      </c>
      <c r="D541" s="79">
        <v>73</v>
      </c>
      <c r="E541" s="79">
        <v>0</v>
      </c>
      <c r="F541" s="79">
        <v>0</v>
      </c>
      <c r="G541" s="79">
        <v>70</v>
      </c>
      <c r="H541" s="79">
        <v>0</v>
      </c>
      <c r="I541" s="79">
        <v>143</v>
      </c>
    </row>
    <row r="542" spans="1:9" ht="15" customHeight="1" x14ac:dyDescent="0.2">
      <c r="A542" s="78">
        <v>1512251</v>
      </c>
      <c r="B542" s="78" t="s">
        <v>1310</v>
      </c>
      <c r="C542" s="63" t="s">
        <v>813</v>
      </c>
      <c r="D542" s="79">
        <v>359</v>
      </c>
      <c r="E542" s="79">
        <v>116</v>
      </c>
      <c r="F542" s="79">
        <v>82</v>
      </c>
      <c r="G542" s="79">
        <v>86</v>
      </c>
      <c r="H542" s="79">
        <v>0</v>
      </c>
      <c r="I542" s="79">
        <v>643</v>
      </c>
    </row>
    <row r="543" spans="1:9" ht="15" customHeight="1" x14ac:dyDescent="0.2">
      <c r="A543" s="78">
        <v>1512333</v>
      </c>
      <c r="B543" s="78" t="s">
        <v>1311</v>
      </c>
      <c r="C543" s="63" t="s">
        <v>813</v>
      </c>
      <c r="D543" s="79">
        <v>122</v>
      </c>
      <c r="E543" s="79">
        <v>18</v>
      </c>
      <c r="F543" s="79">
        <v>47</v>
      </c>
      <c r="G543" s="79">
        <v>138</v>
      </c>
      <c r="H543" s="79">
        <v>0</v>
      </c>
      <c r="I543" s="79">
        <v>325</v>
      </c>
    </row>
    <row r="544" spans="1:9" ht="15" customHeight="1" x14ac:dyDescent="0.2">
      <c r="A544" s="78">
        <v>1512456</v>
      </c>
      <c r="B544" s="78" t="s">
        <v>1312</v>
      </c>
      <c r="C544" s="63" t="s">
        <v>813</v>
      </c>
      <c r="D544" s="79">
        <v>236</v>
      </c>
      <c r="E544" s="79">
        <v>0</v>
      </c>
      <c r="F544" s="79">
        <v>106</v>
      </c>
      <c r="G544" s="79">
        <v>224</v>
      </c>
      <c r="H544" s="79">
        <v>0</v>
      </c>
      <c r="I544" s="79">
        <v>566</v>
      </c>
    </row>
    <row r="545" spans="1:9" ht="15" customHeight="1" x14ac:dyDescent="0.2">
      <c r="A545" s="78">
        <v>1512728</v>
      </c>
      <c r="B545" s="78" t="s">
        <v>1313</v>
      </c>
      <c r="C545" s="63" t="s">
        <v>813</v>
      </c>
      <c r="D545" s="79">
        <v>328</v>
      </c>
      <c r="E545" s="79">
        <v>111</v>
      </c>
      <c r="F545" s="79">
        <v>89</v>
      </c>
      <c r="G545" s="79">
        <v>144</v>
      </c>
      <c r="H545" s="79">
        <v>0</v>
      </c>
      <c r="I545" s="79">
        <v>672</v>
      </c>
    </row>
    <row r="546" spans="1:9" ht="15" customHeight="1" x14ac:dyDescent="0.2">
      <c r="A546" s="78">
        <v>1513749</v>
      </c>
      <c r="B546" s="78" t="s">
        <v>1314</v>
      </c>
      <c r="C546" s="63" t="s">
        <v>819</v>
      </c>
      <c r="D546" s="79">
        <v>101</v>
      </c>
      <c r="E546" s="79">
        <v>0</v>
      </c>
      <c r="F546" s="79">
        <v>0</v>
      </c>
      <c r="G546" s="79">
        <v>82</v>
      </c>
      <c r="H546" s="79">
        <v>0</v>
      </c>
      <c r="I546" s="79">
        <v>183</v>
      </c>
    </row>
    <row r="547" spans="1:9" ht="15" customHeight="1" x14ac:dyDescent="0.2">
      <c r="A547" s="78">
        <v>1601521</v>
      </c>
      <c r="B547" s="78" t="s">
        <v>1315</v>
      </c>
      <c r="C547" s="63" t="s">
        <v>821</v>
      </c>
      <c r="D547" s="79">
        <v>155</v>
      </c>
      <c r="E547" s="79">
        <v>0</v>
      </c>
      <c r="F547" s="79">
        <v>54</v>
      </c>
      <c r="G547" s="79">
        <v>71</v>
      </c>
      <c r="H547" s="79">
        <v>0</v>
      </c>
      <c r="I547" s="79">
        <v>280</v>
      </c>
    </row>
    <row r="548" spans="1:9" ht="15" customHeight="1" x14ac:dyDescent="0.2">
      <c r="A548" s="78">
        <v>1602097</v>
      </c>
      <c r="B548" s="78" t="s">
        <v>1316</v>
      </c>
      <c r="C548" s="63" t="s">
        <v>823</v>
      </c>
      <c r="D548" s="79">
        <v>89</v>
      </c>
      <c r="E548" s="79">
        <v>0</v>
      </c>
      <c r="F548" s="79">
        <v>17</v>
      </c>
      <c r="G548" s="79">
        <v>57</v>
      </c>
      <c r="H548" s="79">
        <v>0</v>
      </c>
      <c r="I548" s="79">
        <v>163</v>
      </c>
    </row>
    <row r="549" spans="1:9" ht="15" customHeight="1" x14ac:dyDescent="0.2">
      <c r="A549" s="78">
        <v>1602658</v>
      </c>
      <c r="B549" s="78" t="s">
        <v>1317</v>
      </c>
      <c r="C549" s="63" t="s">
        <v>823</v>
      </c>
      <c r="D549" s="79">
        <v>88</v>
      </c>
      <c r="E549" s="79">
        <v>31</v>
      </c>
      <c r="F549" s="79">
        <v>0</v>
      </c>
      <c r="G549" s="79">
        <v>48</v>
      </c>
      <c r="H549" s="79">
        <v>0</v>
      </c>
      <c r="I549" s="79">
        <v>167</v>
      </c>
    </row>
    <row r="550" spans="1:9" ht="15" customHeight="1" x14ac:dyDescent="0.2">
      <c r="A550" s="78">
        <v>1603190</v>
      </c>
      <c r="B550" s="78" t="s">
        <v>825</v>
      </c>
      <c r="C550" s="63" t="s">
        <v>826</v>
      </c>
      <c r="D550" s="79">
        <v>82</v>
      </c>
      <c r="E550" s="79">
        <v>0</v>
      </c>
      <c r="F550" s="79">
        <v>0</v>
      </c>
      <c r="G550" s="79">
        <v>40</v>
      </c>
      <c r="H550" s="79">
        <v>0</v>
      </c>
      <c r="I550" s="79">
        <v>122</v>
      </c>
    </row>
    <row r="551" spans="1:9" ht="15" customHeight="1" x14ac:dyDescent="0.2">
      <c r="A551" s="78">
        <v>1604079</v>
      </c>
      <c r="B551" s="78" t="s">
        <v>827</v>
      </c>
      <c r="C551" s="63" t="s">
        <v>828</v>
      </c>
      <c r="D551" s="79">
        <v>184</v>
      </c>
      <c r="E551" s="79">
        <v>53</v>
      </c>
      <c r="F551" s="79">
        <v>0</v>
      </c>
      <c r="G551" s="79">
        <v>100</v>
      </c>
      <c r="H551" s="79">
        <v>0</v>
      </c>
      <c r="I551" s="79">
        <v>337</v>
      </c>
    </row>
    <row r="552" spans="1:9" ht="15" customHeight="1" x14ac:dyDescent="0.2">
      <c r="A552" s="78">
        <v>1605387</v>
      </c>
      <c r="B552" s="78" t="s">
        <v>829</v>
      </c>
      <c r="C552" s="63" t="s">
        <v>830</v>
      </c>
      <c r="D552" s="79">
        <v>83</v>
      </c>
      <c r="E552" s="79">
        <v>0</v>
      </c>
      <c r="F552" s="79">
        <v>0</v>
      </c>
      <c r="G552" s="79">
        <v>0</v>
      </c>
      <c r="H552" s="79">
        <v>0</v>
      </c>
      <c r="I552" s="79">
        <v>83</v>
      </c>
    </row>
    <row r="553" spans="1:9" ht="15" customHeight="1" x14ac:dyDescent="0.2">
      <c r="A553" s="78">
        <v>1606298</v>
      </c>
      <c r="B553" s="78" t="s">
        <v>831</v>
      </c>
      <c r="C553" s="63" t="s">
        <v>832</v>
      </c>
      <c r="D553" s="79">
        <v>89</v>
      </c>
      <c r="E553" s="79">
        <v>13</v>
      </c>
      <c r="F553" s="79">
        <v>19</v>
      </c>
      <c r="G553" s="79">
        <v>75</v>
      </c>
      <c r="H553" s="79">
        <v>0</v>
      </c>
      <c r="I553" s="79">
        <v>196</v>
      </c>
    </row>
    <row r="554" spans="1:9" ht="15" customHeight="1" x14ac:dyDescent="0.2">
      <c r="A554" s="78">
        <v>1607085</v>
      </c>
      <c r="B554" s="78" t="s">
        <v>1318</v>
      </c>
      <c r="C554" s="63" t="s">
        <v>834</v>
      </c>
      <c r="D554" s="79">
        <v>61</v>
      </c>
      <c r="E554" s="79">
        <v>0</v>
      </c>
      <c r="F554" s="79">
        <v>0</v>
      </c>
      <c r="G554" s="79">
        <v>0</v>
      </c>
      <c r="H554" s="79">
        <v>0</v>
      </c>
      <c r="I554" s="79">
        <v>61</v>
      </c>
    </row>
    <row r="555" spans="1:9" ht="15" customHeight="1" x14ac:dyDescent="0.2">
      <c r="A555" s="78">
        <v>1607424</v>
      </c>
      <c r="B555" s="78" t="s">
        <v>835</v>
      </c>
      <c r="C555" s="63" t="s">
        <v>834</v>
      </c>
      <c r="D555" s="79">
        <v>371</v>
      </c>
      <c r="E555" s="79">
        <v>77</v>
      </c>
      <c r="F555" s="79">
        <v>62</v>
      </c>
      <c r="G555" s="79">
        <v>134</v>
      </c>
      <c r="H555" s="79">
        <v>0</v>
      </c>
      <c r="I555" s="79">
        <v>644</v>
      </c>
    </row>
    <row r="556" spans="1:9" ht="15" customHeight="1" x14ac:dyDescent="0.2">
      <c r="A556" s="78">
        <v>1608480</v>
      </c>
      <c r="B556" s="78" t="s">
        <v>836</v>
      </c>
      <c r="C556" s="63" t="s">
        <v>837</v>
      </c>
      <c r="D556" s="79">
        <v>138</v>
      </c>
      <c r="E556" s="79">
        <v>20</v>
      </c>
      <c r="F556" s="79">
        <v>0</v>
      </c>
      <c r="G556" s="79">
        <v>0</v>
      </c>
      <c r="H556" s="79">
        <v>0</v>
      </c>
      <c r="I556" s="79">
        <v>158</v>
      </c>
    </row>
    <row r="557" spans="1:9" ht="15" customHeight="1" x14ac:dyDescent="0.2">
      <c r="A557" s="78">
        <v>1609085</v>
      </c>
      <c r="B557" s="78" t="s">
        <v>1319</v>
      </c>
      <c r="C557" s="63" t="s">
        <v>839</v>
      </c>
      <c r="D557" s="79">
        <v>37</v>
      </c>
      <c r="E557" s="79">
        <v>0</v>
      </c>
      <c r="F557" s="79">
        <v>0</v>
      </c>
      <c r="G557" s="79">
        <v>0</v>
      </c>
      <c r="H557" s="79">
        <v>0</v>
      </c>
      <c r="I557" s="79">
        <v>37</v>
      </c>
    </row>
    <row r="558" spans="1:9" ht="15" customHeight="1" x14ac:dyDescent="0.2">
      <c r="A558" s="78">
        <v>1609086</v>
      </c>
      <c r="B558" s="78" t="s">
        <v>840</v>
      </c>
      <c r="C558" s="63" t="s">
        <v>839</v>
      </c>
      <c r="D558" s="79">
        <v>49</v>
      </c>
      <c r="E558" s="79">
        <v>0</v>
      </c>
      <c r="F558" s="79">
        <v>0</v>
      </c>
      <c r="G558" s="79">
        <v>0</v>
      </c>
      <c r="H558" s="79">
        <v>0</v>
      </c>
      <c r="I558" s="79">
        <v>49</v>
      </c>
    </row>
    <row r="559" spans="1:9" ht="15" customHeight="1" x14ac:dyDescent="0.2">
      <c r="A559" s="78">
        <v>1609118</v>
      </c>
      <c r="B559" s="78" t="s">
        <v>1320</v>
      </c>
      <c r="C559" s="63" t="s">
        <v>839</v>
      </c>
      <c r="D559" s="79">
        <v>72</v>
      </c>
      <c r="E559" s="79">
        <v>0</v>
      </c>
      <c r="F559" s="79">
        <v>0</v>
      </c>
      <c r="G559" s="79">
        <v>0</v>
      </c>
      <c r="H559" s="79">
        <v>0</v>
      </c>
      <c r="I559" s="79">
        <v>72</v>
      </c>
    </row>
    <row r="560" spans="1:9" ht="15" customHeight="1" x14ac:dyDescent="0.2">
      <c r="A560" s="78">
        <v>1609141</v>
      </c>
      <c r="B560" s="78" t="s">
        <v>1321</v>
      </c>
      <c r="C560" s="63" t="s">
        <v>839</v>
      </c>
      <c r="D560" s="79">
        <v>116</v>
      </c>
      <c r="E560" s="79">
        <v>0</v>
      </c>
      <c r="F560" s="79">
        <v>0</v>
      </c>
      <c r="G560" s="79">
        <v>0</v>
      </c>
      <c r="H560" s="79">
        <v>0</v>
      </c>
      <c r="I560" s="79">
        <v>116</v>
      </c>
    </row>
    <row r="561" spans="1:9" ht="15" customHeight="1" x14ac:dyDescent="0.2">
      <c r="A561" s="78">
        <v>1609311</v>
      </c>
      <c r="B561" s="78" t="s">
        <v>1322</v>
      </c>
      <c r="C561" s="63" t="s">
        <v>839</v>
      </c>
      <c r="D561" s="79">
        <v>423</v>
      </c>
      <c r="E561" s="79">
        <v>100</v>
      </c>
      <c r="F561" s="79">
        <v>85</v>
      </c>
      <c r="G561" s="79">
        <v>162</v>
      </c>
      <c r="H561" s="79">
        <v>0</v>
      </c>
      <c r="I561" s="79">
        <v>770</v>
      </c>
    </row>
    <row r="562" spans="1:9" ht="15" customHeight="1" x14ac:dyDescent="0.2">
      <c r="A562" s="78">
        <v>1609486</v>
      </c>
      <c r="B562" s="78" t="s">
        <v>1323</v>
      </c>
      <c r="C562" s="63" t="s">
        <v>839</v>
      </c>
      <c r="D562" s="79">
        <v>436</v>
      </c>
      <c r="E562" s="79">
        <v>98</v>
      </c>
      <c r="F562" s="79">
        <v>98</v>
      </c>
      <c r="G562" s="79">
        <v>107</v>
      </c>
      <c r="H562" s="79">
        <v>0</v>
      </c>
      <c r="I562" s="79">
        <v>739</v>
      </c>
    </row>
    <row r="563" spans="1:9" ht="15" customHeight="1" x14ac:dyDescent="0.2">
      <c r="A563" s="78">
        <v>1609922</v>
      </c>
      <c r="B563" s="78" t="s">
        <v>1324</v>
      </c>
      <c r="C563" s="63" t="s">
        <v>839</v>
      </c>
      <c r="D563" s="79">
        <v>74</v>
      </c>
      <c r="E563" s="79">
        <v>0</v>
      </c>
      <c r="F563" s="79">
        <v>0</v>
      </c>
      <c r="G563" s="79">
        <v>0</v>
      </c>
      <c r="H563" s="79">
        <v>0</v>
      </c>
      <c r="I563" s="79">
        <v>74</v>
      </c>
    </row>
    <row r="564" spans="1:9" ht="15" customHeight="1" x14ac:dyDescent="0.2">
      <c r="A564" s="78">
        <v>1610453</v>
      </c>
      <c r="B564" s="78" t="s">
        <v>846</v>
      </c>
      <c r="C564" s="63" t="s">
        <v>847</v>
      </c>
      <c r="D564" s="79">
        <v>0</v>
      </c>
      <c r="E564" s="79">
        <v>56</v>
      </c>
      <c r="F564" s="79">
        <v>0</v>
      </c>
      <c r="G564" s="79">
        <v>0</v>
      </c>
      <c r="H564" s="79">
        <v>0</v>
      </c>
      <c r="I564" s="79">
        <v>56</v>
      </c>
    </row>
    <row r="565" spans="1:9" ht="15" customHeight="1" x14ac:dyDescent="0.2">
      <c r="A565" s="78">
        <v>1610981</v>
      </c>
      <c r="B565" s="78" t="s">
        <v>848</v>
      </c>
      <c r="C565" s="63" t="s">
        <v>847</v>
      </c>
      <c r="D565" s="79">
        <v>64</v>
      </c>
      <c r="E565" s="79">
        <v>0</v>
      </c>
      <c r="F565" s="79">
        <v>0</v>
      </c>
      <c r="G565" s="79">
        <v>46</v>
      </c>
      <c r="H565" s="79">
        <v>0</v>
      </c>
      <c r="I565" s="79">
        <v>110</v>
      </c>
    </row>
    <row r="566" spans="1:9" ht="15" customHeight="1" x14ac:dyDescent="0.2">
      <c r="A566" s="78">
        <v>1701770</v>
      </c>
      <c r="B566" s="78" t="s">
        <v>849</v>
      </c>
      <c r="C566" s="63" t="s">
        <v>850</v>
      </c>
      <c r="D566" s="79">
        <v>93</v>
      </c>
      <c r="E566" s="79">
        <v>0</v>
      </c>
      <c r="F566" s="79">
        <v>0</v>
      </c>
      <c r="G566" s="79">
        <v>62</v>
      </c>
      <c r="H566" s="79">
        <v>0</v>
      </c>
      <c r="I566" s="79">
        <v>155</v>
      </c>
    </row>
    <row r="567" spans="1:9" ht="15" customHeight="1" x14ac:dyDescent="0.2">
      <c r="A567" s="78">
        <v>1703324</v>
      </c>
      <c r="B567" s="78" t="s">
        <v>851</v>
      </c>
      <c r="C567" s="63" t="s">
        <v>852</v>
      </c>
      <c r="D567" s="79">
        <v>223</v>
      </c>
      <c r="E567" s="79">
        <v>0</v>
      </c>
      <c r="F567" s="79">
        <v>0</v>
      </c>
      <c r="G567" s="79">
        <v>80</v>
      </c>
      <c r="H567" s="79">
        <v>0</v>
      </c>
      <c r="I567" s="79">
        <v>303</v>
      </c>
    </row>
    <row r="568" spans="1:9" ht="15" customHeight="1" x14ac:dyDescent="0.2">
      <c r="A568" s="78">
        <v>1703325</v>
      </c>
      <c r="B568" s="78" t="s">
        <v>1325</v>
      </c>
      <c r="C568" s="63" t="s">
        <v>852</v>
      </c>
      <c r="D568" s="79">
        <v>130</v>
      </c>
      <c r="E568" s="79">
        <v>0</v>
      </c>
      <c r="F568" s="79">
        <v>30</v>
      </c>
      <c r="G568" s="79">
        <v>92</v>
      </c>
      <c r="H568" s="79">
        <v>0</v>
      </c>
      <c r="I568" s="79">
        <v>252</v>
      </c>
    </row>
    <row r="569" spans="1:9" ht="15" customHeight="1" x14ac:dyDescent="0.2">
      <c r="A569" s="78">
        <v>1703358</v>
      </c>
      <c r="B569" s="78" t="s">
        <v>1326</v>
      </c>
      <c r="C569" s="63" t="s">
        <v>852</v>
      </c>
      <c r="D569" s="79">
        <v>211</v>
      </c>
      <c r="E569" s="79">
        <v>61</v>
      </c>
      <c r="F569" s="79">
        <v>0</v>
      </c>
      <c r="G569" s="79">
        <v>0</v>
      </c>
      <c r="H569" s="79">
        <v>0</v>
      </c>
      <c r="I569" s="79">
        <v>272</v>
      </c>
    </row>
    <row r="570" spans="1:9" ht="15" customHeight="1" x14ac:dyDescent="0.2">
      <c r="A570" s="78">
        <v>1704848</v>
      </c>
      <c r="B570" s="78" t="s">
        <v>1327</v>
      </c>
      <c r="C570" s="63" t="s">
        <v>856</v>
      </c>
      <c r="D570" s="79">
        <v>59</v>
      </c>
      <c r="E570" s="79">
        <v>0</v>
      </c>
      <c r="F570" s="79">
        <v>0</v>
      </c>
      <c r="G570" s="79">
        <v>8</v>
      </c>
      <c r="H570" s="79">
        <v>0</v>
      </c>
      <c r="I570" s="79">
        <v>67</v>
      </c>
    </row>
    <row r="571" spans="1:9" ht="15" customHeight="1" x14ac:dyDescent="0.2">
      <c r="A571" s="78">
        <v>1705801</v>
      </c>
      <c r="B571" s="78" t="s">
        <v>857</v>
      </c>
      <c r="C571" s="63" t="s">
        <v>858</v>
      </c>
      <c r="D571" s="79">
        <v>106</v>
      </c>
      <c r="E571" s="79">
        <v>0</v>
      </c>
      <c r="F571" s="79">
        <v>0</v>
      </c>
      <c r="G571" s="79">
        <v>52</v>
      </c>
      <c r="H571" s="79">
        <v>0</v>
      </c>
      <c r="I571" s="79">
        <v>158</v>
      </c>
    </row>
    <row r="572" spans="1:9" ht="15" customHeight="1" x14ac:dyDescent="0.2">
      <c r="A572" s="78">
        <v>1706541</v>
      </c>
      <c r="B572" s="78" t="s">
        <v>1328</v>
      </c>
      <c r="C572" s="63" t="s">
        <v>860</v>
      </c>
      <c r="D572" s="79">
        <v>54</v>
      </c>
      <c r="E572" s="79">
        <v>0</v>
      </c>
      <c r="F572" s="79">
        <v>0</v>
      </c>
      <c r="G572" s="79">
        <v>0</v>
      </c>
      <c r="H572" s="79">
        <v>0</v>
      </c>
      <c r="I572" s="79">
        <v>54</v>
      </c>
    </row>
    <row r="573" spans="1:9" ht="15" customHeight="1" x14ac:dyDescent="0.2">
      <c r="A573" s="78">
        <v>1706742</v>
      </c>
      <c r="B573" s="78" t="s">
        <v>861</v>
      </c>
      <c r="C573" s="63" t="s">
        <v>860</v>
      </c>
      <c r="D573" s="79">
        <v>72</v>
      </c>
      <c r="E573" s="79">
        <v>0</v>
      </c>
      <c r="F573" s="79">
        <v>0</v>
      </c>
      <c r="G573" s="79">
        <v>0</v>
      </c>
      <c r="H573" s="79">
        <v>0</v>
      </c>
      <c r="I573" s="79">
        <v>72</v>
      </c>
    </row>
    <row r="574" spans="1:9" ht="15" customHeight="1" x14ac:dyDescent="0.2">
      <c r="A574" s="78">
        <v>1707142</v>
      </c>
      <c r="B574" s="78" t="s">
        <v>862</v>
      </c>
      <c r="C574" s="63" t="s">
        <v>863</v>
      </c>
      <c r="D574" s="79">
        <v>65</v>
      </c>
      <c r="E574" s="79">
        <v>0</v>
      </c>
      <c r="F574" s="79">
        <v>0</v>
      </c>
      <c r="G574" s="79">
        <v>52</v>
      </c>
      <c r="H574" s="79">
        <v>0</v>
      </c>
      <c r="I574" s="79">
        <v>117</v>
      </c>
    </row>
    <row r="575" spans="1:9" ht="15" customHeight="1" x14ac:dyDescent="0.2">
      <c r="A575" s="78">
        <v>1708193</v>
      </c>
      <c r="B575" s="78" t="s">
        <v>1329</v>
      </c>
      <c r="C575" s="63" t="s">
        <v>865</v>
      </c>
      <c r="D575" s="79">
        <v>238</v>
      </c>
      <c r="E575" s="79">
        <v>51</v>
      </c>
      <c r="F575" s="79">
        <v>23</v>
      </c>
      <c r="G575" s="79">
        <v>93</v>
      </c>
      <c r="H575" s="79">
        <v>0</v>
      </c>
      <c r="I575" s="79">
        <v>405</v>
      </c>
    </row>
    <row r="576" spans="1:9" ht="15" customHeight="1" x14ac:dyDescent="0.2">
      <c r="A576" s="78">
        <v>1709092</v>
      </c>
      <c r="B576" s="78" t="s">
        <v>866</v>
      </c>
      <c r="C576" s="63" t="s">
        <v>867</v>
      </c>
      <c r="D576" s="79">
        <v>86</v>
      </c>
      <c r="E576" s="79">
        <v>0</v>
      </c>
      <c r="F576" s="79">
        <v>0</v>
      </c>
      <c r="G576" s="79">
        <v>33</v>
      </c>
      <c r="H576" s="79">
        <v>0</v>
      </c>
      <c r="I576" s="79">
        <v>119</v>
      </c>
    </row>
    <row r="577" spans="1:9" ht="15" customHeight="1" x14ac:dyDescent="0.2">
      <c r="A577" s="78">
        <v>1710636</v>
      </c>
      <c r="B577" s="78" t="s">
        <v>868</v>
      </c>
      <c r="C577" s="63" t="s">
        <v>869</v>
      </c>
      <c r="D577" s="79">
        <v>51</v>
      </c>
      <c r="E577" s="79">
        <v>0</v>
      </c>
      <c r="F577" s="79">
        <v>0</v>
      </c>
      <c r="G577" s="79">
        <v>21</v>
      </c>
      <c r="H577" s="79">
        <v>0</v>
      </c>
      <c r="I577" s="79">
        <v>72</v>
      </c>
    </row>
    <row r="578" spans="1:9" ht="15" customHeight="1" x14ac:dyDescent="0.2">
      <c r="A578" s="78">
        <v>1712744</v>
      </c>
      <c r="B578" s="78" t="s">
        <v>870</v>
      </c>
      <c r="C578" s="63" t="s">
        <v>871</v>
      </c>
      <c r="D578" s="79">
        <v>174</v>
      </c>
      <c r="E578" s="79">
        <v>0</v>
      </c>
      <c r="F578" s="79">
        <v>0</v>
      </c>
      <c r="G578" s="79">
        <v>10</v>
      </c>
      <c r="H578" s="79">
        <v>0</v>
      </c>
      <c r="I578" s="79">
        <v>184</v>
      </c>
    </row>
    <row r="579" spans="1:9" ht="15" customHeight="1" x14ac:dyDescent="0.2">
      <c r="A579" s="78">
        <v>1713703</v>
      </c>
      <c r="B579" s="78" t="s">
        <v>872</v>
      </c>
      <c r="C579" s="63" t="s">
        <v>873</v>
      </c>
      <c r="D579" s="79">
        <v>144</v>
      </c>
      <c r="E579" s="79">
        <v>0</v>
      </c>
      <c r="F579" s="79">
        <v>0</v>
      </c>
      <c r="G579" s="79">
        <v>66</v>
      </c>
      <c r="H579" s="79">
        <v>0</v>
      </c>
      <c r="I579" s="79">
        <v>210</v>
      </c>
    </row>
    <row r="580" spans="1:9" ht="15" customHeight="1" x14ac:dyDescent="0.2">
      <c r="A580" s="78">
        <v>1714112</v>
      </c>
      <c r="B580" s="78" t="s">
        <v>1330</v>
      </c>
      <c r="C580" s="63" t="s">
        <v>875</v>
      </c>
      <c r="D580" s="79">
        <v>87</v>
      </c>
      <c r="E580" s="79">
        <v>0</v>
      </c>
      <c r="F580" s="79">
        <v>0</v>
      </c>
      <c r="G580" s="79">
        <v>0</v>
      </c>
      <c r="H580" s="79">
        <v>0</v>
      </c>
      <c r="I580" s="79">
        <v>87</v>
      </c>
    </row>
    <row r="581" spans="1:9" ht="15" customHeight="1" x14ac:dyDescent="0.2">
      <c r="A581" s="78">
        <v>1714208</v>
      </c>
      <c r="B581" s="78" t="s">
        <v>876</v>
      </c>
      <c r="C581" s="63" t="s">
        <v>875</v>
      </c>
      <c r="D581" s="79">
        <v>327</v>
      </c>
      <c r="E581" s="79">
        <v>0</v>
      </c>
      <c r="F581" s="79">
        <v>68</v>
      </c>
      <c r="G581" s="79">
        <v>150</v>
      </c>
      <c r="H581" s="79">
        <v>0</v>
      </c>
      <c r="I581" s="79">
        <v>545</v>
      </c>
    </row>
    <row r="582" spans="1:9" ht="15" customHeight="1" x14ac:dyDescent="0.2">
      <c r="A582" s="78">
        <v>1714320</v>
      </c>
      <c r="B582" s="78" t="s">
        <v>1331</v>
      </c>
      <c r="C582" s="63" t="s">
        <v>875</v>
      </c>
      <c r="D582" s="79">
        <v>339</v>
      </c>
      <c r="E582" s="79">
        <v>84</v>
      </c>
      <c r="F582" s="79">
        <v>0</v>
      </c>
      <c r="G582" s="79">
        <v>58</v>
      </c>
      <c r="H582" s="79">
        <v>0</v>
      </c>
      <c r="I582" s="79">
        <v>481</v>
      </c>
    </row>
    <row r="583" spans="1:9" ht="15" customHeight="1" x14ac:dyDescent="0.2">
      <c r="A583" s="78">
        <v>1714970</v>
      </c>
      <c r="B583" s="78" t="s">
        <v>878</v>
      </c>
      <c r="C583" s="63" t="s">
        <v>875</v>
      </c>
      <c r="D583" s="79">
        <v>236</v>
      </c>
      <c r="E583" s="79">
        <v>0</v>
      </c>
      <c r="F583" s="79">
        <v>0</v>
      </c>
      <c r="G583" s="79">
        <v>46</v>
      </c>
      <c r="H583" s="79">
        <v>0</v>
      </c>
      <c r="I583" s="79">
        <v>282</v>
      </c>
    </row>
    <row r="584" spans="1:9" ht="15" customHeight="1" x14ac:dyDescent="0.2">
      <c r="A584" s="78">
        <v>1801278</v>
      </c>
      <c r="B584" s="78" t="s">
        <v>1332</v>
      </c>
      <c r="C584" s="63" t="s">
        <v>1352</v>
      </c>
      <c r="D584" s="79">
        <v>47</v>
      </c>
      <c r="E584" s="79">
        <v>0</v>
      </c>
      <c r="F584" s="79">
        <v>0</v>
      </c>
      <c r="G584" s="79">
        <v>13</v>
      </c>
      <c r="H584" s="79">
        <v>0</v>
      </c>
      <c r="I584" s="79">
        <v>60</v>
      </c>
    </row>
    <row r="585" spans="1:9" ht="15" customHeight="1" x14ac:dyDescent="0.2">
      <c r="A585" s="78">
        <v>1802998</v>
      </c>
      <c r="B585" s="78" t="s">
        <v>879</v>
      </c>
      <c r="C585" s="63" t="s">
        <v>880</v>
      </c>
      <c r="D585" s="79">
        <v>92</v>
      </c>
      <c r="E585" s="79">
        <v>0</v>
      </c>
      <c r="F585" s="79">
        <v>14</v>
      </c>
      <c r="G585" s="79">
        <v>7</v>
      </c>
      <c r="H585" s="79">
        <v>0</v>
      </c>
      <c r="I585" s="79">
        <v>113</v>
      </c>
    </row>
    <row r="586" spans="1:9" ht="15" customHeight="1" x14ac:dyDescent="0.2">
      <c r="A586" s="78">
        <v>1803914</v>
      </c>
      <c r="B586" s="78" t="s">
        <v>881</v>
      </c>
      <c r="C586" s="63" t="s">
        <v>882</v>
      </c>
      <c r="D586" s="79">
        <v>159</v>
      </c>
      <c r="E586" s="79">
        <v>0</v>
      </c>
      <c r="F586" s="79">
        <v>0</v>
      </c>
      <c r="G586" s="79">
        <v>66</v>
      </c>
      <c r="H586" s="79">
        <v>0</v>
      </c>
      <c r="I586" s="79">
        <v>225</v>
      </c>
    </row>
    <row r="587" spans="1:9" ht="15" customHeight="1" x14ac:dyDescent="0.2">
      <c r="A587" s="78">
        <v>1804942</v>
      </c>
      <c r="B587" s="78" t="s">
        <v>1333</v>
      </c>
      <c r="C587" s="63" t="s">
        <v>884</v>
      </c>
      <c r="D587" s="79">
        <v>178</v>
      </c>
      <c r="E587" s="79">
        <v>0</v>
      </c>
      <c r="F587" s="79">
        <v>0</v>
      </c>
      <c r="G587" s="79">
        <v>141</v>
      </c>
      <c r="H587" s="79">
        <v>0</v>
      </c>
      <c r="I587" s="79">
        <v>319</v>
      </c>
    </row>
    <row r="588" spans="1:9" ht="15" customHeight="1" x14ac:dyDescent="0.2">
      <c r="A588" s="78">
        <v>1805131</v>
      </c>
      <c r="B588" s="78" t="s">
        <v>1334</v>
      </c>
      <c r="C588" s="63" t="s">
        <v>886</v>
      </c>
      <c r="D588" s="79">
        <v>282</v>
      </c>
      <c r="E588" s="79">
        <v>0</v>
      </c>
      <c r="F588" s="79">
        <v>37</v>
      </c>
      <c r="G588" s="79">
        <v>168</v>
      </c>
      <c r="H588" s="79">
        <v>0</v>
      </c>
      <c r="I588" s="79">
        <v>487</v>
      </c>
    </row>
    <row r="589" spans="1:9" ht="15" customHeight="1" x14ac:dyDescent="0.2">
      <c r="A589" s="78">
        <v>1805257</v>
      </c>
      <c r="B589" s="78" t="s">
        <v>887</v>
      </c>
      <c r="C589" s="63" t="s">
        <v>886</v>
      </c>
      <c r="D589" s="79">
        <v>85</v>
      </c>
      <c r="E589" s="79">
        <v>53</v>
      </c>
      <c r="F589" s="79">
        <v>0</v>
      </c>
      <c r="G589" s="79">
        <v>64</v>
      </c>
      <c r="H589" s="79">
        <v>0</v>
      </c>
      <c r="I589" s="79">
        <v>202</v>
      </c>
    </row>
    <row r="590" spans="1:9" ht="15" customHeight="1" x14ac:dyDescent="0.2">
      <c r="A590" s="78">
        <v>1805987</v>
      </c>
      <c r="B590" s="78" t="s">
        <v>888</v>
      </c>
      <c r="C590" s="63" t="s">
        <v>886</v>
      </c>
      <c r="D590" s="79">
        <v>99</v>
      </c>
      <c r="E590" s="79">
        <v>0</v>
      </c>
      <c r="F590" s="79">
        <v>0</v>
      </c>
      <c r="G590" s="79">
        <v>0</v>
      </c>
      <c r="H590" s="79">
        <v>0</v>
      </c>
      <c r="I590" s="79">
        <v>99</v>
      </c>
    </row>
    <row r="591" spans="1:9" ht="15" customHeight="1" x14ac:dyDescent="0.2">
      <c r="A591" s="78">
        <v>1806682</v>
      </c>
      <c r="B591" s="78" t="s">
        <v>1335</v>
      </c>
      <c r="C591" s="63" t="s">
        <v>890</v>
      </c>
      <c r="D591" s="79">
        <v>175</v>
      </c>
      <c r="E591" s="79">
        <v>26</v>
      </c>
      <c r="F591" s="79">
        <v>23</v>
      </c>
      <c r="G591" s="79">
        <v>72</v>
      </c>
      <c r="H591" s="79">
        <v>0</v>
      </c>
      <c r="I591" s="79">
        <v>296</v>
      </c>
    </row>
    <row r="592" spans="1:9" ht="15" customHeight="1" x14ac:dyDescent="0.2">
      <c r="A592" s="78">
        <v>1807935</v>
      </c>
      <c r="B592" s="78" t="s">
        <v>891</v>
      </c>
      <c r="C592" s="63" t="s">
        <v>892</v>
      </c>
      <c r="D592" s="79">
        <v>203</v>
      </c>
      <c r="E592" s="79">
        <v>0</v>
      </c>
      <c r="F592" s="79">
        <v>0</v>
      </c>
      <c r="G592" s="79">
        <v>114</v>
      </c>
      <c r="H592" s="79">
        <v>0</v>
      </c>
      <c r="I592" s="79">
        <v>317</v>
      </c>
    </row>
    <row r="593" spans="1:9" ht="15" customHeight="1" x14ac:dyDescent="0.2">
      <c r="A593" s="78">
        <v>1808049</v>
      </c>
      <c r="B593" s="78" t="s">
        <v>893</v>
      </c>
      <c r="C593" s="63" t="s">
        <v>894</v>
      </c>
      <c r="D593" s="79">
        <v>116</v>
      </c>
      <c r="E593" s="79">
        <v>0</v>
      </c>
      <c r="F593" s="79">
        <v>0</v>
      </c>
      <c r="G593" s="79">
        <v>45</v>
      </c>
      <c r="H593" s="79">
        <v>0</v>
      </c>
      <c r="I593" s="79">
        <v>161</v>
      </c>
    </row>
    <row r="594" spans="1:9" ht="15" customHeight="1" x14ac:dyDescent="0.2">
      <c r="A594" s="78">
        <v>1809877</v>
      </c>
      <c r="B594" s="78" t="s">
        <v>1336</v>
      </c>
      <c r="C594" s="63" t="s">
        <v>896</v>
      </c>
      <c r="D594" s="79">
        <v>67</v>
      </c>
      <c r="E594" s="79">
        <v>0</v>
      </c>
      <c r="F594" s="79">
        <v>0</v>
      </c>
      <c r="G594" s="79">
        <v>0</v>
      </c>
      <c r="H594" s="79">
        <v>0</v>
      </c>
      <c r="I594" s="79">
        <v>67</v>
      </c>
    </row>
    <row r="595" spans="1:9" ht="15" customHeight="1" x14ac:dyDescent="0.2">
      <c r="A595" s="78">
        <v>1809969</v>
      </c>
      <c r="B595" s="78" t="s">
        <v>897</v>
      </c>
      <c r="C595" s="63" t="s">
        <v>896</v>
      </c>
      <c r="D595" s="79">
        <v>112</v>
      </c>
      <c r="E595" s="79">
        <v>0</v>
      </c>
      <c r="F595" s="79">
        <v>0</v>
      </c>
      <c r="G595" s="79">
        <v>7</v>
      </c>
      <c r="H595" s="79">
        <v>0</v>
      </c>
      <c r="I595" s="79">
        <v>119</v>
      </c>
    </row>
    <row r="596" spans="1:9" ht="15" customHeight="1" x14ac:dyDescent="0.2">
      <c r="A596" s="78">
        <v>1810946</v>
      </c>
      <c r="B596" s="78" t="s">
        <v>898</v>
      </c>
      <c r="C596" s="63" t="s">
        <v>899</v>
      </c>
      <c r="D596" s="79">
        <v>145</v>
      </c>
      <c r="E596" s="79">
        <v>0</v>
      </c>
      <c r="F596" s="79">
        <v>0</v>
      </c>
      <c r="G596" s="79">
        <v>54</v>
      </c>
      <c r="H596" s="79">
        <v>0</v>
      </c>
      <c r="I596" s="79">
        <v>199</v>
      </c>
    </row>
    <row r="597" spans="1:9" ht="15" customHeight="1" x14ac:dyDescent="0.2">
      <c r="A597" s="78">
        <v>1811436</v>
      </c>
      <c r="B597" s="78" t="s">
        <v>900</v>
      </c>
      <c r="C597" s="63" t="s">
        <v>901</v>
      </c>
      <c r="D597" s="79">
        <v>77</v>
      </c>
      <c r="E597" s="79">
        <v>0</v>
      </c>
      <c r="F597" s="79">
        <v>0</v>
      </c>
      <c r="G597" s="79">
        <v>18</v>
      </c>
      <c r="H597" s="79">
        <v>0</v>
      </c>
      <c r="I597" s="79">
        <v>95</v>
      </c>
    </row>
    <row r="598" spans="1:9" ht="15" customHeight="1" x14ac:dyDescent="0.2">
      <c r="A598" s="78">
        <v>1813608</v>
      </c>
      <c r="B598" s="78" t="s">
        <v>902</v>
      </c>
      <c r="C598" s="63" t="s">
        <v>903</v>
      </c>
      <c r="D598" s="79">
        <v>85</v>
      </c>
      <c r="E598" s="79">
        <v>0</v>
      </c>
      <c r="F598" s="79">
        <v>0</v>
      </c>
      <c r="G598" s="79">
        <v>67</v>
      </c>
      <c r="H598" s="79">
        <v>0</v>
      </c>
      <c r="I598" s="79">
        <v>152</v>
      </c>
    </row>
    <row r="599" spans="1:9" ht="15" customHeight="1" x14ac:dyDescent="0.2">
      <c r="A599" s="78">
        <v>1813701</v>
      </c>
      <c r="B599" s="78" t="s">
        <v>904</v>
      </c>
      <c r="C599" s="63" t="s">
        <v>903</v>
      </c>
      <c r="D599" s="79">
        <v>81</v>
      </c>
      <c r="E599" s="79">
        <v>12</v>
      </c>
      <c r="F599" s="79">
        <v>0</v>
      </c>
      <c r="G599" s="79">
        <v>0</v>
      </c>
      <c r="H599" s="79">
        <v>0</v>
      </c>
      <c r="I599" s="79">
        <v>93</v>
      </c>
    </row>
    <row r="600" spans="1:9" ht="15" customHeight="1" x14ac:dyDescent="0.2">
      <c r="A600" s="78">
        <v>1814142</v>
      </c>
      <c r="B600" s="78" t="s">
        <v>905</v>
      </c>
      <c r="C600" s="63" t="s">
        <v>906</v>
      </c>
      <c r="D600" s="79">
        <v>118</v>
      </c>
      <c r="E600" s="79">
        <v>3</v>
      </c>
      <c r="F600" s="79">
        <v>27</v>
      </c>
      <c r="G600" s="79">
        <v>60</v>
      </c>
      <c r="H600" s="79">
        <v>0</v>
      </c>
      <c r="I600" s="79">
        <v>208</v>
      </c>
    </row>
    <row r="601" spans="1:9" ht="15" customHeight="1" x14ac:dyDescent="0.2">
      <c r="A601" s="78">
        <v>1815360</v>
      </c>
      <c r="B601" s="78" t="s">
        <v>907</v>
      </c>
      <c r="C601" s="63" t="s">
        <v>908</v>
      </c>
      <c r="D601" s="79">
        <v>89</v>
      </c>
      <c r="E601" s="79">
        <v>0</v>
      </c>
      <c r="F601" s="79">
        <v>0</v>
      </c>
      <c r="G601" s="79">
        <v>39</v>
      </c>
      <c r="H601" s="79">
        <v>0</v>
      </c>
      <c r="I601" s="79">
        <v>128</v>
      </c>
    </row>
    <row r="602" spans="1:9" ht="15" customHeight="1" x14ac:dyDescent="0.2">
      <c r="A602" s="78">
        <v>1816369</v>
      </c>
      <c r="B602" s="78" t="s">
        <v>909</v>
      </c>
      <c r="C602" s="63" t="s">
        <v>910</v>
      </c>
      <c r="D602" s="79">
        <v>189</v>
      </c>
      <c r="E602" s="79">
        <v>0</v>
      </c>
      <c r="F602" s="79">
        <v>0</v>
      </c>
      <c r="G602" s="79">
        <v>47</v>
      </c>
      <c r="H602" s="79">
        <v>0</v>
      </c>
      <c r="I602" s="79">
        <v>236</v>
      </c>
    </row>
    <row r="603" spans="1:9" ht="15" customHeight="1" x14ac:dyDescent="0.2">
      <c r="A603" s="78">
        <v>1817696</v>
      </c>
      <c r="B603" s="78" t="s">
        <v>1337</v>
      </c>
      <c r="C603" s="63" t="s">
        <v>912</v>
      </c>
      <c r="D603" s="79">
        <v>174</v>
      </c>
      <c r="E603" s="79">
        <v>0</v>
      </c>
      <c r="F603" s="79">
        <v>0</v>
      </c>
      <c r="G603" s="79">
        <v>64</v>
      </c>
      <c r="H603" s="79">
        <v>0</v>
      </c>
      <c r="I603" s="79">
        <v>238</v>
      </c>
    </row>
    <row r="604" spans="1:9" ht="15" customHeight="1" x14ac:dyDescent="0.2">
      <c r="A604" s="78">
        <v>1819030</v>
      </c>
      <c r="B604" s="78" t="s">
        <v>1338</v>
      </c>
      <c r="C604" s="63" t="s">
        <v>914</v>
      </c>
      <c r="D604" s="79">
        <v>48</v>
      </c>
      <c r="E604" s="79">
        <v>0</v>
      </c>
      <c r="F604" s="79">
        <v>0</v>
      </c>
      <c r="G604" s="79">
        <v>38</v>
      </c>
      <c r="H604" s="79">
        <v>0</v>
      </c>
      <c r="I604" s="79">
        <v>86</v>
      </c>
    </row>
    <row r="605" spans="1:9" ht="15" customHeight="1" x14ac:dyDescent="0.2">
      <c r="A605" s="78">
        <v>1820735</v>
      </c>
      <c r="B605" s="78" t="s">
        <v>1339</v>
      </c>
      <c r="C605" s="63" t="s">
        <v>916</v>
      </c>
      <c r="D605" s="79">
        <v>69</v>
      </c>
      <c r="E605" s="79">
        <v>0</v>
      </c>
      <c r="F605" s="79">
        <v>0</v>
      </c>
      <c r="G605" s="79">
        <v>67</v>
      </c>
      <c r="H605" s="79">
        <v>0</v>
      </c>
      <c r="I605" s="79">
        <v>136</v>
      </c>
    </row>
    <row r="606" spans="1:9" ht="15" customHeight="1" x14ac:dyDescent="0.2">
      <c r="A606" s="78">
        <v>1821220</v>
      </c>
      <c r="B606" s="78" t="s">
        <v>1340</v>
      </c>
      <c r="C606" s="63" t="s">
        <v>918</v>
      </c>
      <c r="D606" s="79">
        <v>99</v>
      </c>
      <c r="E606" s="79">
        <v>0</v>
      </c>
      <c r="F606" s="79">
        <v>0</v>
      </c>
      <c r="G606" s="79">
        <v>0</v>
      </c>
      <c r="H606" s="79">
        <v>0</v>
      </c>
      <c r="I606" s="79">
        <v>99</v>
      </c>
    </row>
    <row r="607" spans="1:9" ht="15" customHeight="1" x14ac:dyDescent="0.2">
      <c r="A607" s="78">
        <v>1821927</v>
      </c>
      <c r="B607" s="78" t="s">
        <v>919</v>
      </c>
      <c r="C607" s="63" t="s">
        <v>918</v>
      </c>
      <c r="D607" s="79">
        <v>205</v>
      </c>
      <c r="E607" s="79">
        <v>55</v>
      </c>
      <c r="F607" s="79">
        <v>46</v>
      </c>
      <c r="G607" s="79">
        <v>89</v>
      </c>
      <c r="H607" s="79">
        <v>0</v>
      </c>
      <c r="I607" s="79">
        <v>395</v>
      </c>
    </row>
    <row r="608" spans="1:9" ht="15" customHeight="1" x14ac:dyDescent="0.2">
      <c r="A608" s="78">
        <v>1822366</v>
      </c>
      <c r="B608" s="78" t="s">
        <v>920</v>
      </c>
      <c r="C608" s="63" t="s">
        <v>921</v>
      </c>
      <c r="D608" s="79">
        <v>95</v>
      </c>
      <c r="E608" s="79">
        <v>0</v>
      </c>
      <c r="F608" s="79">
        <v>0</v>
      </c>
      <c r="G608" s="79">
        <v>8</v>
      </c>
      <c r="H608" s="79">
        <v>0</v>
      </c>
      <c r="I608" s="79">
        <v>103</v>
      </c>
    </row>
    <row r="609" spans="1:9" ht="15" customHeight="1" x14ac:dyDescent="0.2">
      <c r="A609" s="78">
        <v>1823050</v>
      </c>
      <c r="B609" s="78" t="s">
        <v>922</v>
      </c>
      <c r="C609" s="63" t="s">
        <v>923</v>
      </c>
      <c r="D609" s="79">
        <v>238</v>
      </c>
      <c r="E609" s="79">
        <v>54</v>
      </c>
      <c r="F609" s="79">
        <v>0</v>
      </c>
      <c r="G609" s="79">
        <v>156</v>
      </c>
      <c r="H609" s="79">
        <v>0</v>
      </c>
      <c r="I609" s="79">
        <v>448</v>
      </c>
    </row>
    <row r="610" spans="1:9" ht="15" customHeight="1" x14ac:dyDescent="0.2">
      <c r="A610" s="78">
        <v>1823491</v>
      </c>
      <c r="B610" s="78" t="s">
        <v>1341</v>
      </c>
      <c r="C610" s="63" t="s">
        <v>923</v>
      </c>
      <c r="D610" s="79">
        <v>1021</v>
      </c>
      <c r="E610" s="79">
        <v>178</v>
      </c>
      <c r="F610" s="79">
        <v>197</v>
      </c>
      <c r="G610" s="79">
        <v>276</v>
      </c>
      <c r="H610" s="79">
        <v>0</v>
      </c>
      <c r="I610" s="79">
        <v>1672</v>
      </c>
    </row>
    <row r="611" spans="1:9" ht="15" customHeight="1" x14ac:dyDescent="0.2">
      <c r="A611" s="78">
        <v>1823819</v>
      </c>
      <c r="B611" s="78" t="s">
        <v>1342</v>
      </c>
      <c r="C611" s="63" t="s">
        <v>923</v>
      </c>
      <c r="D611" s="79">
        <v>187</v>
      </c>
      <c r="E611" s="79">
        <v>11</v>
      </c>
      <c r="F611" s="79">
        <v>66</v>
      </c>
      <c r="G611" s="79">
        <v>77</v>
      </c>
      <c r="H611" s="79">
        <v>0</v>
      </c>
      <c r="I611" s="79">
        <v>341</v>
      </c>
    </row>
    <row r="612" spans="1:9" ht="15" customHeight="1" x14ac:dyDescent="0.2">
      <c r="A612" s="78">
        <v>1824324</v>
      </c>
      <c r="B612" s="78" t="s">
        <v>926</v>
      </c>
      <c r="C612" s="63" t="s">
        <v>927</v>
      </c>
      <c r="D612" s="79">
        <v>116</v>
      </c>
      <c r="E612" s="79">
        <v>0</v>
      </c>
      <c r="F612" s="79">
        <v>0</v>
      </c>
      <c r="G612" s="79">
        <v>33</v>
      </c>
      <c r="H612" s="79">
        <v>0</v>
      </c>
      <c r="I612" s="79">
        <v>149</v>
      </c>
    </row>
    <row r="613" spans="1:9" s="1" customFormat="1" ht="15" customHeight="1" x14ac:dyDescent="0.2">
      <c r="A613" s="3"/>
      <c r="B613" s="2"/>
      <c r="C613" s="57"/>
      <c r="D613" s="2"/>
      <c r="E613" s="2"/>
      <c r="F613" s="2"/>
      <c r="G613" s="2"/>
      <c r="H613" s="2"/>
      <c r="I613" s="2"/>
    </row>
    <row r="616" spans="1:9" s="11" customFormat="1" x14ac:dyDescent="0.2">
      <c r="A616" s="3"/>
      <c r="B616" s="2"/>
      <c r="C616" s="57"/>
      <c r="D616" s="2"/>
      <c r="E616" s="2"/>
      <c r="F616" s="2"/>
      <c r="G616" s="2"/>
      <c r="H616" s="2"/>
      <c r="I616" s="2"/>
    </row>
    <row r="617" spans="1:9" x14ac:dyDescent="0.2">
      <c r="A617" s="11" t="s">
        <v>8</v>
      </c>
      <c r="B617" s="11"/>
      <c r="C617" s="31"/>
      <c r="D617" s="11"/>
      <c r="E617" s="11"/>
      <c r="F617" s="11"/>
      <c r="G617" s="11"/>
      <c r="H617" s="11"/>
      <c r="I617" s="11"/>
    </row>
    <row r="619" spans="1:9" x14ac:dyDescent="0.2">
      <c r="A619" s="67" t="s">
        <v>1348</v>
      </c>
    </row>
  </sheetData>
  <mergeCells count="1">
    <mergeCell ref="A3:D3"/>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21"/>
  <sheetViews>
    <sheetView zoomScale="90" zoomScaleNormal="90" workbookViewId="0">
      <pane ySplit="7" topLeftCell="A581" activePane="bottomLeft" state="frozen"/>
      <selection pane="bottomLeft"/>
    </sheetView>
  </sheetViews>
  <sheetFormatPr defaultRowHeight="14.25" customHeight="1" x14ac:dyDescent="0.2"/>
  <cols>
    <col min="1" max="1" width="10.28515625" style="3" customWidth="1"/>
    <col min="2" max="2" width="81.28515625" style="3" customWidth="1"/>
    <col min="3" max="3" width="25.5703125" style="57" bestFit="1" customWidth="1"/>
    <col min="4" max="15" width="11.42578125" style="2" customWidth="1"/>
    <col min="16" max="16384" width="9.140625" style="2"/>
  </cols>
  <sheetData>
    <row r="1" spans="1:15" ht="18" customHeight="1" x14ac:dyDescent="0.25">
      <c r="A1" s="52" t="s">
        <v>1362</v>
      </c>
      <c r="B1" s="47"/>
    </row>
    <row r="2" spans="1:15" ht="14.25" customHeight="1" x14ac:dyDescent="0.2">
      <c r="A2" s="47"/>
      <c r="B2" s="47"/>
    </row>
    <row r="3" spans="1:15" ht="20.25" customHeight="1" x14ac:dyDescent="0.2">
      <c r="A3" s="107" t="s">
        <v>16</v>
      </c>
      <c r="B3" s="107"/>
      <c r="C3" s="107"/>
      <c r="D3" s="107"/>
      <c r="E3" s="107"/>
      <c r="F3" s="107"/>
      <c r="G3" s="107"/>
      <c r="H3" s="107"/>
      <c r="I3" s="107"/>
      <c r="J3" s="107"/>
      <c r="K3" s="107"/>
    </row>
    <row r="4" spans="1:15" ht="12.75" x14ac:dyDescent="0.2">
      <c r="A4" s="2"/>
      <c r="B4" s="2"/>
    </row>
    <row r="6" spans="1:15" s="4" customFormat="1" ht="22.5" customHeight="1" x14ac:dyDescent="0.25">
      <c r="A6" s="111" t="s">
        <v>3</v>
      </c>
      <c r="B6" s="112" t="s">
        <v>50</v>
      </c>
      <c r="C6" s="112" t="s">
        <v>928</v>
      </c>
      <c r="D6" s="109" t="s">
        <v>9</v>
      </c>
      <c r="E6" s="109"/>
      <c r="F6" s="110"/>
      <c r="G6" s="108" t="s">
        <v>10</v>
      </c>
      <c r="H6" s="109"/>
      <c r="I6" s="110"/>
      <c r="J6" s="108" t="s">
        <v>11</v>
      </c>
      <c r="K6" s="109"/>
      <c r="L6" s="110"/>
      <c r="M6" s="108" t="s">
        <v>111</v>
      </c>
      <c r="N6" s="109"/>
      <c r="O6" s="110"/>
    </row>
    <row r="7" spans="1:15" s="10" customFormat="1" ht="25.5" customHeight="1" x14ac:dyDescent="0.25">
      <c r="A7" s="111"/>
      <c r="B7" s="113"/>
      <c r="C7" s="113"/>
      <c r="D7" s="82" t="s">
        <v>12</v>
      </c>
      <c r="E7" s="82" t="s">
        <v>13</v>
      </c>
      <c r="F7" s="83" t="s">
        <v>14</v>
      </c>
      <c r="G7" s="84" t="s">
        <v>12</v>
      </c>
      <c r="H7" s="82" t="s">
        <v>13</v>
      </c>
      <c r="I7" s="83" t="s">
        <v>14</v>
      </c>
      <c r="J7" s="84" t="s">
        <v>12</v>
      </c>
      <c r="K7" s="82" t="s">
        <v>13</v>
      </c>
      <c r="L7" s="83" t="s">
        <v>14</v>
      </c>
      <c r="M7" s="84" t="s">
        <v>12</v>
      </c>
      <c r="N7" s="82" t="s">
        <v>13</v>
      </c>
      <c r="O7" s="83" t="s">
        <v>14</v>
      </c>
    </row>
    <row r="8" spans="1:15" s="75" customFormat="1" ht="15" customHeight="1" x14ac:dyDescent="0.2">
      <c r="A8" s="74">
        <v>101615</v>
      </c>
      <c r="B8" s="75" t="s">
        <v>941</v>
      </c>
      <c r="C8" s="74" t="s">
        <v>118</v>
      </c>
      <c r="D8" s="80">
        <v>106</v>
      </c>
      <c r="E8" s="80">
        <v>95</v>
      </c>
      <c r="F8" s="80">
        <v>99</v>
      </c>
      <c r="G8" s="80">
        <v>121</v>
      </c>
      <c r="H8" s="80">
        <v>93</v>
      </c>
      <c r="I8" s="80">
        <v>94</v>
      </c>
      <c r="J8" s="80">
        <v>106</v>
      </c>
      <c r="K8" s="80">
        <v>101</v>
      </c>
      <c r="L8" s="80">
        <v>84</v>
      </c>
      <c r="M8" s="80">
        <v>98</v>
      </c>
      <c r="N8" s="80">
        <v>107</v>
      </c>
      <c r="O8" s="80">
        <v>89</v>
      </c>
    </row>
    <row r="9" spans="1:15" s="75" customFormat="1" ht="15" customHeight="1" x14ac:dyDescent="0.2">
      <c r="A9" s="74">
        <v>101928</v>
      </c>
      <c r="B9" s="75" t="s">
        <v>942</v>
      </c>
      <c r="C9" s="74" t="s">
        <v>118</v>
      </c>
      <c r="D9" s="80">
        <v>179</v>
      </c>
      <c r="E9" s="80">
        <v>149</v>
      </c>
      <c r="F9" s="80">
        <v>120</v>
      </c>
      <c r="G9" s="80">
        <v>184</v>
      </c>
      <c r="H9" s="80">
        <v>143</v>
      </c>
      <c r="I9" s="80">
        <v>137</v>
      </c>
      <c r="J9" s="80">
        <v>175</v>
      </c>
      <c r="K9" s="80">
        <v>169</v>
      </c>
      <c r="L9" s="80">
        <v>153</v>
      </c>
      <c r="M9" s="80">
        <v>158</v>
      </c>
      <c r="N9" s="80">
        <v>139</v>
      </c>
      <c r="O9" s="80">
        <v>184</v>
      </c>
    </row>
    <row r="10" spans="1:15" s="75" customFormat="1" ht="15" customHeight="1" x14ac:dyDescent="0.2">
      <c r="A10" s="74">
        <v>102475</v>
      </c>
      <c r="B10" s="75" t="s">
        <v>120</v>
      </c>
      <c r="C10" s="74" t="s">
        <v>121</v>
      </c>
      <c r="D10" s="80">
        <v>51</v>
      </c>
      <c r="E10" s="80">
        <v>60</v>
      </c>
      <c r="F10" s="80">
        <v>75</v>
      </c>
      <c r="G10" s="80">
        <v>79</v>
      </c>
      <c r="H10" s="80">
        <v>53</v>
      </c>
      <c r="I10" s="80">
        <v>70</v>
      </c>
      <c r="J10" s="80">
        <v>77</v>
      </c>
      <c r="K10" s="80">
        <v>76</v>
      </c>
      <c r="L10" s="80">
        <v>57</v>
      </c>
      <c r="M10" s="80">
        <v>61</v>
      </c>
      <c r="N10" s="80">
        <v>71</v>
      </c>
      <c r="O10" s="80">
        <v>81</v>
      </c>
    </row>
    <row r="11" spans="1:15" s="75" customFormat="1" ht="15" customHeight="1" x14ac:dyDescent="0.2">
      <c r="A11" s="74">
        <v>102604</v>
      </c>
      <c r="B11" s="75" t="s">
        <v>122</v>
      </c>
      <c r="C11" s="74" t="s">
        <v>121</v>
      </c>
      <c r="D11" s="80">
        <v>97</v>
      </c>
      <c r="E11" s="80">
        <v>91</v>
      </c>
      <c r="F11" s="80">
        <v>33</v>
      </c>
      <c r="G11" s="80">
        <v>79</v>
      </c>
      <c r="H11" s="80">
        <v>78</v>
      </c>
      <c r="I11" s="80">
        <v>96</v>
      </c>
      <c r="J11" s="80">
        <v>86</v>
      </c>
      <c r="K11" s="80">
        <v>65</v>
      </c>
      <c r="L11" s="80">
        <v>90</v>
      </c>
      <c r="M11" s="80">
        <v>89</v>
      </c>
      <c r="N11" s="80">
        <v>49</v>
      </c>
      <c r="O11" s="80">
        <v>62</v>
      </c>
    </row>
    <row r="12" spans="1:15" s="75" customFormat="1" ht="15" customHeight="1" x14ac:dyDescent="0.2">
      <c r="A12" s="74">
        <v>103434</v>
      </c>
      <c r="B12" s="75" t="s">
        <v>123</v>
      </c>
      <c r="C12" s="74" t="s">
        <v>124</v>
      </c>
      <c r="D12" s="80">
        <v>133</v>
      </c>
      <c r="E12" s="80">
        <v>119</v>
      </c>
      <c r="F12" s="80">
        <v>81</v>
      </c>
      <c r="G12" s="80">
        <v>137</v>
      </c>
      <c r="H12" s="80">
        <v>117</v>
      </c>
      <c r="I12" s="80">
        <v>115</v>
      </c>
      <c r="J12" s="80">
        <v>151</v>
      </c>
      <c r="K12" s="80">
        <v>116</v>
      </c>
      <c r="L12" s="80">
        <v>109</v>
      </c>
      <c r="M12" s="80">
        <v>122</v>
      </c>
      <c r="N12" s="80">
        <v>115</v>
      </c>
      <c r="O12" s="80">
        <v>112</v>
      </c>
    </row>
    <row r="13" spans="1:15" s="75" customFormat="1" ht="15" customHeight="1" x14ac:dyDescent="0.2">
      <c r="A13" s="74">
        <v>103685</v>
      </c>
      <c r="B13" s="75" t="s">
        <v>125</v>
      </c>
      <c r="C13" s="74" t="s">
        <v>124</v>
      </c>
      <c r="D13" s="80">
        <v>51</v>
      </c>
      <c r="E13" s="80">
        <v>53</v>
      </c>
      <c r="F13" s="80">
        <v>56</v>
      </c>
      <c r="G13" s="80">
        <v>55</v>
      </c>
      <c r="H13" s="80">
        <v>46</v>
      </c>
      <c r="I13" s="80">
        <v>47</v>
      </c>
      <c r="J13" s="80">
        <v>60</v>
      </c>
      <c r="K13" s="80">
        <v>50</v>
      </c>
      <c r="L13" s="80">
        <v>44</v>
      </c>
      <c r="M13" s="80">
        <v>59</v>
      </c>
      <c r="N13" s="80">
        <v>62</v>
      </c>
      <c r="O13" s="80">
        <v>49</v>
      </c>
    </row>
    <row r="14" spans="1:15" s="75" customFormat="1" ht="15" customHeight="1" x14ac:dyDescent="0.2">
      <c r="A14" s="74">
        <v>104118</v>
      </c>
      <c r="B14" s="75" t="s">
        <v>943</v>
      </c>
      <c r="C14" s="74" t="s">
        <v>127</v>
      </c>
      <c r="D14" s="80">
        <v>0</v>
      </c>
      <c r="E14" s="80">
        <v>0</v>
      </c>
      <c r="F14" s="80">
        <v>0</v>
      </c>
      <c r="G14" s="80">
        <v>0</v>
      </c>
      <c r="H14" s="80">
        <v>0</v>
      </c>
      <c r="I14" s="80">
        <v>0</v>
      </c>
      <c r="J14" s="80">
        <v>22</v>
      </c>
      <c r="K14" s="80">
        <v>0</v>
      </c>
      <c r="L14" s="80">
        <v>0</v>
      </c>
      <c r="M14" s="80">
        <v>30</v>
      </c>
      <c r="N14" s="80">
        <v>19</v>
      </c>
      <c r="O14" s="80">
        <v>0</v>
      </c>
    </row>
    <row r="15" spans="1:15" s="75" customFormat="1" ht="15" customHeight="1" x14ac:dyDescent="0.2">
      <c r="A15" s="74">
        <v>104548</v>
      </c>
      <c r="B15" s="75" t="s">
        <v>126</v>
      </c>
      <c r="C15" s="74" t="s">
        <v>127</v>
      </c>
      <c r="D15" s="80">
        <v>119</v>
      </c>
      <c r="E15" s="80">
        <v>121</v>
      </c>
      <c r="F15" s="80">
        <v>97</v>
      </c>
      <c r="G15" s="80">
        <v>145</v>
      </c>
      <c r="H15" s="80">
        <v>111</v>
      </c>
      <c r="I15" s="80">
        <v>107</v>
      </c>
      <c r="J15" s="80">
        <v>118</v>
      </c>
      <c r="K15" s="80">
        <v>136</v>
      </c>
      <c r="L15" s="80">
        <v>96</v>
      </c>
      <c r="M15" s="80">
        <v>114</v>
      </c>
      <c r="N15" s="80">
        <v>116</v>
      </c>
      <c r="O15" s="80">
        <v>136</v>
      </c>
    </row>
    <row r="16" spans="1:15" s="75" customFormat="1" ht="15" customHeight="1" x14ac:dyDescent="0.2">
      <c r="A16" s="74">
        <v>105250</v>
      </c>
      <c r="B16" s="75" t="s">
        <v>944</v>
      </c>
      <c r="C16" s="74" t="s">
        <v>129</v>
      </c>
      <c r="D16" s="80">
        <v>175</v>
      </c>
      <c r="E16" s="80">
        <v>158</v>
      </c>
      <c r="F16" s="80">
        <v>190</v>
      </c>
      <c r="G16" s="80">
        <v>180</v>
      </c>
      <c r="H16" s="80">
        <v>175</v>
      </c>
      <c r="I16" s="80">
        <v>160</v>
      </c>
      <c r="J16" s="80">
        <v>205</v>
      </c>
      <c r="K16" s="80">
        <v>171</v>
      </c>
      <c r="L16" s="80">
        <v>192</v>
      </c>
      <c r="M16" s="80">
        <v>207</v>
      </c>
      <c r="N16" s="80">
        <v>196</v>
      </c>
      <c r="O16" s="80">
        <v>186</v>
      </c>
    </row>
    <row r="17" spans="1:15" s="75" customFormat="1" ht="15" customHeight="1" x14ac:dyDescent="0.2">
      <c r="A17" s="74">
        <v>105411</v>
      </c>
      <c r="B17" s="75" t="s">
        <v>945</v>
      </c>
      <c r="C17" s="74" t="s">
        <v>129</v>
      </c>
      <c r="D17" s="80">
        <v>182</v>
      </c>
      <c r="E17" s="80">
        <v>142</v>
      </c>
      <c r="F17" s="80">
        <v>120</v>
      </c>
      <c r="G17" s="80">
        <v>168</v>
      </c>
      <c r="H17" s="80">
        <v>147</v>
      </c>
      <c r="I17" s="80">
        <v>140</v>
      </c>
      <c r="J17" s="80">
        <v>151</v>
      </c>
      <c r="K17" s="80">
        <v>149</v>
      </c>
      <c r="L17" s="80">
        <v>146</v>
      </c>
      <c r="M17" s="80">
        <v>152</v>
      </c>
      <c r="N17" s="80">
        <v>120</v>
      </c>
      <c r="O17" s="80">
        <v>153</v>
      </c>
    </row>
    <row r="18" spans="1:15" s="75" customFormat="1" ht="15" customHeight="1" x14ac:dyDescent="0.2">
      <c r="A18" s="74">
        <v>105758</v>
      </c>
      <c r="B18" s="75" t="s">
        <v>946</v>
      </c>
      <c r="C18" s="74" t="s">
        <v>129</v>
      </c>
      <c r="D18" s="80">
        <v>169</v>
      </c>
      <c r="E18" s="80">
        <v>163</v>
      </c>
      <c r="F18" s="80">
        <v>170</v>
      </c>
      <c r="G18" s="80">
        <v>138</v>
      </c>
      <c r="H18" s="80">
        <v>160</v>
      </c>
      <c r="I18" s="80">
        <v>207</v>
      </c>
      <c r="J18" s="80">
        <v>101</v>
      </c>
      <c r="K18" s="80">
        <v>128</v>
      </c>
      <c r="L18" s="80">
        <v>190</v>
      </c>
      <c r="M18" s="80">
        <v>109</v>
      </c>
      <c r="N18" s="80">
        <v>115</v>
      </c>
      <c r="O18" s="80">
        <v>137</v>
      </c>
    </row>
    <row r="19" spans="1:15" s="75" customFormat="1" ht="15" customHeight="1" x14ac:dyDescent="0.2">
      <c r="A19" s="74">
        <v>105783</v>
      </c>
      <c r="B19" s="75" t="s">
        <v>947</v>
      </c>
      <c r="C19" s="74" t="s">
        <v>129</v>
      </c>
      <c r="D19" s="80">
        <v>242</v>
      </c>
      <c r="E19" s="80">
        <v>200</v>
      </c>
      <c r="F19" s="80">
        <v>143</v>
      </c>
      <c r="G19" s="80">
        <v>254</v>
      </c>
      <c r="H19" s="80">
        <v>197</v>
      </c>
      <c r="I19" s="80">
        <v>163</v>
      </c>
      <c r="J19" s="80">
        <v>285</v>
      </c>
      <c r="K19" s="80">
        <v>235</v>
      </c>
      <c r="L19" s="80">
        <v>157</v>
      </c>
      <c r="M19" s="80">
        <v>299</v>
      </c>
      <c r="N19" s="80">
        <v>225</v>
      </c>
      <c r="O19" s="80">
        <v>191</v>
      </c>
    </row>
    <row r="20" spans="1:15" s="75" customFormat="1" ht="15" customHeight="1" x14ac:dyDescent="0.2">
      <c r="A20" s="74">
        <v>106146</v>
      </c>
      <c r="B20" s="75" t="s">
        <v>133</v>
      </c>
      <c r="C20" s="74" t="s">
        <v>134</v>
      </c>
      <c r="D20" s="80">
        <v>102</v>
      </c>
      <c r="E20" s="80">
        <v>75</v>
      </c>
      <c r="F20" s="80">
        <v>69</v>
      </c>
      <c r="G20" s="80">
        <v>104</v>
      </c>
      <c r="H20" s="80">
        <v>100</v>
      </c>
      <c r="I20" s="80">
        <v>69</v>
      </c>
      <c r="J20" s="80">
        <v>109</v>
      </c>
      <c r="K20" s="80">
        <v>96</v>
      </c>
      <c r="L20" s="80">
        <v>94</v>
      </c>
      <c r="M20" s="80">
        <v>129</v>
      </c>
      <c r="N20" s="80">
        <v>102</v>
      </c>
      <c r="O20" s="80">
        <v>79</v>
      </c>
    </row>
    <row r="21" spans="1:15" s="75" customFormat="1" ht="15" customHeight="1" x14ac:dyDescent="0.2">
      <c r="A21" s="74">
        <v>107083</v>
      </c>
      <c r="B21" s="75" t="s">
        <v>948</v>
      </c>
      <c r="C21" s="74" t="s">
        <v>136</v>
      </c>
      <c r="D21" s="80">
        <v>117</v>
      </c>
      <c r="E21" s="80">
        <v>160</v>
      </c>
      <c r="F21" s="80">
        <v>137</v>
      </c>
      <c r="G21" s="80">
        <v>204</v>
      </c>
      <c r="H21" s="80">
        <v>123</v>
      </c>
      <c r="I21" s="80">
        <v>158</v>
      </c>
      <c r="J21" s="80">
        <v>173</v>
      </c>
      <c r="K21" s="80">
        <v>179</v>
      </c>
      <c r="L21" s="80">
        <v>140</v>
      </c>
      <c r="M21" s="80">
        <v>158</v>
      </c>
      <c r="N21" s="80">
        <v>160</v>
      </c>
      <c r="O21" s="80">
        <v>183</v>
      </c>
    </row>
    <row r="22" spans="1:15" s="75" customFormat="1" ht="15" customHeight="1" x14ac:dyDescent="0.2">
      <c r="A22" s="74">
        <v>107743</v>
      </c>
      <c r="B22" s="75" t="s">
        <v>949</v>
      </c>
      <c r="C22" s="74" t="s">
        <v>136</v>
      </c>
      <c r="D22" s="80">
        <v>203</v>
      </c>
      <c r="E22" s="80">
        <v>217</v>
      </c>
      <c r="F22" s="80">
        <v>221</v>
      </c>
      <c r="G22" s="80">
        <v>230</v>
      </c>
      <c r="H22" s="80">
        <v>207</v>
      </c>
      <c r="I22" s="80">
        <v>203</v>
      </c>
      <c r="J22" s="80">
        <v>210</v>
      </c>
      <c r="K22" s="80">
        <v>218</v>
      </c>
      <c r="L22" s="80">
        <v>188</v>
      </c>
      <c r="M22" s="80">
        <v>250</v>
      </c>
      <c r="N22" s="80">
        <v>163</v>
      </c>
      <c r="O22" s="80">
        <v>198</v>
      </c>
    </row>
    <row r="23" spans="1:15" s="75" customFormat="1" ht="15" customHeight="1" x14ac:dyDescent="0.2">
      <c r="A23" s="74">
        <v>108163</v>
      </c>
      <c r="B23" s="75" t="s">
        <v>138</v>
      </c>
      <c r="C23" s="74" t="s">
        <v>139</v>
      </c>
      <c r="D23" s="80">
        <v>104</v>
      </c>
      <c r="E23" s="80">
        <v>117</v>
      </c>
      <c r="F23" s="80">
        <v>115</v>
      </c>
      <c r="G23" s="80">
        <v>173</v>
      </c>
      <c r="H23" s="80">
        <v>81</v>
      </c>
      <c r="I23" s="80">
        <v>112</v>
      </c>
      <c r="J23" s="80">
        <v>141</v>
      </c>
      <c r="K23" s="80">
        <v>136</v>
      </c>
      <c r="L23" s="80">
        <v>83</v>
      </c>
      <c r="M23" s="80">
        <v>136</v>
      </c>
      <c r="N23" s="80">
        <v>122</v>
      </c>
      <c r="O23" s="80">
        <v>133</v>
      </c>
    </row>
    <row r="24" spans="1:15" s="75" customFormat="1" ht="15" customHeight="1" x14ac:dyDescent="0.2">
      <c r="A24" s="74">
        <v>109416</v>
      </c>
      <c r="B24" s="75" t="s">
        <v>950</v>
      </c>
      <c r="C24" s="74" t="s">
        <v>141</v>
      </c>
      <c r="D24" s="80">
        <v>31</v>
      </c>
      <c r="E24" s="80">
        <v>0</v>
      </c>
      <c r="F24" s="80">
        <v>0</v>
      </c>
      <c r="G24" s="80">
        <v>23</v>
      </c>
      <c r="H24" s="80">
        <v>25</v>
      </c>
      <c r="I24" s="80">
        <v>0</v>
      </c>
      <c r="J24" s="80">
        <v>22</v>
      </c>
      <c r="K24" s="80">
        <v>25</v>
      </c>
      <c r="L24" s="80">
        <v>22</v>
      </c>
      <c r="M24" s="80">
        <v>34</v>
      </c>
      <c r="N24" s="80">
        <v>21</v>
      </c>
      <c r="O24" s="80">
        <v>24</v>
      </c>
    </row>
    <row r="25" spans="1:15" s="75" customFormat="1" ht="15" customHeight="1" x14ac:dyDescent="0.2">
      <c r="A25" s="74">
        <v>109630</v>
      </c>
      <c r="B25" s="75" t="s">
        <v>142</v>
      </c>
      <c r="C25" s="74" t="s">
        <v>141</v>
      </c>
      <c r="D25" s="80">
        <v>301</v>
      </c>
      <c r="E25" s="80">
        <v>211</v>
      </c>
      <c r="F25" s="80">
        <v>302</v>
      </c>
      <c r="G25" s="80">
        <v>333</v>
      </c>
      <c r="H25" s="80">
        <v>284</v>
      </c>
      <c r="I25" s="80">
        <v>215</v>
      </c>
      <c r="J25" s="80">
        <v>345</v>
      </c>
      <c r="K25" s="80">
        <v>323</v>
      </c>
      <c r="L25" s="80">
        <v>276</v>
      </c>
      <c r="M25" s="80">
        <v>301</v>
      </c>
      <c r="N25" s="80">
        <v>311</v>
      </c>
      <c r="O25" s="80">
        <v>302</v>
      </c>
    </row>
    <row r="26" spans="1:15" s="75" customFormat="1" ht="15" customHeight="1" x14ac:dyDescent="0.2">
      <c r="A26" s="74">
        <v>109632</v>
      </c>
      <c r="B26" s="75" t="s">
        <v>951</v>
      </c>
      <c r="C26" s="74" t="s">
        <v>141</v>
      </c>
      <c r="D26" s="80">
        <v>101</v>
      </c>
      <c r="E26" s="80">
        <v>104</v>
      </c>
      <c r="F26" s="80">
        <v>137</v>
      </c>
      <c r="G26" s="80">
        <v>104</v>
      </c>
      <c r="H26" s="80">
        <v>99</v>
      </c>
      <c r="I26" s="80">
        <v>96</v>
      </c>
      <c r="J26" s="80">
        <v>85</v>
      </c>
      <c r="K26" s="80">
        <v>88</v>
      </c>
      <c r="L26" s="80">
        <v>91</v>
      </c>
      <c r="M26" s="80">
        <v>95</v>
      </c>
      <c r="N26" s="80">
        <v>64</v>
      </c>
      <c r="O26" s="80">
        <v>88</v>
      </c>
    </row>
    <row r="27" spans="1:15" s="75" customFormat="1" ht="15" customHeight="1" x14ac:dyDescent="0.2">
      <c r="A27" s="74">
        <v>109937</v>
      </c>
      <c r="B27" s="75" t="s">
        <v>144</v>
      </c>
      <c r="C27" s="74" t="s">
        <v>141</v>
      </c>
      <c r="D27" s="80">
        <v>288</v>
      </c>
      <c r="E27" s="80">
        <v>250</v>
      </c>
      <c r="F27" s="80">
        <v>208</v>
      </c>
      <c r="G27" s="80">
        <v>292</v>
      </c>
      <c r="H27" s="80">
        <v>250</v>
      </c>
      <c r="I27" s="80">
        <v>236</v>
      </c>
      <c r="J27" s="80">
        <v>282</v>
      </c>
      <c r="K27" s="80">
        <v>254</v>
      </c>
      <c r="L27" s="80">
        <v>239</v>
      </c>
      <c r="M27" s="80">
        <v>279</v>
      </c>
      <c r="N27" s="80">
        <v>263</v>
      </c>
      <c r="O27" s="80">
        <v>246</v>
      </c>
    </row>
    <row r="28" spans="1:15" s="75" customFormat="1" ht="15" customHeight="1" x14ac:dyDescent="0.2">
      <c r="A28" s="74">
        <v>110395</v>
      </c>
      <c r="B28" s="75" t="s">
        <v>952</v>
      </c>
      <c r="C28" s="74" t="s">
        <v>146</v>
      </c>
      <c r="D28" s="80">
        <v>100</v>
      </c>
      <c r="E28" s="80">
        <v>78</v>
      </c>
      <c r="F28" s="80">
        <v>79</v>
      </c>
      <c r="G28" s="80">
        <v>89</v>
      </c>
      <c r="H28" s="80">
        <v>82</v>
      </c>
      <c r="I28" s="80">
        <v>78</v>
      </c>
      <c r="J28" s="80">
        <v>109</v>
      </c>
      <c r="K28" s="80">
        <v>89</v>
      </c>
      <c r="L28" s="80">
        <v>78</v>
      </c>
      <c r="M28" s="80">
        <v>92</v>
      </c>
      <c r="N28" s="80">
        <v>93</v>
      </c>
      <c r="O28" s="80">
        <v>84</v>
      </c>
    </row>
    <row r="29" spans="1:15" s="75" customFormat="1" ht="15" customHeight="1" x14ac:dyDescent="0.2">
      <c r="A29" s="74">
        <v>110638</v>
      </c>
      <c r="B29" s="75" t="s">
        <v>953</v>
      </c>
      <c r="C29" s="74" t="s">
        <v>146</v>
      </c>
      <c r="D29" s="80">
        <v>87</v>
      </c>
      <c r="E29" s="80">
        <v>66</v>
      </c>
      <c r="F29" s="80">
        <v>66</v>
      </c>
      <c r="G29" s="80">
        <v>86</v>
      </c>
      <c r="H29" s="80">
        <v>73</v>
      </c>
      <c r="I29" s="80">
        <v>66</v>
      </c>
      <c r="J29" s="80">
        <v>68</v>
      </c>
      <c r="K29" s="80">
        <v>83</v>
      </c>
      <c r="L29" s="80">
        <v>71</v>
      </c>
      <c r="M29" s="80">
        <v>82</v>
      </c>
      <c r="N29" s="80">
        <v>59</v>
      </c>
      <c r="O29" s="80">
        <v>82</v>
      </c>
    </row>
    <row r="30" spans="1:15" s="75" customFormat="1" ht="15" customHeight="1" x14ac:dyDescent="0.2">
      <c r="A30" s="74">
        <v>111920</v>
      </c>
      <c r="B30" s="75" t="s">
        <v>954</v>
      </c>
      <c r="C30" s="74" t="s">
        <v>149</v>
      </c>
      <c r="D30" s="80">
        <v>60</v>
      </c>
      <c r="E30" s="80">
        <v>65</v>
      </c>
      <c r="F30" s="80">
        <v>74</v>
      </c>
      <c r="G30" s="80">
        <v>96</v>
      </c>
      <c r="H30" s="80">
        <v>53</v>
      </c>
      <c r="I30" s="80">
        <v>64</v>
      </c>
      <c r="J30" s="80">
        <v>77</v>
      </c>
      <c r="K30" s="80">
        <v>68</v>
      </c>
      <c r="L30" s="80">
        <v>44</v>
      </c>
      <c r="M30" s="80">
        <v>82</v>
      </c>
      <c r="N30" s="80">
        <v>67</v>
      </c>
      <c r="O30" s="80">
        <v>57</v>
      </c>
    </row>
    <row r="31" spans="1:15" s="75" customFormat="1" ht="15" customHeight="1" x14ac:dyDescent="0.2">
      <c r="A31" s="74">
        <v>112573</v>
      </c>
      <c r="B31" s="75" t="s">
        <v>955</v>
      </c>
      <c r="C31" s="74" t="s">
        <v>151</v>
      </c>
      <c r="D31" s="80">
        <v>26</v>
      </c>
      <c r="E31" s="80">
        <v>22</v>
      </c>
      <c r="F31" s="80">
        <v>0</v>
      </c>
      <c r="G31" s="80">
        <v>26</v>
      </c>
      <c r="H31" s="80">
        <v>21</v>
      </c>
      <c r="I31" s="80">
        <v>17</v>
      </c>
      <c r="J31" s="80">
        <v>0</v>
      </c>
      <c r="K31" s="80">
        <v>21</v>
      </c>
      <c r="L31" s="80">
        <v>23</v>
      </c>
      <c r="M31" s="80">
        <v>23</v>
      </c>
      <c r="N31" s="80">
        <v>0</v>
      </c>
      <c r="O31" s="80">
        <v>9</v>
      </c>
    </row>
    <row r="32" spans="1:15" s="75" customFormat="1" ht="15" customHeight="1" x14ac:dyDescent="0.2">
      <c r="A32" s="74">
        <v>113147</v>
      </c>
      <c r="B32" s="75" t="s">
        <v>956</v>
      </c>
      <c r="C32" s="74" t="s">
        <v>154</v>
      </c>
      <c r="D32" s="80">
        <v>174</v>
      </c>
      <c r="E32" s="80">
        <v>134</v>
      </c>
      <c r="F32" s="80">
        <v>121</v>
      </c>
      <c r="G32" s="80">
        <v>158</v>
      </c>
      <c r="H32" s="80">
        <v>160</v>
      </c>
      <c r="I32" s="80">
        <v>115</v>
      </c>
      <c r="J32" s="80">
        <v>141</v>
      </c>
      <c r="K32" s="80">
        <v>149</v>
      </c>
      <c r="L32" s="80">
        <v>165</v>
      </c>
      <c r="M32" s="80">
        <v>135</v>
      </c>
      <c r="N32" s="80">
        <v>154</v>
      </c>
      <c r="O32" s="80">
        <v>161</v>
      </c>
    </row>
    <row r="33" spans="1:15" s="75" customFormat="1" ht="15" customHeight="1" x14ac:dyDescent="0.2">
      <c r="A33" s="74">
        <v>113278</v>
      </c>
      <c r="B33" s="75" t="s">
        <v>155</v>
      </c>
      <c r="C33" s="74" t="s">
        <v>154</v>
      </c>
      <c r="D33" s="80">
        <v>99</v>
      </c>
      <c r="E33" s="80">
        <v>98</v>
      </c>
      <c r="F33" s="80">
        <v>127</v>
      </c>
      <c r="G33" s="80">
        <v>123</v>
      </c>
      <c r="H33" s="80">
        <v>84</v>
      </c>
      <c r="I33" s="80">
        <v>103</v>
      </c>
      <c r="J33" s="80">
        <v>108</v>
      </c>
      <c r="K33" s="80">
        <v>127</v>
      </c>
      <c r="L33" s="80">
        <v>73</v>
      </c>
      <c r="M33" s="80">
        <v>134</v>
      </c>
      <c r="N33" s="80">
        <v>104</v>
      </c>
      <c r="O33" s="80">
        <v>119</v>
      </c>
    </row>
    <row r="34" spans="1:15" s="75" customFormat="1" ht="15" customHeight="1" x14ac:dyDescent="0.2">
      <c r="A34" s="74">
        <v>113401</v>
      </c>
      <c r="B34" s="75" t="s">
        <v>156</v>
      </c>
      <c r="C34" s="74" t="s">
        <v>154</v>
      </c>
      <c r="D34" s="80">
        <v>29</v>
      </c>
      <c r="E34" s="80">
        <v>22</v>
      </c>
      <c r="F34" s="80">
        <v>0</v>
      </c>
      <c r="G34" s="80">
        <v>19</v>
      </c>
      <c r="H34" s="80">
        <v>19</v>
      </c>
      <c r="I34" s="80">
        <v>17</v>
      </c>
      <c r="J34" s="80">
        <v>24</v>
      </c>
      <c r="K34" s="80">
        <v>16</v>
      </c>
      <c r="L34" s="80">
        <v>17</v>
      </c>
      <c r="M34" s="80">
        <v>26</v>
      </c>
      <c r="N34" s="80">
        <v>20</v>
      </c>
      <c r="O34" s="80">
        <v>23</v>
      </c>
    </row>
    <row r="35" spans="1:15" s="75" customFormat="1" ht="15" customHeight="1" x14ac:dyDescent="0.2">
      <c r="A35" s="74">
        <v>113513</v>
      </c>
      <c r="B35" s="75" t="s">
        <v>957</v>
      </c>
      <c r="C35" s="74" t="s">
        <v>154</v>
      </c>
      <c r="D35" s="80">
        <v>0</v>
      </c>
      <c r="E35" s="80">
        <v>0</v>
      </c>
      <c r="F35" s="80">
        <v>0</v>
      </c>
      <c r="G35" s="80">
        <v>0</v>
      </c>
      <c r="H35" s="80">
        <v>0</v>
      </c>
      <c r="I35" s="80">
        <v>0</v>
      </c>
      <c r="J35" s="80">
        <v>36</v>
      </c>
      <c r="K35" s="80">
        <v>0</v>
      </c>
      <c r="L35" s="80">
        <v>0</v>
      </c>
      <c r="M35" s="80">
        <v>19</v>
      </c>
      <c r="N35" s="80">
        <v>14</v>
      </c>
      <c r="O35" s="80">
        <v>0</v>
      </c>
    </row>
    <row r="36" spans="1:15" s="75" customFormat="1" ht="15" customHeight="1" x14ac:dyDescent="0.2">
      <c r="A36" s="74">
        <v>114598</v>
      </c>
      <c r="B36" s="75" t="s">
        <v>157</v>
      </c>
      <c r="C36" s="74" t="s">
        <v>158</v>
      </c>
      <c r="D36" s="80">
        <v>76</v>
      </c>
      <c r="E36" s="80">
        <v>70</v>
      </c>
      <c r="F36" s="80">
        <v>61</v>
      </c>
      <c r="G36" s="80">
        <v>54</v>
      </c>
      <c r="H36" s="80">
        <v>73</v>
      </c>
      <c r="I36" s="80">
        <v>74</v>
      </c>
      <c r="J36" s="80">
        <v>67</v>
      </c>
      <c r="K36" s="80">
        <v>56</v>
      </c>
      <c r="L36" s="80">
        <v>78</v>
      </c>
      <c r="M36" s="80">
        <v>44</v>
      </c>
      <c r="N36" s="80">
        <v>60</v>
      </c>
      <c r="O36" s="80">
        <v>41</v>
      </c>
    </row>
    <row r="37" spans="1:15" s="75" customFormat="1" ht="15" customHeight="1" x14ac:dyDescent="0.2">
      <c r="A37" s="74">
        <v>114711</v>
      </c>
      <c r="B37" s="75" t="s">
        <v>159</v>
      </c>
      <c r="C37" s="74" t="s">
        <v>158</v>
      </c>
      <c r="D37" s="80">
        <v>106</v>
      </c>
      <c r="E37" s="80">
        <v>76</v>
      </c>
      <c r="F37" s="80">
        <v>100</v>
      </c>
      <c r="G37" s="80">
        <v>84</v>
      </c>
      <c r="H37" s="80">
        <v>94</v>
      </c>
      <c r="I37" s="80">
        <v>82</v>
      </c>
      <c r="J37" s="80">
        <v>111</v>
      </c>
      <c r="K37" s="80">
        <v>73</v>
      </c>
      <c r="L37" s="80">
        <v>86</v>
      </c>
      <c r="M37" s="80">
        <v>82</v>
      </c>
      <c r="N37" s="80">
        <v>100</v>
      </c>
      <c r="O37" s="80">
        <v>78</v>
      </c>
    </row>
    <row r="38" spans="1:15" s="75" customFormat="1" ht="15" customHeight="1" x14ac:dyDescent="0.2">
      <c r="A38" s="74">
        <v>115226</v>
      </c>
      <c r="B38" s="75" t="s">
        <v>958</v>
      </c>
      <c r="C38" s="74" t="s">
        <v>161</v>
      </c>
      <c r="D38" s="80">
        <v>181</v>
      </c>
      <c r="E38" s="80">
        <v>163</v>
      </c>
      <c r="F38" s="80">
        <v>139</v>
      </c>
      <c r="G38" s="80">
        <v>170</v>
      </c>
      <c r="H38" s="80">
        <v>148</v>
      </c>
      <c r="I38" s="80">
        <v>172</v>
      </c>
      <c r="J38" s="80">
        <v>165</v>
      </c>
      <c r="K38" s="80">
        <v>169</v>
      </c>
      <c r="L38" s="80">
        <v>137</v>
      </c>
      <c r="M38" s="80">
        <v>147</v>
      </c>
      <c r="N38" s="80">
        <v>142</v>
      </c>
      <c r="O38" s="80">
        <v>163</v>
      </c>
    </row>
    <row r="39" spans="1:15" s="75" customFormat="1" ht="15" customHeight="1" x14ac:dyDescent="0.2">
      <c r="A39" s="74">
        <v>115490</v>
      </c>
      <c r="B39" s="75" t="s">
        <v>959</v>
      </c>
      <c r="C39" s="74" t="s">
        <v>161</v>
      </c>
      <c r="D39" s="80">
        <v>123</v>
      </c>
      <c r="E39" s="80">
        <v>97</v>
      </c>
      <c r="F39" s="80">
        <v>71</v>
      </c>
      <c r="G39" s="80">
        <v>100</v>
      </c>
      <c r="H39" s="80">
        <v>105</v>
      </c>
      <c r="I39" s="80">
        <v>97</v>
      </c>
      <c r="J39" s="80">
        <v>118</v>
      </c>
      <c r="K39" s="80">
        <v>91</v>
      </c>
      <c r="L39" s="80">
        <v>112</v>
      </c>
      <c r="M39" s="80">
        <v>116</v>
      </c>
      <c r="N39" s="80">
        <v>87</v>
      </c>
      <c r="O39" s="80">
        <v>89</v>
      </c>
    </row>
    <row r="40" spans="1:15" s="75" customFormat="1" ht="15" customHeight="1" x14ac:dyDescent="0.2">
      <c r="A40" s="74">
        <v>115986</v>
      </c>
      <c r="B40" s="75" t="s">
        <v>960</v>
      </c>
      <c r="C40" s="74" t="s">
        <v>161</v>
      </c>
      <c r="D40" s="80">
        <v>70</v>
      </c>
      <c r="E40" s="80">
        <v>54</v>
      </c>
      <c r="F40" s="80">
        <v>67</v>
      </c>
      <c r="G40" s="80">
        <v>75</v>
      </c>
      <c r="H40" s="80">
        <v>56</v>
      </c>
      <c r="I40" s="80">
        <v>48</v>
      </c>
      <c r="J40" s="80">
        <v>100</v>
      </c>
      <c r="K40" s="80">
        <v>65</v>
      </c>
      <c r="L40" s="80">
        <v>47</v>
      </c>
      <c r="M40" s="80">
        <v>117</v>
      </c>
      <c r="N40" s="80">
        <v>80</v>
      </c>
      <c r="O40" s="80">
        <v>63</v>
      </c>
    </row>
    <row r="41" spans="1:15" s="75" customFormat="1" ht="15" customHeight="1" x14ac:dyDescent="0.2">
      <c r="A41" s="74">
        <v>116286</v>
      </c>
      <c r="B41" s="75" t="s">
        <v>961</v>
      </c>
      <c r="C41" s="74" t="s">
        <v>165</v>
      </c>
      <c r="D41" s="80">
        <v>95</v>
      </c>
      <c r="E41" s="80">
        <v>82</v>
      </c>
      <c r="F41" s="80">
        <v>84</v>
      </c>
      <c r="G41" s="80">
        <v>95</v>
      </c>
      <c r="H41" s="80">
        <v>71</v>
      </c>
      <c r="I41" s="80">
        <v>75</v>
      </c>
      <c r="J41" s="80">
        <v>116</v>
      </c>
      <c r="K41" s="80">
        <v>82</v>
      </c>
      <c r="L41" s="80">
        <v>74</v>
      </c>
      <c r="M41" s="80">
        <v>96</v>
      </c>
      <c r="N41" s="80">
        <v>105</v>
      </c>
      <c r="O41" s="80">
        <v>76</v>
      </c>
    </row>
    <row r="42" spans="1:15" s="75" customFormat="1" ht="15" customHeight="1" x14ac:dyDescent="0.2">
      <c r="A42" s="74">
        <v>116374</v>
      </c>
      <c r="B42" s="75" t="s">
        <v>962</v>
      </c>
      <c r="C42" s="74" t="s">
        <v>165</v>
      </c>
      <c r="D42" s="80">
        <v>184</v>
      </c>
      <c r="E42" s="80">
        <v>185</v>
      </c>
      <c r="F42" s="80">
        <v>171</v>
      </c>
      <c r="G42" s="80">
        <v>198</v>
      </c>
      <c r="H42" s="80">
        <v>165</v>
      </c>
      <c r="I42" s="80">
        <v>189</v>
      </c>
      <c r="J42" s="80">
        <v>224</v>
      </c>
      <c r="K42" s="80">
        <v>199</v>
      </c>
      <c r="L42" s="80">
        <v>176</v>
      </c>
      <c r="M42" s="80">
        <v>189</v>
      </c>
      <c r="N42" s="80">
        <v>200</v>
      </c>
      <c r="O42" s="80">
        <v>199</v>
      </c>
    </row>
    <row r="43" spans="1:15" s="75" customFormat="1" ht="15" customHeight="1" x14ac:dyDescent="0.2">
      <c r="A43" s="74">
        <v>116413</v>
      </c>
      <c r="B43" s="75" t="s">
        <v>963</v>
      </c>
      <c r="C43" s="74" t="s">
        <v>165</v>
      </c>
      <c r="D43" s="80">
        <v>104</v>
      </c>
      <c r="E43" s="80">
        <v>59</v>
      </c>
      <c r="F43" s="80">
        <v>65</v>
      </c>
      <c r="G43" s="80">
        <v>68</v>
      </c>
      <c r="H43" s="80">
        <v>96</v>
      </c>
      <c r="I43" s="80">
        <v>58</v>
      </c>
      <c r="J43" s="80">
        <v>49</v>
      </c>
      <c r="K43" s="80">
        <v>66</v>
      </c>
      <c r="L43" s="80">
        <v>103</v>
      </c>
      <c r="M43" s="80">
        <v>55</v>
      </c>
      <c r="N43" s="80">
        <v>49</v>
      </c>
      <c r="O43" s="80">
        <v>61</v>
      </c>
    </row>
    <row r="44" spans="1:15" s="75" customFormat="1" ht="15" customHeight="1" x14ac:dyDescent="0.2">
      <c r="A44" s="74">
        <v>116520</v>
      </c>
      <c r="B44" s="75" t="s">
        <v>168</v>
      </c>
      <c r="C44" s="74" t="s">
        <v>165</v>
      </c>
      <c r="D44" s="80">
        <v>12</v>
      </c>
      <c r="E44" s="80">
        <v>19</v>
      </c>
      <c r="F44" s="80">
        <v>21</v>
      </c>
      <c r="G44" s="80">
        <v>13</v>
      </c>
      <c r="H44" s="80">
        <v>14</v>
      </c>
      <c r="I44" s="80">
        <v>18</v>
      </c>
      <c r="J44" s="80">
        <v>4</v>
      </c>
      <c r="K44" s="80">
        <v>10</v>
      </c>
      <c r="L44" s="80">
        <v>8</v>
      </c>
      <c r="M44" s="80">
        <v>9</v>
      </c>
      <c r="N44" s="80">
        <v>6</v>
      </c>
      <c r="O44" s="80">
        <v>16</v>
      </c>
    </row>
    <row r="45" spans="1:15" s="75" customFormat="1" ht="15" customHeight="1" x14ac:dyDescent="0.2">
      <c r="A45" s="74">
        <v>117431</v>
      </c>
      <c r="B45" s="75" t="s">
        <v>169</v>
      </c>
      <c r="C45" s="74" t="s">
        <v>170</v>
      </c>
      <c r="D45" s="80">
        <v>96</v>
      </c>
      <c r="E45" s="80">
        <v>63</v>
      </c>
      <c r="F45" s="80">
        <v>82</v>
      </c>
      <c r="G45" s="80">
        <v>77</v>
      </c>
      <c r="H45" s="80">
        <v>90</v>
      </c>
      <c r="I45" s="80">
        <v>57</v>
      </c>
      <c r="J45" s="80">
        <v>81</v>
      </c>
      <c r="K45" s="80">
        <v>72</v>
      </c>
      <c r="L45" s="80">
        <v>85</v>
      </c>
      <c r="M45" s="80">
        <v>82</v>
      </c>
      <c r="N45" s="80">
        <v>71</v>
      </c>
      <c r="O45" s="80">
        <v>76</v>
      </c>
    </row>
    <row r="46" spans="1:15" s="75" customFormat="1" ht="15" customHeight="1" x14ac:dyDescent="0.2">
      <c r="A46" s="74">
        <v>118500</v>
      </c>
      <c r="B46" s="75" t="s">
        <v>171</v>
      </c>
      <c r="C46" s="74" t="s">
        <v>172</v>
      </c>
      <c r="D46" s="80">
        <v>108</v>
      </c>
      <c r="E46" s="80">
        <v>96</v>
      </c>
      <c r="F46" s="80">
        <v>95</v>
      </c>
      <c r="G46" s="80">
        <v>106</v>
      </c>
      <c r="H46" s="80">
        <v>86</v>
      </c>
      <c r="I46" s="80">
        <v>106</v>
      </c>
      <c r="J46" s="80">
        <v>68</v>
      </c>
      <c r="K46" s="80">
        <v>103</v>
      </c>
      <c r="L46" s="80">
        <v>89</v>
      </c>
      <c r="M46" s="80">
        <v>88</v>
      </c>
      <c r="N46" s="80">
        <v>73</v>
      </c>
      <c r="O46" s="80">
        <v>111</v>
      </c>
    </row>
    <row r="47" spans="1:15" s="75" customFormat="1" ht="15" customHeight="1" x14ac:dyDescent="0.2">
      <c r="A47" s="74">
        <v>118971</v>
      </c>
      <c r="B47" s="75" t="s">
        <v>173</v>
      </c>
      <c r="C47" s="74" t="s">
        <v>172</v>
      </c>
      <c r="D47" s="80">
        <v>52</v>
      </c>
      <c r="E47" s="80">
        <v>73</v>
      </c>
      <c r="F47" s="80">
        <v>40</v>
      </c>
      <c r="G47" s="80">
        <v>75</v>
      </c>
      <c r="H47" s="80">
        <v>54</v>
      </c>
      <c r="I47" s="80">
        <v>74</v>
      </c>
      <c r="J47" s="80">
        <v>78</v>
      </c>
      <c r="K47" s="80">
        <v>68</v>
      </c>
      <c r="L47" s="80">
        <v>52</v>
      </c>
      <c r="M47" s="80">
        <v>73</v>
      </c>
      <c r="N47" s="80">
        <v>63</v>
      </c>
      <c r="O47" s="80">
        <v>64</v>
      </c>
    </row>
    <row r="48" spans="1:15" s="75" customFormat="1" ht="15" customHeight="1" x14ac:dyDescent="0.2">
      <c r="A48" s="74">
        <v>119684</v>
      </c>
      <c r="B48" s="75" t="s">
        <v>174</v>
      </c>
      <c r="C48" s="74" t="s">
        <v>175</v>
      </c>
      <c r="D48" s="80">
        <v>141</v>
      </c>
      <c r="E48" s="80">
        <v>128</v>
      </c>
      <c r="F48" s="80">
        <v>145</v>
      </c>
      <c r="G48" s="80">
        <v>129</v>
      </c>
      <c r="H48" s="80">
        <v>130</v>
      </c>
      <c r="I48" s="80">
        <v>137</v>
      </c>
      <c r="J48" s="80">
        <v>129</v>
      </c>
      <c r="K48" s="80">
        <v>123</v>
      </c>
      <c r="L48" s="80">
        <v>134</v>
      </c>
      <c r="M48" s="80">
        <v>129</v>
      </c>
      <c r="N48" s="80">
        <v>112</v>
      </c>
      <c r="O48" s="80">
        <v>122</v>
      </c>
    </row>
    <row r="49" spans="1:15" s="75" customFormat="1" ht="15" customHeight="1" x14ac:dyDescent="0.2">
      <c r="A49" s="74">
        <v>201427</v>
      </c>
      <c r="B49" s="75" t="s">
        <v>176</v>
      </c>
      <c r="C49" s="74" t="s">
        <v>177</v>
      </c>
      <c r="D49" s="80">
        <v>35</v>
      </c>
      <c r="E49" s="80">
        <v>22</v>
      </c>
      <c r="F49" s="80">
        <v>35</v>
      </c>
      <c r="G49" s="80">
        <v>31</v>
      </c>
      <c r="H49" s="80">
        <v>32</v>
      </c>
      <c r="I49" s="80">
        <v>20</v>
      </c>
      <c r="J49" s="80">
        <v>40</v>
      </c>
      <c r="K49" s="80">
        <v>31</v>
      </c>
      <c r="L49" s="80">
        <v>34</v>
      </c>
      <c r="M49" s="80">
        <v>40</v>
      </c>
      <c r="N49" s="80">
        <v>38</v>
      </c>
      <c r="O49" s="80">
        <v>34</v>
      </c>
    </row>
    <row r="50" spans="1:15" s="75" customFormat="1" ht="15" customHeight="1" x14ac:dyDescent="0.2">
      <c r="A50" s="74">
        <v>202249</v>
      </c>
      <c r="B50" s="75" t="s">
        <v>964</v>
      </c>
      <c r="C50" s="74" t="s">
        <v>179</v>
      </c>
      <c r="D50" s="80">
        <v>15</v>
      </c>
      <c r="E50" s="80">
        <v>26</v>
      </c>
      <c r="F50" s="80">
        <v>35</v>
      </c>
      <c r="G50" s="80">
        <v>22</v>
      </c>
      <c r="H50" s="80">
        <v>13</v>
      </c>
      <c r="I50" s="80">
        <v>31</v>
      </c>
      <c r="J50" s="80">
        <v>40</v>
      </c>
      <c r="K50" s="80">
        <v>17</v>
      </c>
      <c r="L50" s="80">
        <v>20</v>
      </c>
      <c r="M50" s="80">
        <v>19</v>
      </c>
      <c r="N50" s="80">
        <v>29</v>
      </c>
      <c r="O50" s="80">
        <v>11</v>
      </c>
    </row>
    <row r="51" spans="1:15" s="75" customFormat="1" ht="15" customHeight="1" x14ac:dyDescent="0.2">
      <c r="A51" s="74">
        <v>205017</v>
      </c>
      <c r="B51" s="75" t="s">
        <v>180</v>
      </c>
      <c r="C51" s="74" t="s">
        <v>181</v>
      </c>
      <c r="D51" s="80">
        <v>113</v>
      </c>
      <c r="E51" s="80">
        <v>120</v>
      </c>
      <c r="F51" s="80">
        <v>91</v>
      </c>
      <c r="G51" s="80">
        <v>131</v>
      </c>
      <c r="H51" s="80">
        <v>107</v>
      </c>
      <c r="I51" s="80">
        <v>104</v>
      </c>
      <c r="J51" s="80">
        <v>143</v>
      </c>
      <c r="K51" s="80">
        <v>125</v>
      </c>
      <c r="L51" s="80">
        <v>113</v>
      </c>
      <c r="M51" s="80">
        <v>130</v>
      </c>
      <c r="N51" s="80">
        <v>120</v>
      </c>
      <c r="O51" s="80">
        <v>135</v>
      </c>
    </row>
    <row r="52" spans="1:15" s="75" customFormat="1" ht="15" customHeight="1" x14ac:dyDescent="0.2">
      <c r="A52" s="74">
        <v>205196</v>
      </c>
      <c r="B52" s="75" t="s">
        <v>965</v>
      </c>
      <c r="C52" s="74" t="s">
        <v>181</v>
      </c>
      <c r="D52" s="80">
        <v>182</v>
      </c>
      <c r="E52" s="80">
        <v>151</v>
      </c>
      <c r="F52" s="80">
        <v>146</v>
      </c>
      <c r="G52" s="80">
        <v>177</v>
      </c>
      <c r="H52" s="80">
        <v>125</v>
      </c>
      <c r="I52" s="80">
        <v>138</v>
      </c>
      <c r="J52" s="80">
        <v>186</v>
      </c>
      <c r="K52" s="80">
        <v>165</v>
      </c>
      <c r="L52" s="80">
        <v>109</v>
      </c>
      <c r="M52" s="80">
        <v>164</v>
      </c>
      <c r="N52" s="80">
        <v>166</v>
      </c>
      <c r="O52" s="80">
        <v>137</v>
      </c>
    </row>
    <row r="53" spans="1:15" s="75" customFormat="1" ht="15" customHeight="1" x14ac:dyDescent="0.2">
      <c r="A53" s="74">
        <v>206205</v>
      </c>
      <c r="B53" s="75" t="s">
        <v>183</v>
      </c>
      <c r="C53" s="74" t="s">
        <v>184</v>
      </c>
      <c r="D53" s="80">
        <v>39</v>
      </c>
      <c r="E53" s="80">
        <v>24</v>
      </c>
      <c r="F53" s="80">
        <v>34</v>
      </c>
      <c r="G53" s="80">
        <v>56</v>
      </c>
      <c r="H53" s="80">
        <v>31</v>
      </c>
      <c r="I53" s="80">
        <v>34</v>
      </c>
      <c r="J53" s="80">
        <v>57</v>
      </c>
      <c r="K53" s="80">
        <v>46</v>
      </c>
      <c r="L53" s="80">
        <v>29</v>
      </c>
      <c r="M53" s="80">
        <v>50</v>
      </c>
      <c r="N53" s="80">
        <v>45</v>
      </c>
      <c r="O53" s="80">
        <v>47</v>
      </c>
    </row>
    <row r="54" spans="1:15" s="75" customFormat="1" ht="15" customHeight="1" x14ac:dyDescent="0.2">
      <c r="A54" s="74">
        <v>208469</v>
      </c>
      <c r="B54" s="75" t="s">
        <v>185</v>
      </c>
      <c r="C54" s="74" t="s">
        <v>186</v>
      </c>
      <c r="D54" s="80">
        <v>18</v>
      </c>
      <c r="E54" s="80">
        <v>11</v>
      </c>
      <c r="F54" s="80">
        <v>0</v>
      </c>
      <c r="G54" s="80">
        <v>14</v>
      </c>
      <c r="H54" s="80">
        <v>17</v>
      </c>
      <c r="I54" s="80">
        <v>8</v>
      </c>
      <c r="J54" s="80">
        <v>0</v>
      </c>
      <c r="K54" s="80">
        <v>12</v>
      </c>
      <c r="L54" s="80">
        <v>14</v>
      </c>
      <c r="M54" s="80">
        <v>25</v>
      </c>
      <c r="N54" s="80">
        <v>0</v>
      </c>
      <c r="O54" s="80">
        <v>11</v>
      </c>
    </row>
    <row r="55" spans="1:15" s="75" customFormat="1" ht="15" customHeight="1" x14ac:dyDescent="0.2">
      <c r="A55" s="74">
        <v>209872</v>
      </c>
      <c r="B55" s="75" t="s">
        <v>966</v>
      </c>
      <c r="C55" s="74" t="s">
        <v>188</v>
      </c>
      <c r="D55" s="80">
        <v>31</v>
      </c>
      <c r="E55" s="80">
        <v>24</v>
      </c>
      <c r="F55" s="80">
        <v>26</v>
      </c>
      <c r="G55" s="80">
        <v>24</v>
      </c>
      <c r="H55" s="80">
        <v>26</v>
      </c>
      <c r="I55" s="80">
        <v>26</v>
      </c>
      <c r="J55" s="80">
        <v>38</v>
      </c>
      <c r="K55" s="80">
        <v>25</v>
      </c>
      <c r="L55" s="80">
        <v>24</v>
      </c>
      <c r="M55" s="80">
        <v>30</v>
      </c>
      <c r="N55" s="80">
        <v>35</v>
      </c>
      <c r="O55" s="80">
        <v>17</v>
      </c>
    </row>
    <row r="56" spans="1:15" s="75" customFormat="1" ht="15" customHeight="1" x14ac:dyDescent="0.2">
      <c r="A56" s="74">
        <v>210956</v>
      </c>
      <c r="B56" s="75" t="s">
        <v>189</v>
      </c>
      <c r="C56" s="74" t="s">
        <v>190</v>
      </c>
      <c r="D56" s="80">
        <v>65</v>
      </c>
      <c r="E56" s="80">
        <v>72</v>
      </c>
      <c r="F56" s="80">
        <v>80</v>
      </c>
      <c r="G56" s="80">
        <v>89</v>
      </c>
      <c r="H56" s="80">
        <v>57</v>
      </c>
      <c r="I56" s="80">
        <v>71</v>
      </c>
      <c r="J56" s="80">
        <v>91</v>
      </c>
      <c r="K56" s="80">
        <v>69</v>
      </c>
      <c r="L56" s="80">
        <v>58</v>
      </c>
      <c r="M56" s="80">
        <v>82</v>
      </c>
      <c r="N56" s="80">
        <v>78</v>
      </c>
      <c r="O56" s="80">
        <v>56</v>
      </c>
    </row>
    <row r="57" spans="1:15" s="75" customFormat="1" ht="15" customHeight="1" x14ac:dyDescent="0.2">
      <c r="A57" s="74">
        <v>211349</v>
      </c>
      <c r="B57" s="75" t="s">
        <v>191</v>
      </c>
      <c r="C57" s="74" t="s">
        <v>192</v>
      </c>
      <c r="D57" s="80">
        <v>115</v>
      </c>
      <c r="E57" s="80">
        <v>86</v>
      </c>
      <c r="F57" s="80">
        <v>82</v>
      </c>
      <c r="G57" s="80">
        <v>111</v>
      </c>
      <c r="H57" s="80">
        <v>107</v>
      </c>
      <c r="I57" s="80">
        <v>84</v>
      </c>
      <c r="J57" s="80">
        <v>159</v>
      </c>
      <c r="K57" s="80">
        <v>94</v>
      </c>
      <c r="L57" s="80">
        <v>100</v>
      </c>
      <c r="M57" s="80">
        <v>98</v>
      </c>
      <c r="N57" s="80">
        <v>133</v>
      </c>
      <c r="O57" s="80">
        <v>85</v>
      </c>
    </row>
    <row r="58" spans="1:15" s="75" customFormat="1" ht="15" customHeight="1" x14ac:dyDescent="0.2">
      <c r="A58" s="74">
        <v>211889</v>
      </c>
      <c r="B58" s="75" t="s">
        <v>193</v>
      </c>
      <c r="C58" s="74" t="s">
        <v>192</v>
      </c>
      <c r="D58" s="80">
        <v>49</v>
      </c>
      <c r="E58" s="80">
        <v>28</v>
      </c>
      <c r="F58" s="80">
        <v>39</v>
      </c>
      <c r="G58" s="80">
        <v>50</v>
      </c>
      <c r="H58" s="80">
        <v>25</v>
      </c>
      <c r="I58" s="80">
        <v>31</v>
      </c>
      <c r="J58" s="80">
        <v>49</v>
      </c>
      <c r="K58" s="80">
        <v>36</v>
      </c>
      <c r="L58" s="80">
        <v>34</v>
      </c>
      <c r="M58" s="80">
        <v>53</v>
      </c>
      <c r="N58" s="80">
        <v>41</v>
      </c>
      <c r="O58" s="80">
        <v>36</v>
      </c>
    </row>
    <row r="59" spans="1:15" s="75" customFormat="1" ht="15" customHeight="1" x14ac:dyDescent="0.2">
      <c r="A59" s="74">
        <v>212724</v>
      </c>
      <c r="B59" s="75" t="s">
        <v>967</v>
      </c>
      <c r="C59" s="74" t="s">
        <v>195</v>
      </c>
      <c r="D59" s="80">
        <v>21</v>
      </c>
      <c r="E59" s="80">
        <v>23</v>
      </c>
      <c r="F59" s="80">
        <v>23</v>
      </c>
      <c r="G59" s="80">
        <v>19</v>
      </c>
      <c r="H59" s="80">
        <v>16</v>
      </c>
      <c r="I59" s="80">
        <v>25</v>
      </c>
      <c r="J59" s="80">
        <v>38</v>
      </c>
      <c r="K59" s="80">
        <v>12</v>
      </c>
      <c r="L59" s="80">
        <v>15</v>
      </c>
      <c r="M59" s="80">
        <v>18</v>
      </c>
      <c r="N59" s="80">
        <v>24</v>
      </c>
      <c r="O59" s="80">
        <v>8</v>
      </c>
    </row>
    <row r="60" spans="1:15" s="75" customFormat="1" ht="15" customHeight="1" x14ac:dyDescent="0.2">
      <c r="A60" s="74">
        <v>213327</v>
      </c>
      <c r="B60" s="75" t="s">
        <v>196</v>
      </c>
      <c r="C60" s="74" t="s">
        <v>197</v>
      </c>
      <c r="D60" s="80">
        <v>68</v>
      </c>
      <c r="E60" s="80">
        <v>78</v>
      </c>
      <c r="F60" s="80">
        <v>102</v>
      </c>
      <c r="G60" s="80">
        <v>67</v>
      </c>
      <c r="H60" s="80">
        <v>66</v>
      </c>
      <c r="I60" s="80">
        <v>79</v>
      </c>
      <c r="J60" s="80">
        <v>83</v>
      </c>
      <c r="K60" s="80">
        <v>63</v>
      </c>
      <c r="L60" s="80">
        <v>64</v>
      </c>
      <c r="M60" s="80">
        <v>95</v>
      </c>
      <c r="N60" s="80">
        <v>72</v>
      </c>
      <c r="O60" s="80">
        <v>61</v>
      </c>
    </row>
    <row r="61" spans="1:15" s="75" customFormat="1" ht="15" customHeight="1" x14ac:dyDescent="0.2">
      <c r="A61" s="74">
        <v>301001</v>
      </c>
      <c r="B61" s="75" t="s">
        <v>198</v>
      </c>
      <c r="C61" s="74" t="s">
        <v>199</v>
      </c>
      <c r="D61" s="80">
        <v>94</v>
      </c>
      <c r="E61" s="80">
        <v>100</v>
      </c>
      <c r="F61" s="80">
        <v>79</v>
      </c>
      <c r="G61" s="80">
        <v>105</v>
      </c>
      <c r="H61" s="80">
        <v>75</v>
      </c>
      <c r="I61" s="80">
        <v>99</v>
      </c>
      <c r="J61" s="80">
        <v>119</v>
      </c>
      <c r="K61" s="80">
        <v>87</v>
      </c>
      <c r="L61" s="80">
        <v>76</v>
      </c>
      <c r="M61" s="80">
        <v>99</v>
      </c>
      <c r="N61" s="80">
        <v>104</v>
      </c>
      <c r="O61" s="80">
        <v>83</v>
      </c>
    </row>
    <row r="62" spans="1:15" s="75" customFormat="1" ht="15" customHeight="1" x14ac:dyDescent="0.2">
      <c r="A62" s="74">
        <v>302096</v>
      </c>
      <c r="B62" s="75" t="s">
        <v>200</v>
      </c>
      <c r="C62" s="74" t="s">
        <v>201</v>
      </c>
      <c r="D62" s="80">
        <v>244</v>
      </c>
      <c r="E62" s="80">
        <v>188</v>
      </c>
      <c r="F62" s="80">
        <v>148</v>
      </c>
      <c r="G62" s="80">
        <v>220</v>
      </c>
      <c r="H62" s="80">
        <v>193</v>
      </c>
      <c r="I62" s="80">
        <v>188</v>
      </c>
      <c r="J62" s="80">
        <v>255</v>
      </c>
      <c r="K62" s="80">
        <v>210</v>
      </c>
      <c r="L62" s="80">
        <v>191</v>
      </c>
      <c r="M62" s="80">
        <v>257</v>
      </c>
      <c r="N62" s="80">
        <v>252</v>
      </c>
      <c r="O62" s="80">
        <v>206</v>
      </c>
    </row>
    <row r="63" spans="1:15" s="75" customFormat="1" ht="15" customHeight="1" x14ac:dyDescent="0.2">
      <c r="A63" s="74">
        <v>302247</v>
      </c>
      <c r="B63" s="75" t="s">
        <v>968</v>
      </c>
      <c r="C63" s="74" t="s">
        <v>201</v>
      </c>
      <c r="D63" s="80">
        <v>0</v>
      </c>
      <c r="E63" s="80">
        <v>0</v>
      </c>
      <c r="F63" s="80">
        <v>0</v>
      </c>
      <c r="G63" s="80">
        <v>0</v>
      </c>
      <c r="H63" s="80">
        <v>0</v>
      </c>
      <c r="I63" s="80">
        <v>0</v>
      </c>
      <c r="J63" s="80">
        <v>26</v>
      </c>
      <c r="K63" s="80">
        <v>0</v>
      </c>
      <c r="L63" s="80">
        <v>0</v>
      </c>
      <c r="M63" s="80">
        <v>27</v>
      </c>
      <c r="N63" s="80">
        <v>19</v>
      </c>
      <c r="O63" s="80">
        <v>0</v>
      </c>
    </row>
    <row r="64" spans="1:15" s="75" customFormat="1" ht="15" customHeight="1" x14ac:dyDescent="0.2">
      <c r="A64" s="74">
        <v>302294</v>
      </c>
      <c r="B64" s="75" t="s">
        <v>969</v>
      </c>
      <c r="C64" s="74" t="s">
        <v>201</v>
      </c>
      <c r="D64" s="80">
        <v>30</v>
      </c>
      <c r="E64" s="80">
        <v>29</v>
      </c>
      <c r="F64" s="80">
        <v>25</v>
      </c>
      <c r="G64" s="80">
        <v>31</v>
      </c>
      <c r="H64" s="80">
        <v>29</v>
      </c>
      <c r="I64" s="80">
        <v>28</v>
      </c>
      <c r="J64" s="80">
        <v>29</v>
      </c>
      <c r="K64" s="80">
        <v>29</v>
      </c>
      <c r="L64" s="80">
        <v>28</v>
      </c>
      <c r="M64" s="80">
        <v>30</v>
      </c>
      <c r="N64" s="80">
        <v>24</v>
      </c>
      <c r="O64" s="80">
        <v>27</v>
      </c>
    </row>
    <row r="65" spans="1:15" s="75" customFormat="1" ht="15" customHeight="1" x14ac:dyDescent="0.2">
      <c r="A65" s="74">
        <v>302471</v>
      </c>
      <c r="B65" s="75" t="s">
        <v>970</v>
      </c>
      <c r="C65" s="74" t="s">
        <v>201</v>
      </c>
      <c r="D65" s="80">
        <v>27</v>
      </c>
      <c r="E65" s="80">
        <v>17</v>
      </c>
      <c r="F65" s="80">
        <v>0</v>
      </c>
      <c r="G65" s="80">
        <v>29</v>
      </c>
      <c r="H65" s="80">
        <v>30</v>
      </c>
      <c r="I65" s="80">
        <v>17</v>
      </c>
      <c r="J65" s="80">
        <v>26</v>
      </c>
      <c r="K65" s="80">
        <v>30</v>
      </c>
      <c r="L65" s="80">
        <v>26</v>
      </c>
      <c r="M65" s="80">
        <v>31</v>
      </c>
      <c r="N65" s="80">
        <v>27</v>
      </c>
      <c r="O65" s="80">
        <v>32</v>
      </c>
    </row>
    <row r="66" spans="1:15" s="75" customFormat="1" ht="15" customHeight="1" x14ac:dyDescent="0.2">
      <c r="A66" s="74">
        <v>302624</v>
      </c>
      <c r="B66" s="75" t="s">
        <v>971</v>
      </c>
      <c r="C66" s="74" t="s">
        <v>201</v>
      </c>
      <c r="D66" s="80">
        <v>27</v>
      </c>
      <c r="E66" s="80">
        <v>25</v>
      </c>
      <c r="F66" s="80">
        <v>15</v>
      </c>
      <c r="G66" s="80">
        <v>25</v>
      </c>
      <c r="H66" s="80">
        <v>21</v>
      </c>
      <c r="I66" s="80">
        <v>24</v>
      </c>
      <c r="J66" s="80">
        <v>27</v>
      </c>
      <c r="K66" s="80">
        <v>21</v>
      </c>
      <c r="L66" s="80">
        <v>23</v>
      </c>
      <c r="M66" s="80">
        <v>31</v>
      </c>
      <c r="N66" s="80">
        <v>25</v>
      </c>
      <c r="O66" s="80">
        <v>25</v>
      </c>
    </row>
    <row r="67" spans="1:15" s="75" customFormat="1" ht="15" customHeight="1" x14ac:dyDescent="0.2">
      <c r="A67" s="74">
        <v>302707</v>
      </c>
      <c r="B67" s="75" t="s">
        <v>205</v>
      </c>
      <c r="C67" s="74" t="s">
        <v>201</v>
      </c>
      <c r="D67" s="80">
        <v>242</v>
      </c>
      <c r="E67" s="80">
        <v>169</v>
      </c>
      <c r="F67" s="80">
        <v>180</v>
      </c>
      <c r="G67" s="80">
        <v>218</v>
      </c>
      <c r="H67" s="80">
        <v>189</v>
      </c>
      <c r="I67" s="80">
        <v>169</v>
      </c>
      <c r="J67" s="80">
        <v>226</v>
      </c>
      <c r="K67" s="80">
        <v>187</v>
      </c>
      <c r="L67" s="80">
        <v>164</v>
      </c>
      <c r="M67" s="80">
        <v>267</v>
      </c>
      <c r="N67" s="80">
        <v>190</v>
      </c>
      <c r="O67" s="80">
        <v>164</v>
      </c>
    </row>
    <row r="68" spans="1:15" s="75" customFormat="1" ht="15" customHeight="1" x14ac:dyDescent="0.2">
      <c r="A68" s="74">
        <v>302719</v>
      </c>
      <c r="B68" s="75" t="s">
        <v>972</v>
      </c>
      <c r="C68" s="74" t="s">
        <v>201</v>
      </c>
      <c r="D68" s="80">
        <v>145</v>
      </c>
      <c r="E68" s="80">
        <v>133</v>
      </c>
      <c r="F68" s="80">
        <v>111</v>
      </c>
      <c r="G68" s="80">
        <v>140</v>
      </c>
      <c r="H68" s="80">
        <v>145</v>
      </c>
      <c r="I68" s="80">
        <v>141</v>
      </c>
      <c r="J68" s="80">
        <v>113</v>
      </c>
      <c r="K68" s="80">
        <v>139</v>
      </c>
      <c r="L68" s="80">
        <v>140</v>
      </c>
      <c r="M68" s="80">
        <v>75</v>
      </c>
      <c r="N68" s="80">
        <v>115</v>
      </c>
      <c r="O68" s="80">
        <v>146</v>
      </c>
    </row>
    <row r="69" spans="1:15" s="75" customFormat="1" ht="15" customHeight="1" x14ac:dyDescent="0.2">
      <c r="A69" s="74">
        <v>302759</v>
      </c>
      <c r="B69" s="75" t="s">
        <v>973</v>
      </c>
      <c r="C69" s="74" t="s">
        <v>201</v>
      </c>
      <c r="D69" s="80">
        <v>116</v>
      </c>
      <c r="E69" s="80">
        <v>105</v>
      </c>
      <c r="F69" s="80">
        <v>82</v>
      </c>
      <c r="G69" s="80">
        <v>108</v>
      </c>
      <c r="H69" s="80">
        <v>97</v>
      </c>
      <c r="I69" s="80">
        <v>92</v>
      </c>
      <c r="J69" s="80">
        <v>114</v>
      </c>
      <c r="K69" s="80">
        <v>99</v>
      </c>
      <c r="L69" s="80">
        <v>88</v>
      </c>
      <c r="M69" s="80">
        <v>117</v>
      </c>
      <c r="N69" s="80">
        <v>107</v>
      </c>
      <c r="O69" s="80">
        <v>90</v>
      </c>
    </row>
    <row r="70" spans="1:15" s="75" customFormat="1" ht="15" customHeight="1" x14ac:dyDescent="0.2">
      <c r="A70" s="74">
        <v>303089</v>
      </c>
      <c r="B70" s="75" t="s">
        <v>974</v>
      </c>
      <c r="C70" s="74" t="s">
        <v>209</v>
      </c>
      <c r="D70" s="80">
        <v>71</v>
      </c>
      <c r="E70" s="80">
        <v>88</v>
      </c>
      <c r="F70" s="80">
        <v>83</v>
      </c>
      <c r="G70" s="80">
        <v>51</v>
      </c>
      <c r="H70" s="80">
        <v>66</v>
      </c>
      <c r="I70" s="80">
        <v>88</v>
      </c>
      <c r="J70" s="80">
        <v>51</v>
      </c>
      <c r="K70" s="80">
        <v>48</v>
      </c>
      <c r="L70" s="80">
        <v>52</v>
      </c>
      <c r="M70" s="80">
        <v>29</v>
      </c>
      <c r="N70" s="80">
        <v>46</v>
      </c>
      <c r="O70" s="80">
        <v>39</v>
      </c>
    </row>
    <row r="71" spans="1:15" s="75" customFormat="1" ht="15" customHeight="1" x14ac:dyDescent="0.2">
      <c r="A71" s="74">
        <v>303173</v>
      </c>
      <c r="B71" s="75" t="s">
        <v>975</v>
      </c>
      <c r="C71" s="74" t="s">
        <v>209</v>
      </c>
      <c r="D71" s="80">
        <v>400</v>
      </c>
      <c r="E71" s="80">
        <v>349</v>
      </c>
      <c r="F71" s="80">
        <v>394</v>
      </c>
      <c r="G71" s="80">
        <v>437</v>
      </c>
      <c r="H71" s="80">
        <v>342</v>
      </c>
      <c r="I71" s="80">
        <v>343</v>
      </c>
      <c r="J71" s="80">
        <v>476</v>
      </c>
      <c r="K71" s="80">
        <v>408</v>
      </c>
      <c r="L71" s="80">
        <v>330</v>
      </c>
      <c r="M71" s="80">
        <v>515</v>
      </c>
      <c r="N71" s="80">
        <v>449</v>
      </c>
      <c r="O71" s="80">
        <v>361</v>
      </c>
    </row>
    <row r="72" spans="1:15" s="75" customFormat="1" ht="15" customHeight="1" x14ac:dyDescent="0.2">
      <c r="A72" s="74">
        <v>303252</v>
      </c>
      <c r="B72" s="75" t="s">
        <v>976</v>
      </c>
      <c r="C72" s="74" t="s">
        <v>209</v>
      </c>
      <c r="D72" s="80">
        <v>155</v>
      </c>
      <c r="E72" s="80">
        <v>123</v>
      </c>
      <c r="F72" s="80">
        <v>97</v>
      </c>
      <c r="G72" s="80">
        <v>110</v>
      </c>
      <c r="H72" s="80">
        <v>152</v>
      </c>
      <c r="I72" s="80">
        <v>119</v>
      </c>
      <c r="J72" s="80">
        <v>159</v>
      </c>
      <c r="K72" s="80">
        <v>118</v>
      </c>
      <c r="L72" s="80">
        <v>140</v>
      </c>
      <c r="M72" s="80">
        <v>158</v>
      </c>
      <c r="N72" s="80">
        <v>164</v>
      </c>
      <c r="O72" s="80">
        <v>114</v>
      </c>
    </row>
    <row r="73" spans="1:15" s="75" customFormat="1" ht="15" customHeight="1" x14ac:dyDescent="0.2">
      <c r="A73" s="74">
        <v>303254</v>
      </c>
      <c r="B73" s="75" t="s">
        <v>977</v>
      </c>
      <c r="C73" s="74" t="s">
        <v>209</v>
      </c>
      <c r="D73" s="80">
        <v>6</v>
      </c>
      <c r="E73" s="80">
        <v>10</v>
      </c>
      <c r="F73" s="80">
        <v>7</v>
      </c>
      <c r="G73" s="80">
        <v>19</v>
      </c>
      <c r="H73" s="80">
        <v>6</v>
      </c>
      <c r="I73" s="80">
        <v>10</v>
      </c>
      <c r="J73" s="80">
        <v>13</v>
      </c>
      <c r="K73" s="80">
        <v>18</v>
      </c>
      <c r="L73" s="80">
        <v>6</v>
      </c>
      <c r="M73" s="80">
        <v>13</v>
      </c>
      <c r="N73" s="80">
        <v>10</v>
      </c>
      <c r="O73" s="80">
        <v>18</v>
      </c>
    </row>
    <row r="74" spans="1:15" s="75" customFormat="1" ht="15" customHeight="1" x14ac:dyDescent="0.2">
      <c r="A74" s="74">
        <v>303264</v>
      </c>
      <c r="B74" s="75" t="s">
        <v>212</v>
      </c>
      <c r="C74" s="74" t="s">
        <v>209</v>
      </c>
      <c r="D74" s="80">
        <v>0</v>
      </c>
      <c r="E74" s="80">
        <v>0</v>
      </c>
      <c r="F74" s="80">
        <v>0</v>
      </c>
      <c r="G74" s="80">
        <v>0</v>
      </c>
      <c r="H74" s="80">
        <v>0</v>
      </c>
      <c r="I74" s="80">
        <v>0</v>
      </c>
      <c r="J74" s="80">
        <v>0</v>
      </c>
      <c r="K74" s="80">
        <v>0</v>
      </c>
      <c r="L74" s="80">
        <v>24</v>
      </c>
      <c r="M74" s="80">
        <v>14</v>
      </c>
      <c r="N74" s="80">
        <v>0</v>
      </c>
      <c r="O74" s="80">
        <v>0</v>
      </c>
    </row>
    <row r="75" spans="1:15" s="75" customFormat="1" ht="15" customHeight="1" x14ac:dyDescent="0.2">
      <c r="A75" s="74">
        <v>303581</v>
      </c>
      <c r="B75" s="75" t="s">
        <v>978</v>
      </c>
      <c r="C75" s="74" t="s">
        <v>209</v>
      </c>
      <c r="D75" s="80">
        <v>73</v>
      </c>
      <c r="E75" s="80">
        <v>122</v>
      </c>
      <c r="F75" s="80">
        <v>144</v>
      </c>
      <c r="G75" s="80">
        <v>41</v>
      </c>
      <c r="H75" s="80">
        <v>107</v>
      </c>
      <c r="I75" s="80">
        <v>124</v>
      </c>
      <c r="J75" s="80">
        <v>69</v>
      </c>
      <c r="K75" s="80">
        <v>117</v>
      </c>
      <c r="L75" s="80">
        <v>170</v>
      </c>
      <c r="M75" s="80">
        <v>61</v>
      </c>
      <c r="N75" s="80">
        <v>125</v>
      </c>
      <c r="O75" s="80">
        <v>168</v>
      </c>
    </row>
    <row r="76" spans="1:15" s="75" customFormat="1" ht="15" customHeight="1" x14ac:dyDescent="0.2">
      <c r="A76" s="74">
        <v>303753</v>
      </c>
      <c r="B76" s="75" t="s">
        <v>979</v>
      </c>
      <c r="C76" s="74" t="s">
        <v>209</v>
      </c>
      <c r="D76" s="80">
        <v>404</v>
      </c>
      <c r="E76" s="80">
        <v>386</v>
      </c>
      <c r="F76" s="80">
        <v>386</v>
      </c>
      <c r="G76" s="80">
        <v>430</v>
      </c>
      <c r="H76" s="80">
        <v>374</v>
      </c>
      <c r="I76" s="80">
        <v>369</v>
      </c>
      <c r="J76" s="80">
        <v>535</v>
      </c>
      <c r="K76" s="80">
        <v>395</v>
      </c>
      <c r="L76" s="80">
        <v>311</v>
      </c>
      <c r="M76" s="80">
        <v>365</v>
      </c>
      <c r="N76" s="80">
        <v>452</v>
      </c>
      <c r="O76" s="80">
        <v>388</v>
      </c>
    </row>
    <row r="77" spans="1:15" s="75" customFormat="1" ht="15" customHeight="1" x14ac:dyDescent="0.2">
      <c r="A77" s="74">
        <v>303829</v>
      </c>
      <c r="B77" s="75" t="s">
        <v>980</v>
      </c>
      <c r="C77" s="74" t="s">
        <v>209</v>
      </c>
      <c r="D77" s="80">
        <v>0</v>
      </c>
      <c r="E77" s="80">
        <v>0</v>
      </c>
      <c r="F77" s="80">
        <v>0</v>
      </c>
      <c r="G77" s="80">
        <v>131</v>
      </c>
      <c r="H77" s="80">
        <v>132</v>
      </c>
      <c r="I77" s="80">
        <v>90</v>
      </c>
      <c r="J77" s="80">
        <v>112</v>
      </c>
      <c r="K77" s="80">
        <v>96</v>
      </c>
      <c r="L77" s="80">
        <v>117</v>
      </c>
      <c r="M77" s="80">
        <v>119</v>
      </c>
      <c r="N77" s="80">
        <v>90</v>
      </c>
      <c r="O77" s="80">
        <v>106</v>
      </c>
    </row>
    <row r="78" spans="1:15" s="75" customFormat="1" ht="15" customHeight="1" x14ac:dyDescent="0.2">
      <c r="A78" s="74">
        <v>303900</v>
      </c>
      <c r="B78" s="75" t="s">
        <v>981</v>
      </c>
      <c r="C78" s="74" t="s">
        <v>209</v>
      </c>
      <c r="D78" s="80">
        <v>242</v>
      </c>
      <c r="E78" s="80">
        <v>298</v>
      </c>
      <c r="F78" s="80">
        <v>275</v>
      </c>
      <c r="G78" s="80">
        <v>265</v>
      </c>
      <c r="H78" s="80">
        <v>201</v>
      </c>
      <c r="I78" s="80">
        <v>286</v>
      </c>
      <c r="J78" s="80">
        <v>211</v>
      </c>
      <c r="K78" s="80">
        <v>245</v>
      </c>
      <c r="L78" s="80">
        <v>201</v>
      </c>
      <c r="M78" s="80">
        <v>379</v>
      </c>
      <c r="N78" s="80">
        <v>197</v>
      </c>
      <c r="O78" s="80">
        <v>212</v>
      </c>
    </row>
    <row r="79" spans="1:15" s="75" customFormat="1" ht="15" customHeight="1" x14ac:dyDescent="0.2">
      <c r="A79" s="74">
        <v>303947</v>
      </c>
      <c r="B79" s="75" t="s">
        <v>982</v>
      </c>
      <c r="C79" s="74" t="s">
        <v>209</v>
      </c>
      <c r="D79" s="80">
        <v>360</v>
      </c>
      <c r="E79" s="80">
        <v>306</v>
      </c>
      <c r="F79" s="80">
        <v>254</v>
      </c>
      <c r="G79" s="80">
        <v>343</v>
      </c>
      <c r="H79" s="80">
        <v>325</v>
      </c>
      <c r="I79" s="80">
        <v>275</v>
      </c>
      <c r="J79" s="80">
        <v>269</v>
      </c>
      <c r="K79" s="80">
        <v>296</v>
      </c>
      <c r="L79" s="80">
        <v>311</v>
      </c>
      <c r="M79" s="80">
        <v>296</v>
      </c>
      <c r="N79" s="80">
        <v>228</v>
      </c>
      <c r="O79" s="80">
        <v>290</v>
      </c>
    </row>
    <row r="80" spans="1:15" s="75" customFormat="1" ht="15" customHeight="1" x14ac:dyDescent="0.2">
      <c r="A80" s="74">
        <v>304101</v>
      </c>
      <c r="B80" s="75" t="s">
        <v>983</v>
      </c>
      <c r="C80" s="74" t="s">
        <v>219</v>
      </c>
      <c r="D80" s="80">
        <v>118</v>
      </c>
      <c r="E80" s="80">
        <v>108</v>
      </c>
      <c r="F80" s="80">
        <v>127</v>
      </c>
      <c r="G80" s="80">
        <v>121</v>
      </c>
      <c r="H80" s="80">
        <v>110</v>
      </c>
      <c r="I80" s="80">
        <v>114</v>
      </c>
      <c r="J80" s="80">
        <v>129</v>
      </c>
      <c r="K80" s="80">
        <v>113</v>
      </c>
      <c r="L80" s="80">
        <v>106</v>
      </c>
      <c r="M80" s="80">
        <v>106</v>
      </c>
      <c r="N80" s="80">
        <v>124</v>
      </c>
      <c r="O80" s="80">
        <v>106</v>
      </c>
    </row>
    <row r="81" spans="1:15" s="75" customFormat="1" ht="15" customHeight="1" x14ac:dyDescent="0.2">
      <c r="A81" s="74">
        <v>305958</v>
      </c>
      <c r="B81" s="75" t="s">
        <v>220</v>
      </c>
      <c r="C81" s="74" t="s">
        <v>221</v>
      </c>
      <c r="D81" s="80">
        <v>97</v>
      </c>
      <c r="E81" s="80">
        <v>69</v>
      </c>
      <c r="F81" s="80">
        <v>51</v>
      </c>
      <c r="G81" s="80">
        <v>75</v>
      </c>
      <c r="H81" s="80">
        <v>92</v>
      </c>
      <c r="I81" s="80">
        <v>70</v>
      </c>
      <c r="J81" s="80">
        <v>101</v>
      </c>
      <c r="K81" s="80">
        <v>67</v>
      </c>
      <c r="L81" s="80">
        <v>90</v>
      </c>
      <c r="M81" s="80">
        <v>82</v>
      </c>
      <c r="N81" s="80">
        <v>96</v>
      </c>
      <c r="O81" s="80">
        <v>71</v>
      </c>
    </row>
    <row r="82" spans="1:15" s="75" customFormat="1" ht="15" customHeight="1" x14ac:dyDescent="0.2">
      <c r="A82" s="74">
        <v>306499</v>
      </c>
      <c r="B82" s="75" t="s">
        <v>984</v>
      </c>
      <c r="C82" s="74" t="s">
        <v>223</v>
      </c>
      <c r="D82" s="80">
        <v>267</v>
      </c>
      <c r="E82" s="80">
        <v>198</v>
      </c>
      <c r="F82" s="80">
        <v>193</v>
      </c>
      <c r="G82" s="80">
        <v>216</v>
      </c>
      <c r="H82" s="80">
        <v>225</v>
      </c>
      <c r="I82" s="80">
        <v>208</v>
      </c>
      <c r="J82" s="80">
        <v>228</v>
      </c>
      <c r="K82" s="80">
        <v>218</v>
      </c>
      <c r="L82" s="80">
        <v>219</v>
      </c>
      <c r="M82" s="80">
        <v>201</v>
      </c>
      <c r="N82" s="80">
        <v>211</v>
      </c>
      <c r="O82" s="80">
        <v>214</v>
      </c>
    </row>
    <row r="83" spans="1:15" s="75" customFormat="1" ht="15" customHeight="1" x14ac:dyDescent="0.2">
      <c r="A83" s="74">
        <v>307210</v>
      </c>
      <c r="B83" s="75" t="s">
        <v>985</v>
      </c>
      <c r="C83" s="74" t="s">
        <v>225</v>
      </c>
      <c r="D83" s="80">
        <v>0</v>
      </c>
      <c r="E83" s="80">
        <v>0</v>
      </c>
      <c r="F83" s="80">
        <v>0</v>
      </c>
      <c r="G83" s="80">
        <v>0</v>
      </c>
      <c r="H83" s="80">
        <v>0</v>
      </c>
      <c r="I83" s="80">
        <v>0</v>
      </c>
      <c r="J83" s="80">
        <v>0</v>
      </c>
      <c r="K83" s="80">
        <v>0</v>
      </c>
      <c r="L83" s="80">
        <v>0</v>
      </c>
      <c r="M83" s="80">
        <v>17</v>
      </c>
      <c r="N83" s="80">
        <v>0</v>
      </c>
      <c r="O83" s="80">
        <v>0</v>
      </c>
    </row>
    <row r="84" spans="1:15" s="75" customFormat="1" ht="15" customHeight="1" x14ac:dyDescent="0.2">
      <c r="A84" s="74">
        <v>307427</v>
      </c>
      <c r="B84" s="75" t="s">
        <v>224</v>
      </c>
      <c r="C84" s="74" t="s">
        <v>225</v>
      </c>
      <c r="D84" s="80">
        <v>296</v>
      </c>
      <c r="E84" s="80">
        <v>330</v>
      </c>
      <c r="F84" s="80">
        <v>329</v>
      </c>
      <c r="G84" s="80">
        <v>313</v>
      </c>
      <c r="H84" s="80">
        <v>273</v>
      </c>
      <c r="I84" s="80">
        <v>347</v>
      </c>
      <c r="J84" s="80">
        <v>384</v>
      </c>
      <c r="K84" s="80">
        <v>288</v>
      </c>
      <c r="L84" s="80">
        <v>279</v>
      </c>
      <c r="M84" s="80">
        <v>356</v>
      </c>
      <c r="N84" s="80">
        <v>376</v>
      </c>
      <c r="O84" s="80">
        <v>250</v>
      </c>
    </row>
    <row r="85" spans="1:15" s="75" customFormat="1" ht="15" customHeight="1" x14ac:dyDescent="0.2">
      <c r="A85" s="74">
        <v>308115</v>
      </c>
      <c r="B85" s="75" t="s">
        <v>986</v>
      </c>
      <c r="C85" s="74" t="s">
        <v>227</v>
      </c>
      <c r="D85" s="80">
        <v>409</v>
      </c>
      <c r="E85" s="80">
        <v>342</v>
      </c>
      <c r="F85" s="80">
        <v>358</v>
      </c>
      <c r="G85" s="80">
        <v>470</v>
      </c>
      <c r="H85" s="80">
        <v>354</v>
      </c>
      <c r="I85" s="80">
        <v>350</v>
      </c>
      <c r="J85" s="80">
        <v>563</v>
      </c>
      <c r="K85" s="80">
        <v>396</v>
      </c>
      <c r="L85" s="80">
        <v>341</v>
      </c>
      <c r="M85" s="80">
        <v>446</v>
      </c>
      <c r="N85" s="80">
        <v>493</v>
      </c>
      <c r="O85" s="80">
        <v>385</v>
      </c>
    </row>
    <row r="86" spans="1:15" s="75" customFormat="1" ht="15" customHeight="1" x14ac:dyDescent="0.2">
      <c r="A86" s="74">
        <v>308117</v>
      </c>
      <c r="B86" s="75" t="s">
        <v>1343</v>
      </c>
      <c r="C86" s="74" t="s">
        <v>227</v>
      </c>
      <c r="D86" s="80">
        <v>304</v>
      </c>
      <c r="E86" s="80">
        <v>275</v>
      </c>
      <c r="F86" s="80">
        <v>222</v>
      </c>
      <c r="G86" s="80">
        <v>268</v>
      </c>
      <c r="H86" s="80">
        <v>263</v>
      </c>
      <c r="I86" s="80">
        <v>264</v>
      </c>
      <c r="J86" s="80">
        <v>257</v>
      </c>
      <c r="K86" s="80">
        <v>254</v>
      </c>
      <c r="L86" s="80">
        <v>269</v>
      </c>
      <c r="M86" s="80">
        <v>326</v>
      </c>
      <c r="N86" s="80">
        <v>242</v>
      </c>
      <c r="O86" s="80">
        <v>258</v>
      </c>
    </row>
    <row r="87" spans="1:15" s="75" customFormat="1" ht="15" customHeight="1" x14ac:dyDescent="0.2">
      <c r="A87" s="74">
        <v>308553</v>
      </c>
      <c r="B87" s="75" t="s">
        <v>988</v>
      </c>
      <c r="C87" s="74" t="s">
        <v>227</v>
      </c>
      <c r="D87" s="80">
        <v>59</v>
      </c>
      <c r="E87" s="80">
        <v>69</v>
      </c>
      <c r="F87" s="80">
        <v>82</v>
      </c>
      <c r="G87" s="80">
        <v>73</v>
      </c>
      <c r="H87" s="80">
        <v>49</v>
      </c>
      <c r="I87" s="80">
        <v>80</v>
      </c>
      <c r="J87" s="80">
        <v>111</v>
      </c>
      <c r="K87" s="80">
        <v>69</v>
      </c>
      <c r="L87" s="80">
        <v>53</v>
      </c>
      <c r="M87" s="80">
        <v>79</v>
      </c>
      <c r="N87" s="80">
        <v>90</v>
      </c>
      <c r="O87" s="80">
        <v>61</v>
      </c>
    </row>
    <row r="88" spans="1:15" s="75" customFormat="1" ht="15" customHeight="1" x14ac:dyDescent="0.2">
      <c r="A88" s="74">
        <v>308823</v>
      </c>
      <c r="B88" s="75" t="s">
        <v>989</v>
      </c>
      <c r="C88" s="74" t="s">
        <v>231</v>
      </c>
      <c r="D88" s="80">
        <v>104</v>
      </c>
      <c r="E88" s="80">
        <v>153</v>
      </c>
      <c r="F88" s="80">
        <v>136</v>
      </c>
      <c r="G88" s="80">
        <v>147</v>
      </c>
      <c r="H88" s="80">
        <v>94</v>
      </c>
      <c r="I88" s="80">
        <v>156</v>
      </c>
      <c r="J88" s="80">
        <v>126</v>
      </c>
      <c r="K88" s="80">
        <v>121</v>
      </c>
      <c r="L88" s="80">
        <v>107</v>
      </c>
      <c r="M88" s="80">
        <v>103</v>
      </c>
      <c r="N88" s="80">
        <v>111</v>
      </c>
      <c r="O88" s="80">
        <v>120</v>
      </c>
    </row>
    <row r="89" spans="1:15" s="75" customFormat="1" ht="15" customHeight="1" x14ac:dyDescent="0.2">
      <c r="A89" s="74">
        <v>308844</v>
      </c>
      <c r="B89" s="75" t="s">
        <v>990</v>
      </c>
      <c r="C89" s="74" t="s">
        <v>227</v>
      </c>
      <c r="D89" s="80">
        <v>300</v>
      </c>
      <c r="E89" s="80">
        <v>203</v>
      </c>
      <c r="F89" s="80">
        <v>208</v>
      </c>
      <c r="G89" s="80">
        <v>253</v>
      </c>
      <c r="H89" s="80">
        <v>276</v>
      </c>
      <c r="I89" s="80">
        <v>226</v>
      </c>
      <c r="J89" s="80">
        <v>218</v>
      </c>
      <c r="K89" s="80">
        <v>257</v>
      </c>
      <c r="L89" s="80">
        <v>286</v>
      </c>
      <c r="M89" s="80">
        <v>235</v>
      </c>
      <c r="N89" s="80">
        <v>220</v>
      </c>
      <c r="O89" s="80">
        <v>280</v>
      </c>
    </row>
    <row r="90" spans="1:15" s="75" customFormat="1" ht="15" customHeight="1" x14ac:dyDescent="0.2">
      <c r="A90" s="74">
        <v>308921</v>
      </c>
      <c r="B90" s="75" t="s">
        <v>991</v>
      </c>
      <c r="C90" s="74" t="s">
        <v>227</v>
      </c>
      <c r="D90" s="80">
        <v>0</v>
      </c>
      <c r="E90" s="80">
        <v>0</v>
      </c>
      <c r="F90" s="80">
        <v>0</v>
      </c>
      <c r="G90" s="80">
        <v>54</v>
      </c>
      <c r="H90" s="80">
        <v>39</v>
      </c>
      <c r="I90" s="80">
        <v>56</v>
      </c>
      <c r="J90" s="80">
        <v>40</v>
      </c>
      <c r="K90" s="80">
        <v>59</v>
      </c>
      <c r="L90" s="80">
        <v>38</v>
      </c>
      <c r="M90" s="80">
        <v>25</v>
      </c>
      <c r="N90" s="80">
        <v>48</v>
      </c>
      <c r="O90" s="80">
        <v>62</v>
      </c>
    </row>
    <row r="91" spans="1:15" s="75" customFormat="1" ht="15" customHeight="1" x14ac:dyDescent="0.2">
      <c r="A91" s="74">
        <v>308937</v>
      </c>
      <c r="B91" s="75" t="s">
        <v>992</v>
      </c>
      <c r="C91" s="74" t="s">
        <v>227</v>
      </c>
      <c r="D91" s="80">
        <v>28</v>
      </c>
      <c r="E91" s="80">
        <v>64</v>
      </c>
      <c r="F91" s="80">
        <v>62</v>
      </c>
      <c r="G91" s="80">
        <v>9</v>
      </c>
      <c r="H91" s="80">
        <v>2</v>
      </c>
      <c r="I91" s="80">
        <v>8</v>
      </c>
      <c r="J91" s="80">
        <v>2</v>
      </c>
      <c r="K91" s="80">
        <v>6</v>
      </c>
      <c r="L91" s="80">
        <v>2</v>
      </c>
      <c r="M91" s="80">
        <v>4</v>
      </c>
      <c r="N91" s="80">
        <v>0</v>
      </c>
      <c r="O91" s="80">
        <v>6</v>
      </c>
    </row>
    <row r="92" spans="1:15" s="75" customFormat="1" ht="15" customHeight="1" x14ac:dyDescent="0.2">
      <c r="A92" s="74">
        <v>309167</v>
      </c>
      <c r="B92" s="75" t="s">
        <v>993</v>
      </c>
      <c r="C92" s="74" t="s">
        <v>235</v>
      </c>
      <c r="D92" s="80">
        <v>158</v>
      </c>
      <c r="E92" s="80">
        <v>125</v>
      </c>
      <c r="F92" s="80">
        <v>119</v>
      </c>
      <c r="G92" s="80">
        <v>136</v>
      </c>
      <c r="H92" s="80">
        <v>130</v>
      </c>
      <c r="I92" s="80">
        <v>112</v>
      </c>
      <c r="J92" s="80">
        <v>153</v>
      </c>
      <c r="K92" s="80">
        <v>114</v>
      </c>
      <c r="L92" s="80">
        <v>105</v>
      </c>
      <c r="M92" s="80">
        <v>132</v>
      </c>
      <c r="N92" s="80">
        <v>119</v>
      </c>
      <c r="O92" s="80">
        <v>122</v>
      </c>
    </row>
    <row r="93" spans="1:15" s="75" customFormat="1" ht="15" customHeight="1" x14ac:dyDescent="0.2">
      <c r="A93" s="74">
        <v>310057</v>
      </c>
      <c r="B93" s="75" t="s">
        <v>994</v>
      </c>
      <c r="C93" s="74" t="s">
        <v>237</v>
      </c>
      <c r="D93" s="80">
        <v>18</v>
      </c>
      <c r="E93" s="80">
        <v>13</v>
      </c>
      <c r="F93" s="80">
        <v>13</v>
      </c>
      <c r="G93" s="80">
        <v>22</v>
      </c>
      <c r="H93" s="80">
        <v>16</v>
      </c>
      <c r="I93" s="80">
        <v>15</v>
      </c>
      <c r="J93" s="80">
        <v>20</v>
      </c>
      <c r="K93" s="80">
        <v>10</v>
      </c>
      <c r="L93" s="80">
        <v>10</v>
      </c>
      <c r="M93" s="80">
        <v>0</v>
      </c>
      <c r="N93" s="80">
        <v>16</v>
      </c>
      <c r="O93" s="80">
        <v>0</v>
      </c>
    </row>
    <row r="94" spans="1:15" s="75" customFormat="1" ht="15" customHeight="1" x14ac:dyDescent="0.2">
      <c r="A94" s="74">
        <v>310736</v>
      </c>
      <c r="B94" s="75" t="s">
        <v>238</v>
      </c>
      <c r="C94" s="74" t="s">
        <v>237</v>
      </c>
      <c r="D94" s="80">
        <v>28</v>
      </c>
      <c r="E94" s="80">
        <v>17</v>
      </c>
      <c r="F94" s="80">
        <v>29</v>
      </c>
      <c r="G94" s="80">
        <v>26</v>
      </c>
      <c r="H94" s="80">
        <v>19</v>
      </c>
      <c r="I94" s="80">
        <v>17</v>
      </c>
      <c r="J94" s="80">
        <v>42</v>
      </c>
      <c r="K94" s="80">
        <v>13</v>
      </c>
      <c r="L94" s="80">
        <v>23</v>
      </c>
      <c r="M94" s="80">
        <v>19</v>
      </c>
      <c r="N94" s="80">
        <v>29</v>
      </c>
      <c r="O94" s="80">
        <v>25</v>
      </c>
    </row>
    <row r="95" spans="1:15" s="75" customFormat="1" ht="15" customHeight="1" x14ac:dyDescent="0.2">
      <c r="A95" s="74">
        <v>311345</v>
      </c>
      <c r="B95" s="75" t="s">
        <v>995</v>
      </c>
      <c r="C95" s="74" t="s">
        <v>240</v>
      </c>
      <c r="D95" s="80">
        <v>77</v>
      </c>
      <c r="E95" s="80">
        <v>71</v>
      </c>
      <c r="F95" s="80">
        <v>61</v>
      </c>
      <c r="G95" s="80">
        <v>70</v>
      </c>
      <c r="H95" s="80">
        <v>68</v>
      </c>
      <c r="I95" s="80">
        <v>69</v>
      </c>
      <c r="J95" s="80">
        <v>70</v>
      </c>
      <c r="K95" s="80">
        <v>70</v>
      </c>
      <c r="L95" s="80">
        <v>59</v>
      </c>
      <c r="M95" s="80">
        <v>83</v>
      </c>
      <c r="N95" s="80">
        <v>70</v>
      </c>
      <c r="O95" s="80">
        <v>71</v>
      </c>
    </row>
    <row r="96" spans="1:15" s="75" customFormat="1" ht="15" customHeight="1" x14ac:dyDescent="0.2">
      <c r="A96" s="74">
        <v>312014</v>
      </c>
      <c r="B96" s="75" t="s">
        <v>996</v>
      </c>
      <c r="C96" s="74" t="s">
        <v>242</v>
      </c>
      <c r="D96" s="80">
        <v>101</v>
      </c>
      <c r="E96" s="80">
        <v>92</v>
      </c>
      <c r="F96" s="80">
        <v>81</v>
      </c>
      <c r="G96" s="80">
        <v>92</v>
      </c>
      <c r="H96" s="80">
        <v>91</v>
      </c>
      <c r="I96" s="80">
        <v>84</v>
      </c>
      <c r="J96" s="80">
        <v>89</v>
      </c>
      <c r="K96" s="80">
        <v>89</v>
      </c>
      <c r="L96" s="80">
        <v>82</v>
      </c>
      <c r="M96" s="80">
        <v>128</v>
      </c>
      <c r="N96" s="80">
        <v>82</v>
      </c>
      <c r="O96" s="80">
        <v>73</v>
      </c>
    </row>
    <row r="97" spans="1:15" s="75" customFormat="1" ht="15" customHeight="1" x14ac:dyDescent="0.2">
      <c r="A97" s="74">
        <v>312137</v>
      </c>
      <c r="B97" s="75" t="s">
        <v>997</v>
      </c>
      <c r="C97" s="74" t="s">
        <v>242</v>
      </c>
      <c r="D97" s="80">
        <v>59</v>
      </c>
      <c r="E97" s="80">
        <v>75</v>
      </c>
      <c r="F97" s="80">
        <v>80</v>
      </c>
      <c r="G97" s="80">
        <v>48</v>
      </c>
      <c r="H97" s="80">
        <v>48</v>
      </c>
      <c r="I97" s="80">
        <v>72</v>
      </c>
      <c r="J97" s="80">
        <v>58</v>
      </c>
      <c r="K97" s="80">
        <v>44</v>
      </c>
      <c r="L97" s="80">
        <v>44</v>
      </c>
      <c r="M97" s="80">
        <v>75</v>
      </c>
      <c r="N97" s="80">
        <v>53</v>
      </c>
      <c r="O97" s="80">
        <v>43</v>
      </c>
    </row>
    <row r="98" spans="1:15" s="75" customFormat="1" ht="15" customHeight="1" x14ac:dyDescent="0.2">
      <c r="A98" s="74">
        <v>312395</v>
      </c>
      <c r="B98" s="75" t="s">
        <v>998</v>
      </c>
      <c r="C98" s="74" t="s">
        <v>242</v>
      </c>
      <c r="D98" s="80">
        <v>119</v>
      </c>
      <c r="E98" s="80">
        <v>106</v>
      </c>
      <c r="F98" s="80">
        <v>118</v>
      </c>
      <c r="G98" s="80">
        <v>72</v>
      </c>
      <c r="H98" s="80">
        <v>106</v>
      </c>
      <c r="I98" s="80">
        <v>94</v>
      </c>
      <c r="J98" s="80">
        <v>116</v>
      </c>
      <c r="K98" s="80">
        <v>55</v>
      </c>
      <c r="L98" s="80">
        <v>107</v>
      </c>
      <c r="M98" s="80">
        <v>81</v>
      </c>
      <c r="N98" s="80">
        <v>110</v>
      </c>
      <c r="O98" s="80">
        <v>49</v>
      </c>
    </row>
    <row r="99" spans="1:15" s="75" customFormat="1" ht="15" customHeight="1" x14ac:dyDescent="0.2">
      <c r="A99" s="74">
        <v>312521</v>
      </c>
      <c r="B99" s="75" t="s">
        <v>999</v>
      </c>
      <c r="C99" s="74" t="s">
        <v>242</v>
      </c>
      <c r="D99" s="80">
        <v>184</v>
      </c>
      <c r="E99" s="80">
        <v>216</v>
      </c>
      <c r="F99" s="80">
        <v>215</v>
      </c>
      <c r="G99" s="80">
        <v>209</v>
      </c>
      <c r="H99" s="80">
        <v>164</v>
      </c>
      <c r="I99" s="80">
        <v>211</v>
      </c>
      <c r="J99" s="80">
        <v>216</v>
      </c>
      <c r="K99" s="80">
        <v>197</v>
      </c>
      <c r="L99" s="80">
        <v>154</v>
      </c>
      <c r="M99" s="80">
        <v>244</v>
      </c>
      <c r="N99" s="80">
        <v>189</v>
      </c>
      <c r="O99" s="80">
        <v>179</v>
      </c>
    </row>
    <row r="100" spans="1:15" s="75" customFormat="1" ht="15" customHeight="1" x14ac:dyDescent="0.2">
      <c r="A100" s="74">
        <v>312577</v>
      </c>
      <c r="B100" s="75" t="s">
        <v>246</v>
      </c>
      <c r="C100" s="74" t="s">
        <v>242</v>
      </c>
      <c r="D100" s="80">
        <v>349</v>
      </c>
      <c r="E100" s="80">
        <v>217</v>
      </c>
      <c r="F100" s="80">
        <v>216</v>
      </c>
      <c r="G100" s="80">
        <v>303</v>
      </c>
      <c r="H100" s="80">
        <v>323</v>
      </c>
      <c r="I100" s="80">
        <v>200</v>
      </c>
      <c r="J100" s="80">
        <v>213</v>
      </c>
      <c r="K100" s="80">
        <v>315</v>
      </c>
      <c r="L100" s="80">
        <v>305</v>
      </c>
      <c r="M100" s="80">
        <v>255</v>
      </c>
      <c r="N100" s="80">
        <v>207</v>
      </c>
      <c r="O100" s="80">
        <v>299</v>
      </c>
    </row>
    <row r="101" spans="1:15" s="75" customFormat="1" ht="15" customHeight="1" x14ac:dyDescent="0.2">
      <c r="A101" s="74">
        <v>312851</v>
      </c>
      <c r="B101" s="75" t="s">
        <v>1344</v>
      </c>
      <c r="C101" s="74" t="s">
        <v>242</v>
      </c>
      <c r="D101" s="80">
        <v>191</v>
      </c>
      <c r="E101" s="80">
        <v>204</v>
      </c>
      <c r="F101" s="80">
        <v>145</v>
      </c>
      <c r="G101" s="80">
        <v>152</v>
      </c>
      <c r="H101" s="80">
        <v>174</v>
      </c>
      <c r="I101" s="80">
        <v>196</v>
      </c>
      <c r="J101" s="80">
        <v>152</v>
      </c>
      <c r="K101" s="80">
        <v>163</v>
      </c>
      <c r="L101" s="80">
        <v>193</v>
      </c>
      <c r="M101" s="80">
        <v>182</v>
      </c>
      <c r="N101" s="80">
        <v>147</v>
      </c>
      <c r="O101" s="80">
        <v>169</v>
      </c>
    </row>
    <row r="102" spans="1:15" s="75" customFormat="1" ht="15" customHeight="1" x14ac:dyDescent="0.2">
      <c r="A102" s="74">
        <v>313847</v>
      </c>
      <c r="B102" s="75" t="s">
        <v>248</v>
      </c>
      <c r="C102" s="74" t="s">
        <v>249</v>
      </c>
      <c r="D102" s="80">
        <v>211</v>
      </c>
      <c r="E102" s="80">
        <v>180</v>
      </c>
      <c r="F102" s="80">
        <v>183</v>
      </c>
      <c r="G102" s="80">
        <v>190</v>
      </c>
      <c r="H102" s="80">
        <v>184</v>
      </c>
      <c r="I102" s="80">
        <v>180</v>
      </c>
      <c r="J102" s="80">
        <v>194</v>
      </c>
      <c r="K102" s="80">
        <v>149</v>
      </c>
      <c r="L102" s="80">
        <v>177</v>
      </c>
      <c r="M102" s="80">
        <v>214</v>
      </c>
      <c r="N102" s="80">
        <v>171</v>
      </c>
      <c r="O102" s="80">
        <v>148</v>
      </c>
    </row>
    <row r="103" spans="1:15" s="75" customFormat="1" ht="15" customHeight="1" x14ac:dyDescent="0.2">
      <c r="A103" s="74">
        <v>314182</v>
      </c>
      <c r="B103" s="75" t="s">
        <v>250</v>
      </c>
      <c r="C103" s="74" t="s">
        <v>231</v>
      </c>
      <c r="D103" s="80">
        <v>31</v>
      </c>
      <c r="E103" s="80">
        <v>14</v>
      </c>
      <c r="F103" s="80">
        <v>27</v>
      </c>
      <c r="G103" s="80">
        <v>24</v>
      </c>
      <c r="H103" s="80">
        <v>29</v>
      </c>
      <c r="I103" s="80">
        <v>17</v>
      </c>
      <c r="J103" s="80">
        <v>56</v>
      </c>
      <c r="K103" s="80">
        <v>24</v>
      </c>
      <c r="L103" s="80">
        <v>29</v>
      </c>
      <c r="M103" s="80">
        <v>59</v>
      </c>
      <c r="N103" s="80">
        <v>49</v>
      </c>
      <c r="O103" s="80">
        <v>20</v>
      </c>
    </row>
    <row r="104" spans="1:15" s="75" customFormat="1" ht="15" customHeight="1" x14ac:dyDescent="0.2">
      <c r="A104" s="74">
        <v>401878</v>
      </c>
      <c r="B104" s="75" t="s">
        <v>1001</v>
      </c>
      <c r="C104" s="74" t="s">
        <v>252</v>
      </c>
      <c r="D104" s="80">
        <v>37</v>
      </c>
      <c r="E104" s="80">
        <v>35</v>
      </c>
      <c r="F104" s="80">
        <v>26</v>
      </c>
      <c r="G104" s="80">
        <v>34</v>
      </c>
      <c r="H104" s="80">
        <v>36</v>
      </c>
      <c r="I104" s="80">
        <v>36</v>
      </c>
      <c r="J104" s="80">
        <v>40</v>
      </c>
      <c r="K104" s="80">
        <v>32</v>
      </c>
      <c r="L104" s="80">
        <v>28</v>
      </c>
      <c r="M104" s="80">
        <v>21</v>
      </c>
      <c r="N104" s="80">
        <v>31</v>
      </c>
      <c r="O104" s="80">
        <v>26</v>
      </c>
    </row>
    <row r="105" spans="1:15" s="75" customFormat="1" ht="15" customHeight="1" x14ac:dyDescent="0.2">
      <c r="A105" s="74">
        <v>402268</v>
      </c>
      <c r="B105" s="75" t="s">
        <v>1002</v>
      </c>
      <c r="C105" s="74" t="s">
        <v>254</v>
      </c>
      <c r="D105" s="80">
        <v>127</v>
      </c>
      <c r="E105" s="80">
        <v>111</v>
      </c>
      <c r="F105" s="80">
        <v>132</v>
      </c>
      <c r="G105" s="80">
        <v>134</v>
      </c>
      <c r="H105" s="80">
        <v>105</v>
      </c>
      <c r="I105" s="80">
        <v>102</v>
      </c>
      <c r="J105" s="80">
        <v>128</v>
      </c>
      <c r="K105" s="80">
        <v>115</v>
      </c>
      <c r="L105" s="80">
        <v>93</v>
      </c>
      <c r="M105" s="80">
        <v>144</v>
      </c>
      <c r="N105" s="80">
        <v>106</v>
      </c>
      <c r="O105" s="80">
        <v>115</v>
      </c>
    </row>
    <row r="106" spans="1:15" s="75" customFormat="1" ht="15" customHeight="1" x14ac:dyDescent="0.2">
      <c r="A106" s="74">
        <v>402272</v>
      </c>
      <c r="B106" s="75" t="s">
        <v>1003</v>
      </c>
      <c r="C106" s="74" t="s">
        <v>254</v>
      </c>
      <c r="D106" s="80">
        <v>93</v>
      </c>
      <c r="E106" s="80">
        <v>77</v>
      </c>
      <c r="F106" s="80">
        <v>59</v>
      </c>
      <c r="G106" s="80">
        <v>106</v>
      </c>
      <c r="H106" s="80">
        <v>79</v>
      </c>
      <c r="I106" s="80">
        <v>69</v>
      </c>
      <c r="J106" s="80">
        <v>108</v>
      </c>
      <c r="K106" s="80">
        <v>73</v>
      </c>
      <c r="L106" s="80">
        <v>72</v>
      </c>
      <c r="M106" s="80">
        <v>90</v>
      </c>
      <c r="N106" s="80">
        <v>99</v>
      </c>
      <c r="O106" s="80">
        <v>72</v>
      </c>
    </row>
    <row r="107" spans="1:15" s="75" customFormat="1" ht="15" customHeight="1" x14ac:dyDescent="0.2">
      <c r="A107" s="74">
        <v>402347</v>
      </c>
      <c r="B107" s="75" t="s">
        <v>1004</v>
      </c>
      <c r="C107" s="74" t="s">
        <v>254</v>
      </c>
      <c r="D107" s="80">
        <v>40</v>
      </c>
      <c r="E107" s="80">
        <v>86</v>
      </c>
      <c r="F107" s="80">
        <v>61</v>
      </c>
      <c r="G107" s="80">
        <v>51</v>
      </c>
      <c r="H107" s="80">
        <v>35</v>
      </c>
      <c r="I107" s="80">
        <v>80</v>
      </c>
      <c r="J107" s="80">
        <v>60</v>
      </c>
      <c r="K107" s="80">
        <v>49</v>
      </c>
      <c r="L107" s="80">
        <v>50</v>
      </c>
      <c r="M107" s="80">
        <v>44</v>
      </c>
      <c r="N107" s="80">
        <v>56</v>
      </c>
      <c r="O107" s="80">
        <v>56</v>
      </c>
    </row>
    <row r="108" spans="1:15" s="75" customFormat="1" ht="15" customHeight="1" x14ac:dyDescent="0.2">
      <c r="A108" s="74">
        <v>403561</v>
      </c>
      <c r="B108" s="75" t="s">
        <v>257</v>
      </c>
      <c r="C108" s="74" t="s">
        <v>258</v>
      </c>
      <c r="D108" s="80">
        <v>27</v>
      </c>
      <c r="E108" s="80">
        <v>24</v>
      </c>
      <c r="F108" s="80">
        <v>23</v>
      </c>
      <c r="G108" s="80">
        <v>26</v>
      </c>
      <c r="H108" s="80">
        <v>20</v>
      </c>
      <c r="I108" s="80">
        <v>28</v>
      </c>
      <c r="J108" s="80">
        <v>30</v>
      </c>
      <c r="K108" s="80">
        <v>26</v>
      </c>
      <c r="L108" s="80">
        <v>21</v>
      </c>
      <c r="M108" s="80">
        <v>42</v>
      </c>
      <c r="N108" s="80">
        <v>26</v>
      </c>
      <c r="O108" s="80">
        <v>25</v>
      </c>
    </row>
    <row r="109" spans="1:15" s="75" customFormat="1" ht="15" customHeight="1" x14ac:dyDescent="0.2">
      <c r="A109" s="74">
        <v>405195</v>
      </c>
      <c r="B109" s="75" t="s">
        <v>259</v>
      </c>
      <c r="C109" s="74" t="s">
        <v>260</v>
      </c>
      <c r="D109" s="80">
        <v>99</v>
      </c>
      <c r="E109" s="80">
        <v>65</v>
      </c>
      <c r="F109" s="80">
        <v>53</v>
      </c>
      <c r="G109" s="80">
        <v>80</v>
      </c>
      <c r="H109" s="80">
        <v>87</v>
      </c>
      <c r="I109" s="80">
        <v>62</v>
      </c>
      <c r="J109" s="80">
        <v>77</v>
      </c>
      <c r="K109" s="80">
        <v>68</v>
      </c>
      <c r="L109" s="80">
        <v>83</v>
      </c>
      <c r="M109" s="80">
        <v>105</v>
      </c>
      <c r="N109" s="80">
        <v>58</v>
      </c>
      <c r="O109" s="80">
        <v>66</v>
      </c>
    </row>
    <row r="110" spans="1:15" s="75" customFormat="1" ht="15" customHeight="1" x14ac:dyDescent="0.2">
      <c r="A110" s="74">
        <v>406691</v>
      </c>
      <c r="B110" s="75" t="s">
        <v>261</v>
      </c>
      <c r="C110" s="74" t="s">
        <v>262</v>
      </c>
      <c r="D110" s="80">
        <v>59</v>
      </c>
      <c r="E110" s="80">
        <v>43</v>
      </c>
      <c r="F110" s="80">
        <v>43</v>
      </c>
      <c r="G110" s="80">
        <v>51</v>
      </c>
      <c r="H110" s="80">
        <v>56</v>
      </c>
      <c r="I110" s="80">
        <v>39</v>
      </c>
      <c r="J110" s="80">
        <v>45</v>
      </c>
      <c r="K110" s="80">
        <v>42</v>
      </c>
      <c r="L110" s="80">
        <v>49</v>
      </c>
      <c r="M110" s="80">
        <v>52</v>
      </c>
      <c r="N110" s="80">
        <v>41</v>
      </c>
      <c r="O110" s="80">
        <v>37</v>
      </c>
    </row>
    <row r="111" spans="1:15" s="75" customFormat="1" ht="15" customHeight="1" x14ac:dyDescent="0.2">
      <c r="A111" s="74">
        <v>407570</v>
      </c>
      <c r="B111" s="75" t="s">
        <v>1005</v>
      </c>
      <c r="C111" s="74" t="s">
        <v>264</v>
      </c>
      <c r="D111" s="80">
        <v>37</v>
      </c>
      <c r="E111" s="80">
        <v>37</v>
      </c>
      <c r="F111" s="80">
        <v>33</v>
      </c>
      <c r="G111" s="80">
        <v>26</v>
      </c>
      <c r="H111" s="80">
        <v>33</v>
      </c>
      <c r="I111" s="80">
        <v>36</v>
      </c>
      <c r="J111" s="80">
        <v>44</v>
      </c>
      <c r="K111" s="80">
        <v>23</v>
      </c>
      <c r="L111" s="80">
        <v>34</v>
      </c>
      <c r="M111" s="80">
        <v>35</v>
      </c>
      <c r="N111" s="80">
        <v>34</v>
      </c>
      <c r="O111" s="80">
        <v>16</v>
      </c>
    </row>
    <row r="112" spans="1:15" s="75" customFormat="1" ht="15" customHeight="1" x14ac:dyDescent="0.2">
      <c r="A112" s="74">
        <v>407754</v>
      </c>
      <c r="B112" s="75" t="s">
        <v>265</v>
      </c>
      <c r="C112" s="74" t="s">
        <v>264</v>
      </c>
      <c r="D112" s="80">
        <v>152</v>
      </c>
      <c r="E112" s="80">
        <v>136</v>
      </c>
      <c r="F112" s="80">
        <v>112</v>
      </c>
      <c r="G112" s="80">
        <v>157</v>
      </c>
      <c r="H112" s="80">
        <v>150</v>
      </c>
      <c r="I112" s="80">
        <v>91</v>
      </c>
      <c r="J112" s="80">
        <v>145</v>
      </c>
      <c r="K112" s="80">
        <v>161</v>
      </c>
      <c r="L112" s="80">
        <v>131</v>
      </c>
      <c r="M112" s="80">
        <v>113</v>
      </c>
      <c r="N112" s="80">
        <v>116</v>
      </c>
      <c r="O112" s="80">
        <v>152</v>
      </c>
    </row>
    <row r="113" spans="1:15" s="75" customFormat="1" ht="15" customHeight="1" x14ac:dyDescent="0.2">
      <c r="A113" s="74">
        <v>408677</v>
      </c>
      <c r="B113" s="75" t="s">
        <v>1006</v>
      </c>
      <c r="C113" s="74" t="s">
        <v>267</v>
      </c>
      <c r="D113" s="80">
        <v>52</v>
      </c>
      <c r="E113" s="80">
        <v>44</v>
      </c>
      <c r="F113" s="80">
        <v>58</v>
      </c>
      <c r="G113" s="80">
        <v>58</v>
      </c>
      <c r="H113" s="80">
        <v>46</v>
      </c>
      <c r="I113" s="80">
        <v>50</v>
      </c>
      <c r="J113" s="80">
        <v>63</v>
      </c>
      <c r="K113" s="80">
        <v>47</v>
      </c>
      <c r="L113" s="80">
        <v>46</v>
      </c>
      <c r="M113" s="80">
        <v>53</v>
      </c>
      <c r="N113" s="80">
        <v>56</v>
      </c>
      <c r="O113" s="80">
        <v>28</v>
      </c>
    </row>
    <row r="114" spans="1:15" s="75" customFormat="1" ht="15" customHeight="1" x14ac:dyDescent="0.2">
      <c r="A114" s="74">
        <v>409629</v>
      </c>
      <c r="B114" s="75" t="s">
        <v>268</v>
      </c>
      <c r="C114" s="74" t="s">
        <v>269</v>
      </c>
      <c r="D114" s="80">
        <v>65</v>
      </c>
      <c r="E114" s="80">
        <v>41</v>
      </c>
      <c r="F114" s="80">
        <v>48</v>
      </c>
      <c r="G114" s="80">
        <v>29</v>
      </c>
      <c r="H114" s="80">
        <v>42</v>
      </c>
      <c r="I114" s="80">
        <v>31</v>
      </c>
      <c r="J114" s="80">
        <v>38</v>
      </c>
      <c r="K114" s="80">
        <v>23</v>
      </c>
      <c r="L114" s="80">
        <v>35</v>
      </c>
      <c r="M114" s="80">
        <v>59</v>
      </c>
      <c r="N114" s="80">
        <v>25</v>
      </c>
      <c r="O114" s="80">
        <v>26</v>
      </c>
    </row>
    <row r="115" spans="1:15" s="75" customFormat="1" ht="15" customHeight="1" x14ac:dyDescent="0.2">
      <c r="A115" s="74">
        <v>410378</v>
      </c>
      <c r="B115" s="75" t="s">
        <v>270</v>
      </c>
      <c r="C115" s="74" t="s">
        <v>271</v>
      </c>
      <c r="D115" s="80">
        <v>54</v>
      </c>
      <c r="E115" s="80">
        <v>27</v>
      </c>
      <c r="F115" s="80">
        <v>43</v>
      </c>
      <c r="G115" s="80">
        <v>41</v>
      </c>
      <c r="H115" s="80">
        <v>31</v>
      </c>
      <c r="I115" s="80">
        <v>24</v>
      </c>
      <c r="J115" s="80">
        <v>41</v>
      </c>
      <c r="K115" s="80">
        <v>32</v>
      </c>
      <c r="L115" s="80">
        <v>27</v>
      </c>
      <c r="M115" s="80">
        <v>38</v>
      </c>
      <c r="N115" s="80">
        <v>28</v>
      </c>
      <c r="O115" s="80">
        <v>27</v>
      </c>
    </row>
    <row r="116" spans="1:15" s="75" customFormat="1" ht="15" customHeight="1" x14ac:dyDescent="0.2">
      <c r="A116" s="74">
        <v>412497</v>
      </c>
      <c r="B116" s="75" t="s">
        <v>272</v>
      </c>
      <c r="C116" s="74" t="s">
        <v>273</v>
      </c>
      <c r="D116" s="80">
        <v>44</v>
      </c>
      <c r="E116" s="80">
        <v>46</v>
      </c>
      <c r="F116" s="80">
        <v>28</v>
      </c>
      <c r="G116" s="80">
        <v>34</v>
      </c>
      <c r="H116" s="80">
        <v>37</v>
      </c>
      <c r="I116" s="80">
        <v>40</v>
      </c>
      <c r="J116" s="80">
        <v>38</v>
      </c>
      <c r="K116" s="80">
        <v>20</v>
      </c>
      <c r="L116" s="80">
        <v>39</v>
      </c>
      <c r="M116" s="80">
        <v>32</v>
      </c>
      <c r="N116" s="80">
        <v>35</v>
      </c>
      <c r="O116" s="80">
        <v>23</v>
      </c>
    </row>
    <row r="117" spans="1:15" s="75" customFormat="1" ht="15" customHeight="1" x14ac:dyDescent="0.2">
      <c r="A117" s="74">
        <v>501605</v>
      </c>
      <c r="B117" s="75" t="s">
        <v>274</v>
      </c>
      <c r="C117" s="74" t="s">
        <v>275</v>
      </c>
      <c r="D117" s="80">
        <v>18</v>
      </c>
      <c r="E117" s="80">
        <v>27</v>
      </c>
      <c r="F117" s="80">
        <v>22</v>
      </c>
      <c r="G117" s="80">
        <v>15</v>
      </c>
      <c r="H117" s="80">
        <v>16</v>
      </c>
      <c r="I117" s="80">
        <v>27</v>
      </c>
      <c r="J117" s="80">
        <v>26</v>
      </c>
      <c r="K117" s="80">
        <v>11</v>
      </c>
      <c r="L117" s="80">
        <v>12</v>
      </c>
      <c r="M117" s="80">
        <v>40</v>
      </c>
      <c r="N117" s="80">
        <v>18</v>
      </c>
      <c r="O117" s="80">
        <v>5</v>
      </c>
    </row>
    <row r="118" spans="1:15" s="75" customFormat="1" ht="15" customHeight="1" x14ac:dyDescent="0.2">
      <c r="A118" s="74">
        <v>502272</v>
      </c>
      <c r="B118" s="75" t="s">
        <v>1007</v>
      </c>
      <c r="C118" s="74" t="s">
        <v>277</v>
      </c>
      <c r="D118" s="80">
        <v>111</v>
      </c>
      <c r="E118" s="80">
        <v>105</v>
      </c>
      <c r="F118" s="80">
        <v>139</v>
      </c>
      <c r="G118" s="80">
        <v>130</v>
      </c>
      <c r="H118" s="80">
        <v>112</v>
      </c>
      <c r="I118" s="80">
        <v>123</v>
      </c>
      <c r="J118" s="80">
        <v>162</v>
      </c>
      <c r="K118" s="80">
        <v>116</v>
      </c>
      <c r="L118" s="80">
        <v>114</v>
      </c>
      <c r="M118" s="80">
        <v>147</v>
      </c>
      <c r="N118" s="80">
        <v>156</v>
      </c>
      <c r="O118" s="80">
        <v>112</v>
      </c>
    </row>
    <row r="119" spans="1:15" s="75" customFormat="1" ht="15" customHeight="1" x14ac:dyDescent="0.2">
      <c r="A119" s="74">
        <v>502518</v>
      </c>
      <c r="B119" s="75" t="s">
        <v>1008</v>
      </c>
      <c r="C119" s="74" t="s">
        <v>277</v>
      </c>
      <c r="D119" s="80">
        <v>29</v>
      </c>
      <c r="E119" s="80">
        <v>28</v>
      </c>
      <c r="F119" s="80">
        <v>40</v>
      </c>
      <c r="G119" s="80">
        <v>35</v>
      </c>
      <c r="H119" s="80">
        <v>30</v>
      </c>
      <c r="I119" s="80">
        <v>30</v>
      </c>
      <c r="J119" s="80">
        <v>31</v>
      </c>
      <c r="K119" s="80">
        <v>39</v>
      </c>
      <c r="L119" s="80">
        <v>37</v>
      </c>
      <c r="M119" s="80">
        <v>39</v>
      </c>
      <c r="N119" s="80">
        <v>37</v>
      </c>
      <c r="O119" s="80">
        <v>39</v>
      </c>
    </row>
    <row r="120" spans="1:15" s="75" customFormat="1" ht="15" customHeight="1" x14ac:dyDescent="0.2">
      <c r="A120" s="74">
        <v>502755</v>
      </c>
      <c r="B120" s="75" t="s">
        <v>1009</v>
      </c>
      <c r="C120" s="74" t="s">
        <v>277</v>
      </c>
      <c r="D120" s="80">
        <v>211</v>
      </c>
      <c r="E120" s="80">
        <v>194</v>
      </c>
      <c r="F120" s="80">
        <v>169</v>
      </c>
      <c r="G120" s="80">
        <v>237</v>
      </c>
      <c r="H120" s="80">
        <v>159</v>
      </c>
      <c r="I120" s="80">
        <v>215</v>
      </c>
      <c r="J120" s="80">
        <v>215</v>
      </c>
      <c r="K120" s="80">
        <v>223</v>
      </c>
      <c r="L120" s="80">
        <v>168</v>
      </c>
      <c r="M120" s="80">
        <v>184</v>
      </c>
      <c r="N120" s="80">
        <v>186</v>
      </c>
      <c r="O120" s="80">
        <v>211</v>
      </c>
    </row>
    <row r="121" spans="1:15" s="75" customFormat="1" ht="15" customHeight="1" x14ac:dyDescent="0.2">
      <c r="A121" s="74">
        <v>503337</v>
      </c>
      <c r="B121" s="75" t="s">
        <v>280</v>
      </c>
      <c r="C121" s="74" t="s">
        <v>281</v>
      </c>
      <c r="D121" s="80">
        <v>40</v>
      </c>
      <c r="E121" s="80">
        <v>37</v>
      </c>
      <c r="F121" s="80">
        <v>41</v>
      </c>
      <c r="G121" s="80">
        <v>21</v>
      </c>
      <c r="H121" s="80">
        <v>25</v>
      </c>
      <c r="I121" s="80">
        <v>26</v>
      </c>
      <c r="J121" s="80">
        <v>24</v>
      </c>
      <c r="K121" s="80">
        <v>19</v>
      </c>
      <c r="L121" s="80">
        <v>17</v>
      </c>
      <c r="M121" s="80">
        <v>21</v>
      </c>
      <c r="N121" s="80">
        <v>24</v>
      </c>
      <c r="O121" s="80">
        <v>17</v>
      </c>
    </row>
    <row r="122" spans="1:15" s="75" customFormat="1" ht="15" customHeight="1" x14ac:dyDescent="0.2">
      <c r="A122" s="74">
        <v>503784</v>
      </c>
      <c r="B122" s="75" t="s">
        <v>1010</v>
      </c>
      <c r="C122" s="74" t="s">
        <v>281</v>
      </c>
      <c r="D122" s="80">
        <v>90</v>
      </c>
      <c r="E122" s="80">
        <v>105</v>
      </c>
      <c r="F122" s="80">
        <v>91</v>
      </c>
      <c r="G122" s="80">
        <v>111</v>
      </c>
      <c r="H122" s="80">
        <v>85</v>
      </c>
      <c r="I122" s="80">
        <v>90</v>
      </c>
      <c r="J122" s="80">
        <v>111</v>
      </c>
      <c r="K122" s="80">
        <v>117</v>
      </c>
      <c r="L122" s="80">
        <v>68</v>
      </c>
      <c r="M122" s="80">
        <v>80</v>
      </c>
      <c r="N122" s="80">
        <v>105</v>
      </c>
      <c r="O122" s="80">
        <v>99</v>
      </c>
    </row>
    <row r="123" spans="1:15" s="75" customFormat="1" ht="15" customHeight="1" x14ac:dyDescent="0.2">
      <c r="A123" s="74">
        <v>503865</v>
      </c>
      <c r="B123" s="75" t="s">
        <v>1011</v>
      </c>
      <c r="C123" s="74" t="s">
        <v>281</v>
      </c>
      <c r="D123" s="80">
        <v>128</v>
      </c>
      <c r="E123" s="80">
        <v>125</v>
      </c>
      <c r="F123" s="80">
        <v>120</v>
      </c>
      <c r="G123" s="80">
        <v>129</v>
      </c>
      <c r="H123" s="80">
        <v>113</v>
      </c>
      <c r="I123" s="80">
        <v>116</v>
      </c>
      <c r="J123" s="80">
        <v>139</v>
      </c>
      <c r="K123" s="80">
        <v>110</v>
      </c>
      <c r="L123" s="80">
        <v>109</v>
      </c>
      <c r="M123" s="80">
        <v>137</v>
      </c>
      <c r="N123" s="80">
        <v>133</v>
      </c>
      <c r="O123" s="80">
        <v>130</v>
      </c>
    </row>
    <row r="124" spans="1:15" s="75" customFormat="1" ht="15" customHeight="1" x14ac:dyDescent="0.2">
      <c r="A124" s="74">
        <v>503911</v>
      </c>
      <c r="B124" s="75" t="s">
        <v>1012</v>
      </c>
      <c r="C124" s="74" t="s">
        <v>281</v>
      </c>
      <c r="D124" s="80">
        <v>81</v>
      </c>
      <c r="E124" s="80">
        <v>71</v>
      </c>
      <c r="F124" s="80">
        <v>57</v>
      </c>
      <c r="G124" s="80">
        <v>97</v>
      </c>
      <c r="H124" s="80">
        <v>64</v>
      </c>
      <c r="I124" s="80">
        <v>70</v>
      </c>
      <c r="J124" s="80">
        <v>64</v>
      </c>
      <c r="K124" s="80">
        <v>90</v>
      </c>
      <c r="L124" s="80">
        <v>64</v>
      </c>
      <c r="M124" s="80">
        <v>96</v>
      </c>
      <c r="N124" s="80">
        <v>64</v>
      </c>
      <c r="O124" s="80">
        <v>82</v>
      </c>
    </row>
    <row r="125" spans="1:15" s="75" customFormat="1" ht="15" customHeight="1" x14ac:dyDescent="0.2">
      <c r="A125" s="74">
        <v>504074</v>
      </c>
      <c r="B125" s="75" t="s">
        <v>1013</v>
      </c>
      <c r="C125" s="74" t="s">
        <v>286</v>
      </c>
      <c r="D125" s="80">
        <v>134</v>
      </c>
      <c r="E125" s="80">
        <v>111</v>
      </c>
      <c r="F125" s="80">
        <v>162</v>
      </c>
      <c r="G125" s="80">
        <v>134</v>
      </c>
      <c r="H125" s="80">
        <v>119</v>
      </c>
      <c r="I125" s="80">
        <v>129</v>
      </c>
      <c r="J125" s="80">
        <v>128</v>
      </c>
      <c r="K125" s="80">
        <v>127</v>
      </c>
      <c r="L125" s="80">
        <v>118</v>
      </c>
      <c r="M125" s="80">
        <v>123</v>
      </c>
      <c r="N125" s="80">
        <v>122</v>
      </c>
      <c r="O125" s="80">
        <v>130</v>
      </c>
    </row>
    <row r="126" spans="1:15" s="75" customFormat="1" ht="15" customHeight="1" x14ac:dyDescent="0.2">
      <c r="A126" s="74">
        <v>504900</v>
      </c>
      <c r="B126" s="75" t="s">
        <v>1014</v>
      </c>
      <c r="C126" s="74" t="s">
        <v>286</v>
      </c>
      <c r="D126" s="80">
        <v>40</v>
      </c>
      <c r="E126" s="80">
        <v>17</v>
      </c>
      <c r="F126" s="80">
        <v>16</v>
      </c>
      <c r="G126" s="80">
        <v>42</v>
      </c>
      <c r="H126" s="80">
        <v>31</v>
      </c>
      <c r="I126" s="80">
        <v>16</v>
      </c>
      <c r="J126" s="80">
        <v>27</v>
      </c>
      <c r="K126" s="80">
        <v>25</v>
      </c>
      <c r="L126" s="80">
        <v>25</v>
      </c>
      <c r="M126" s="80">
        <v>23</v>
      </c>
      <c r="N126" s="80">
        <v>21</v>
      </c>
      <c r="O126" s="80">
        <v>31</v>
      </c>
    </row>
    <row r="127" spans="1:15" s="75" customFormat="1" ht="15" customHeight="1" x14ac:dyDescent="0.2">
      <c r="A127" s="74">
        <v>505437</v>
      </c>
      <c r="B127" s="75" t="s">
        <v>1015</v>
      </c>
      <c r="C127" s="74" t="s">
        <v>289</v>
      </c>
      <c r="D127" s="80">
        <v>14</v>
      </c>
      <c r="E127" s="80">
        <v>35</v>
      </c>
      <c r="F127" s="80">
        <v>24</v>
      </c>
      <c r="G127" s="80">
        <v>30</v>
      </c>
      <c r="H127" s="80">
        <v>11</v>
      </c>
      <c r="I127" s="80">
        <v>34</v>
      </c>
      <c r="J127" s="80">
        <v>53</v>
      </c>
      <c r="K127" s="80">
        <v>22</v>
      </c>
      <c r="L127" s="80">
        <v>17</v>
      </c>
      <c r="M127" s="80">
        <v>34</v>
      </c>
      <c r="N127" s="80">
        <v>36</v>
      </c>
      <c r="O127" s="80">
        <v>23</v>
      </c>
    </row>
    <row r="128" spans="1:15" s="75" customFormat="1" ht="15" customHeight="1" x14ac:dyDescent="0.2">
      <c r="A128" s="74">
        <v>506188</v>
      </c>
      <c r="B128" s="75" t="s">
        <v>1016</v>
      </c>
      <c r="C128" s="74" t="s">
        <v>291</v>
      </c>
      <c r="D128" s="80">
        <v>25</v>
      </c>
      <c r="E128" s="80">
        <v>15</v>
      </c>
      <c r="F128" s="80">
        <v>25</v>
      </c>
      <c r="G128" s="80">
        <v>16</v>
      </c>
      <c r="H128" s="80">
        <v>17</v>
      </c>
      <c r="I128" s="80">
        <v>13</v>
      </c>
      <c r="J128" s="80">
        <v>16</v>
      </c>
      <c r="K128" s="80">
        <v>11</v>
      </c>
      <c r="L128" s="80">
        <v>17</v>
      </c>
      <c r="M128" s="80">
        <v>21</v>
      </c>
      <c r="N128" s="80">
        <v>16</v>
      </c>
      <c r="O128" s="80">
        <v>12</v>
      </c>
    </row>
    <row r="129" spans="1:15" s="75" customFormat="1" ht="15" customHeight="1" x14ac:dyDescent="0.2">
      <c r="A129" s="74">
        <v>507106</v>
      </c>
      <c r="B129" s="75" t="s">
        <v>1017</v>
      </c>
      <c r="C129" s="74" t="s">
        <v>293</v>
      </c>
      <c r="D129" s="80">
        <v>17</v>
      </c>
      <c r="E129" s="80">
        <v>14</v>
      </c>
      <c r="F129" s="80">
        <v>9</v>
      </c>
      <c r="G129" s="80">
        <v>15</v>
      </c>
      <c r="H129" s="80">
        <v>11</v>
      </c>
      <c r="I129" s="80">
        <v>11</v>
      </c>
      <c r="J129" s="80">
        <v>23</v>
      </c>
      <c r="K129" s="80">
        <v>14</v>
      </c>
      <c r="L129" s="80">
        <v>12</v>
      </c>
      <c r="M129" s="80">
        <v>15</v>
      </c>
      <c r="N129" s="80">
        <v>17</v>
      </c>
      <c r="O129" s="80">
        <v>15</v>
      </c>
    </row>
    <row r="130" spans="1:15" s="75" customFormat="1" ht="15" customHeight="1" x14ac:dyDescent="0.2">
      <c r="A130" s="74">
        <v>508242</v>
      </c>
      <c r="B130" s="75" t="s">
        <v>1018</v>
      </c>
      <c r="C130" s="74" t="s">
        <v>295</v>
      </c>
      <c r="D130" s="80">
        <v>36</v>
      </c>
      <c r="E130" s="80">
        <v>54</v>
      </c>
      <c r="F130" s="80">
        <v>52</v>
      </c>
      <c r="G130" s="80">
        <v>61</v>
      </c>
      <c r="H130" s="80">
        <v>33</v>
      </c>
      <c r="I130" s="80">
        <v>55</v>
      </c>
      <c r="J130" s="80">
        <v>46</v>
      </c>
      <c r="K130" s="80">
        <v>53</v>
      </c>
      <c r="L130" s="80">
        <v>40</v>
      </c>
      <c r="M130" s="80">
        <v>41</v>
      </c>
      <c r="N130" s="80">
        <v>41</v>
      </c>
      <c r="O130" s="80">
        <v>53</v>
      </c>
    </row>
    <row r="131" spans="1:15" s="75" customFormat="1" ht="15" customHeight="1" x14ac:dyDescent="0.2">
      <c r="A131" s="74">
        <v>508983</v>
      </c>
      <c r="B131" s="75" t="s">
        <v>296</v>
      </c>
      <c r="C131" s="74" t="s">
        <v>295</v>
      </c>
      <c r="D131" s="80">
        <v>14</v>
      </c>
      <c r="E131" s="80">
        <v>6</v>
      </c>
      <c r="F131" s="80">
        <v>15</v>
      </c>
      <c r="G131" s="80">
        <v>15</v>
      </c>
      <c r="H131" s="80">
        <v>8</v>
      </c>
      <c r="I131" s="80">
        <v>6</v>
      </c>
      <c r="J131" s="80">
        <v>12</v>
      </c>
      <c r="K131" s="80">
        <v>11</v>
      </c>
      <c r="L131" s="80">
        <v>9</v>
      </c>
      <c r="M131" s="80">
        <v>9</v>
      </c>
      <c r="N131" s="80">
        <v>12</v>
      </c>
      <c r="O131" s="80">
        <v>13</v>
      </c>
    </row>
    <row r="132" spans="1:15" s="75" customFormat="1" ht="15" customHeight="1" x14ac:dyDescent="0.2">
      <c r="A132" s="74">
        <v>509151</v>
      </c>
      <c r="B132" s="75" t="s">
        <v>1019</v>
      </c>
      <c r="C132" s="74" t="s">
        <v>298</v>
      </c>
      <c r="D132" s="80">
        <v>17</v>
      </c>
      <c r="E132" s="80">
        <v>24</v>
      </c>
      <c r="F132" s="80">
        <v>16</v>
      </c>
      <c r="G132" s="80">
        <v>20</v>
      </c>
      <c r="H132" s="80">
        <v>17</v>
      </c>
      <c r="I132" s="80">
        <v>26</v>
      </c>
      <c r="J132" s="80">
        <v>22</v>
      </c>
      <c r="K132" s="80">
        <v>24</v>
      </c>
      <c r="L132" s="80">
        <v>24</v>
      </c>
      <c r="M132" s="80">
        <v>25</v>
      </c>
      <c r="N132" s="80">
        <v>25</v>
      </c>
      <c r="O132" s="80">
        <v>14</v>
      </c>
    </row>
    <row r="133" spans="1:15" s="75" customFormat="1" ht="15" customHeight="1" x14ac:dyDescent="0.2">
      <c r="A133" s="74">
        <v>509302</v>
      </c>
      <c r="B133" s="75" t="s">
        <v>1020</v>
      </c>
      <c r="C133" s="74" t="s">
        <v>298</v>
      </c>
      <c r="D133" s="80">
        <v>77</v>
      </c>
      <c r="E133" s="80">
        <v>88</v>
      </c>
      <c r="F133" s="80">
        <v>89</v>
      </c>
      <c r="G133" s="80">
        <v>91</v>
      </c>
      <c r="H133" s="80">
        <v>78</v>
      </c>
      <c r="I133" s="80">
        <v>93</v>
      </c>
      <c r="J133" s="80">
        <v>90</v>
      </c>
      <c r="K133" s="80">
        <v>76</v>
      </c>
      <c r="L133" s="80">
        <v>86</v>
      </c>
      <c r="M133" s="80">
        <v>82</v>
      </c>
      <c r="N133" s="80">
        <v>71</v>
      </c>
      <c r="O133" s="80">
        <v>82</v>
      </c>
    </row>
    <row r="134" spans="1:15" s="75" customFormat="1" ht="15" customHeight="1" x14ac:dyDescent="0.2">
      <c r="A134" s="74">
        <v>510409</v>
      </c>
      <c r="B134" s="75" t="s">
        <v>1021</v>
      </c>
      <c r="C134" s="74" t="s">
        <v>301</v>
      </c>
      <c r="D134" s="80">
        <v>20</v>
      </c>
      <c r="E134" s="80">
        <v>0</v>
      </c>
      <c r="F134" s="80">
        <v>0</v>
      </c>
      <c r="G134" s="80">
        <v>28</v>
      </c>
      <c r="H134" s="80">
        <v>10</v>
      </c>
      <c r="I134" s="80">
        <v>0</v>
      </c>
      <c r="J134" s="80">
        <v>28</v>
      </c>
      <c r="K134" s="80">
        <v>12</v>
      </c>
      <c r="L134" s="80">
        <v>11</v>
      </c>
      <c r="M134" s="80">
        <v>20</v>
      </c>
      <c r="N134" s="80">
        <v>19</v>
      </c>
      <c r="O134" s="80">
        <v>6</v>
      </c>
    </row>
    <row r="135" spans="1:15" s="75" customFormat="1" ht="15" customHeight="1" x14ac:dyDescent="0.2">
      <c r="A135" s="74">
        <v>601774</v>
      </c>
      <c r="B135" s="75" t="s">
        <v>302</v>
      </c>
      <c r="C135" s="74" t="s">
        <v>303</v>
      </c>
      <c r="D135" s="80">
        <v>71</v>
      </c>
      <c r="E135" s="80">
        <v>70</v>
      </c>
      <c r="F135" s="80">
        <v>71</v>
      </c>
      <c r="G135" s="80">
        <v>78</v>
      </c>
      <c r="H135" s="80">
        <v>62</v>
      </c>
      <c r="I135" s="80">
        <v>72</v>
      </c>
      <c r="J135" s="80">
        <v>60</v>
      </c>
      <c r="K135" s="80">
        <v>66</v>
      </c>
      <c r="L135" s="80">
        <v>59</v>
      </c>
      <c r="M135" s="80">
        <v>71</v>
      </c>
      <c r="N135" s="80">
        <v>48</v>
      </c>
      <c r="O135" s="80">
        <v>57</v>
      </c>
    </row>
    <row r="136" spans="1:15" s="75" customFormat="1" ht="15" customHeight="1" x14ac:dyDescent="0.2">
      <c r="A136" s="74">
        <v>602804</v>
      </c>
      <c r="B136" s="75" t="s">
        <v>1022</v>
      </c>
      <c r="C136" s="74" t="s">
        <v>305</v>
      </c>
      <c r="D136" s="80">
        <v>214</v>
      </c>
      <c r="E136" s="80">
        <v>174</v>
      </c>
      <c r="F136" s="80">
        <v>172</v>
      </c>
      <c r="G136" s="80">
        <v>205</v>
      </c>
      <c r="H136" s="80">
        <v>198</v>
      </c>
      <c r="I136" s="80">
        <v>162</v>
      </c>
      <c r="J136" s="80">
        <v>221</v>
      </c>
      <c r="K136" s="80">
        <v>190</v>
      </c>
      <c r="L136" s="80">
        <v>198</v>
      </c>
      <c r="M136" s="80">
        <v>211</v>
      </c>
      <c r="N136" s="80">
        <v>202</v>
      </c>
      <c r="O136" s="80">
        <v>193</v>
      </c>
    </row>
    <row r="137" spans="1:15" s="75" customFormat="1" ht="15" customHeight="1" x14ac:dyDescent="0.2">
      <c r="A137" s="74">
        <v>602859</v>
      </c>
      <c r="B137" s="75" t="s">
        <v>306</v>
      </c>
      <c r="C137" s="74" t="s">
        <v>305</v>
      </c>
      <c r="D137" s="80">
        <v>72</v>
      </c>
      <c r="E137" s="80">
        <v>50</v>
      </c>
      <c r="F137" s="80">
        <v>52</v>
      </c>
      <c r="G137" s="80">
        <v>76</v>
      </c>
      <c r="H137" s="80">
        <v>41</v>
      </c>
      <c r="I137" s="80">
        <v>60</v>
      </c>
      <c r="J137" s="80">
        <v>60</v>
      </c>
      <c r="K137" s="80">
        <v>47</v>
      </c>
      <c r="L137" s="80">
        <v>41</v>
      </c>
      <c r="M137" s="80">
        <v>76</v>
      </c>
      <c r="N137" s="80">
        <v>48</v>
      </c>
      <c r="O137" s="80">
        <v>41</v>
      </c>
    </row>
    <row r="138" spans="1:15" s="75" customFormat="1" ht="15" customHeight="1" x14ac:dyDescent="0.2">
      <c r="A138" s="74">
        <v>603089</v>
      </c>
      <c r="B138" s="75" t="s">
        <v>1023</v>
      </c>
      <c r="C138" s="74" t="s">
        <v>308</v>
      </c>
      <c r="D138" s="80">
        <v>0</v>
      </c>
      <c r="E138" s="80">
        <v>0</v>
      </c>
      <c r="F138" s="80">
        <v>0</v>
      </c>
      <c r="G138" s="80">
        <v>0</v>
      </c>
      <c r="H138" s="80">
        <v>0</v>
      </c>
      <c r="I138" s="80">
        <v>0</v>
      </c>
      <c r="J138" s="80">
        <v>0</v>
      </c>
      <c r="K138" s="80">
        <v>0</v>
      </c>
      <c r="L138" s="80">
        <v>0</v>
      </c>
      <c r="M138" s="80">
        <v>23</v>
      </c>
      <c r="N138" s="80">
        <v>0</v>
      </c>
      <c r="O138" s="80">
        <v>0</v>
      </c>
    </row>
    <row r="139" spans="1:15" s="75" customFormat="1" ht="15" customHeight="1" x14ac:dyDescent="0.2">
      <c r="A139" s="74">
        <v>603176</v>
      </c>
      <c r="B139" s="75" t="s">
        <v>307</v>
      </c>
      <c r="C139" s="74" t="s">
        <v>308</v>
      </c>
      <c r="D139" s="80">
        <v>26</v>
      </c>
      <c r="E139" s="80">
        <v>24</v>
      </c>
      <c r="F139" s="80">
        <v>19</v>
      </c>
      <c r="G139" s="80">
        <v>27</v>
      </c>
      <c r="H139" s="80">
        <v>21</v>
      </c>
      <c r="I139" s="80">
        <v>22</v>
      </c>
      <c r="J139" s="80">
        <v>31</v>
      </c>
      <c r="K139" s="80">
        <v>30</v>
      </c>
      <c r="L139" s="80">
        <v>20</v>
      </c>
      <c r="M139" s="80">
        <v>32</v>
      </c>
      <c r="N139" s="80">
        <v>29</v>
      </c>
      <c r="O139" s="80">
        <v>24</v>
      </c>
    </row>
    <row r="140" spans="1:15" s="75" customFormat="1" ht="15" customHeight="1" x14ac:dyDescent="0.2">
      <c r="A140" s="74">
        <v>603211</v>
      </c>
      <c r="B140" s="75" t="s">
        <v>1024</v>
      </c>
      <c r="C140" s="74" t="s">
        <v>308</v>
      </c>
      <c r="D140" s="80">
        <v>289</v>
      </c>
      <c r="E140" s="80">
        <v>252</v>
      </c>
      <c r="F140" s="80">
        <v>281</v>
      </c>
      <c r="G140" s="80">
        <v>259</v>
      </c>
      <c r="H140" s="80">
        <v>275</v>
      </c>
      <c r="I140" s="80">
        <v>271</v>
      </c>
      <c r="J140" s="80">
        <v>279</v>
      </c>
      <c r="K140" s="80">
        <v>251</v>
      </c>
      <c r="L140" s="80">
        <v>295</v>
      </c>
      <c r="M140" s="80">
        <v>254</v>
      </c>
      <c r="N140" s="80">
        <v>283</v>
      </c>
      <c r="O140" s="80">
        <v>252</v>
      </c>
    </row>
    <row r="141" spans="1:15" s="75" customFormat="1" ht="15" customHeight="1" x14ac:dyDescent="0.2">
      <c r="A141" s="74">
        <v>603271</v>
      </c>
      <c r="B141" s="75" t="s">
        <v>1025</v>
      </c>
      <c r="C141" s="74" t="s">
        <v>308</v>
      </c>
      <c r="D141" s="80">
        <v>69</v>
      </c>
      <c r="E141" s="80">
        <v>57</v>
      </c>
      <c r="F141" s="80">
        <v>71</v>
      </c>
      <c r="G141" s="80">
        <v>52</v>
      </c>
      <c r="H141" s="80">
        <v>64</v>
      </c>
      <c r="I141" s="80">
        <v>84</v>
      </c>
      <c r="J141" s="80">
        <v>47</v>
      </c>
      <c r="K141" s="80">
        <v>49</v>
      </c>
      <c r="L141" s="80">
        <v>61</v>
      </c>
      <c r="M141" s="80">
        <v>62</v>
      </c>
      <c r="N141" s="80">
        <v>38</v>
      </c>
      <c r="O141" s="80">
        <v>68</v>
      </c>
    </row>
    <row r="142" spans="1:15" s="75" customFormat="1" ht="15" customHeight="1" x14ac:dyDescent="0.2">
      <c r="A142" s="74">
        <v>603332</v>
      </c>
      <c r="B142" s="75" t="s">
        <v>1026</v>
      </c>
      <c r="C142" s="74" t="s">
        <v>308</v>
      </c>
      <c r="D142" s="80">
        <v>89</v>
      </c>
      <c r="E142" s="80">
        <v>93</v>
      </c>
      <c r="F142" s="80">
        <v>78</v>
      </c>
      <c r="G142" s="80">
        <v>93</v>
      </c>
      <c r="H142" s="80">
        <v>94</v>
      </c>
      <c r="I142" s="80">
        <v>86</v>
      </c>
      <c r="J142" s="80">
        <v>108</v>
      </c>
      <c r="K142" s="80">
        <v>97</v>
      </c>
      <c r="L142" s="80">
        <v>108</v>
      </c>
      <c r="M142" s="80">
        <v>87</v>
      </c>
      <c r="N142" s="80">
        <v>107</v>
      </c>
      <c r="O142" s="80">
        <v>107</v>
      </c>
    </row>
    <row r="143" spans="1:15" s="75" customFormat="1" ht="15" customHeight="1" x14ac:dyDescent="0.2">
      <c r="A143" s="74">
        <v>603405</v>
      </c>
      <c r="B143" s="75" t="s">
        <v>1027</v>
      </c>
      <c r="C143" s="74" t="s">
        <v>308</v>
      </c>
      <c r="D143" s="80">
        <v>188</v>
      </c>
      <c r="E143" s="80">
        <v>170</v>
      </c>
      <c r="F143" s="80">
        <v>194</v>
      </c>
      <c r="G143" s="80">
        <v>192</v>
      </c>
      <c r="H143" s="80">
        <v>177</v>
      </c>
      <c r="I143" s="80">
        <v>212</v>
      </c>
      <c r="J143" s="80">
        <v>205</v>
      </c>
      <c r="K143" s="80">
        <v>180</v>
      </c>
      <c r="L143" s="80">
        <v>191</v>
      </c>
      <c r="M143" s="80">
        <v>203</v>
      </c>
      <c r="N143" s="80">
        <v>195</v>
      </c>
      <c r="O143" s="80">
        <v>193</v>
      </c>
    </row>
    <row r="144" spans="1:15" s="75" customFormat="1" ht="15" customHeight="1" x14ac:dyDescent="0.2">
      <c r="A144" s="74">
        <v>603425</v>
      </c>
      <c r="B144" s="75" t="s">
        <v>313</v>
      </c>
      <c r="C144" s="74" t="s">
        <v>308</v>
      </c>
      <c r="D144" s="80">
        <v>23</v>
      </c>
      <c r="E144" s="80">
        <v>28</v>
      </c>
      <c r="F144" s="80">
        <v>26</v>
      </c>
      <c r="G144" s="80">
        <v>40</v>
      </c>
      <c r="H144" s="80">
        <v>16</v>
      </c>
      <c r="I144" s="80">
        <v>31</v>
      </c>
      <c r="J144" s="80">
        <v>44</v>
      </c>
      <c r="K144" s="80">
        <v>34</v>
      </c>
      <c r="L144" s="80">
        <v>22</v>
      </c>
      <c r="M144" s="80">
        <v>32</v>
      </c>
      <c r="N144" s="80">
        <v>37</v>
      </c>
      <c r="O144" s="80">
        <v>28</v>
      </c>
    </row>
    <row r="145" spans="1:15" s="75" customFormat="1" ht="15" customHeight="1" x14ac:dyDescent="0.2">
      <c r="A145" s="74">
        <v>603511</v>
      </c>
      <c r="B145" s="75" t="s">
        <v>1028</v>
      </c>
      <c r="C145" s="74" t="s">
        <v>308</v>
      </c>
      <c r="D145" s="80">
        <v>228</v>
      </c>
      <c r="E145" s="80">
        <v>192</v>
      </c>
      <c r="F145" s="80">
        <v>235</v>
      </c>
      <c r="G145" s="80">
        <v>233</v>
      </c>
      <c r="H145" s="80">
        <v>220</v>
      </c>
      <c r="I145" s="80">
        <v>220</v>
      </c>
      <c r="J145" s="80">
        <v>237</v>
      </c>
      <c r="K145" s="80">
        <v>212</v>
      </c>
      <c r="L145" s="80">
        <v>249</v>
      </c>
      <c r="M145" s="80">
        <v>232</v>
      </c>
      <c r="N145" s="80">
        <v>222</v>
      </c>
      <c r="O145" s="80">
        <v>220</v>
      </c>
    </row>
    <row r="146" spans="1:15" s="75" customFormat="1" ht="15" customHeight="1" x14ac:dyDescent="0.2">
      <c r="A146" s="74">
        <v>603582</v>
      </c>
      <c r="B146" s="75" t="s">
        <v>1029</v>
      </c>
      <c r="C146" s="74" t="s">
        <v>308</v>
      </c>
      <c r="D146" s="80">
        <v>118</v>
      </c>
      <c r="E146" s="80">
        <v>74</v>
      </c>
      <c r="F146" s="80">
        <v>104</v>
      </c>
      <c r="G146" s="80">
        <v>96</v>
      </c>
      <c r="H146" s="80">
        <v>99</v>
      </c>
      <c r="I146" s="80">
        <v>91</v>
      </c>
      <c r="J146" s="80">
        <v>74</v>
      </c>
      <c r="K146" s="80">
        <v>93</v>
      </c>
      <c r="L146" s="80">
        <v>81</v>
      </c>
      <c r="M146" s="80">
        <v>70</v>
      </c>
      <c r="N146" s="80">
        <v>61</v>
      </c>
      <c r="O146" s="80">
        <v>87</v>
      </c>
    </row>
    <row r="147" spans="1:15" s="75" customFormat="1" ht="15" customHeight="1" x14ac:dyDescent="0.2">
      <c r="A147" s="74">
        <v>603668</v>
      </c>
      <c r="B147" s="75" t="s">
        <v>1030</v>
      </c>
      <c r="C147" s="74" t="s">
        <v>308</v>
      </c>
      <c r="D147" s="80">
        <v>82</v>
      </c>
      <c r="E147" s="80">
        <v>59</v>
      </c>
      <c r="F147" s="80">
        <v>64</v>
      </c>
      <c r="G147" s="80">
        <v>52</v>
      </c>
      <c r="H147" s="80">
        <v>80</v>
      </c>
      <c r="I147" s="80">
        <v>50</v>
      </c>
      <c r="J147" s="80">
        <v>59</v>
      </c>
      <c r="K147" s="80">
        <v>56</v>
      </c>
      <c r="L147" s="80">
        <v>68</v>
      </c>
      <c r="M147" s="80">
        <v>86</v>
      </c>
      <c r="N147" s="80">
        <v>53</v>
      </c>
      <c r="O147" s="80">
        <v>56</v>
      </c>
    </row>
    <row r="148" spans="1:15" s="75" customFormat="1" ht="15" customHeight="1" x14ac:dyDescent="0.2">
      <c r="A148" s="74">
        <v>603760</v>
      </c>
      <c r="B148" s="75" t="s">
        <v>317</v>
      </c>
      <c r="C148" s="74" t="s">
        <v>308</v>
      </c>
      <c r="D148" s="80">
        <v>18</v>
      </c>
      <c r="E148" s="80">
        <v>23</v>
      </c>
      <c r="F148" s="80">
        <v>15</v>
      </c>
      <c r="G148" s="80">
        <v>20</v>
      </c>
      <c r="H148" s="80">
        <v>7</v>
      </c>
      <c r="I148" s="80">
        <v>22</v>
      </c>
      <c r="J148" s="80">
        <v>25</v>
      </c>
      <c r="K148" s="80">
        <v>14</v>
      </c>
      <c r="L148" s="80">
        <v>10</v>
      </c>
      <c r="M148" s="80">
        <v>16</v>
      </c>
      <c r="N148" s="80">
        <v>20</v>
      </c>
      <c r="O148" s="80">
        <v>15</v>
      </c>
    </row>
    <row r="149" spans="1:15" s="75" customFormat="1" ht="15" customHeight="1" x14ac:dyDescent="0.2">
      <c r="A149" s="74">
        <v>603779</v>
      </c>
      <c r="B149" s="75" t="s">
        <v>318</v>
      </c>
      <c r="C149" s="74" t="s">
        <v>308</v>
      </c>
      <c r="D149" s="80">
        <v>62</v>
      </c>
      <c r="E149" s="80">
        <v>62</v>
      </c>
      <c r="F149" s="80">
        <v>74</v>
      </c>
      <c r="G149" s="80">
        <v>56</v>
      </c>
      <c r="H149" s="80">
        <v>52</v>
      </c>
      <c r="I149" s="80">
        <v>72</v>
      </c>
      <c r="J149" s="80">
        <v>76</v>
      </c>
      <c r="K149" s="80">
        <v>55</v>
      </c>
      <c r="L149" s="80">
        <v>44</v>
      </c>
      <c r="M149" s="80">
        <v>57</v>
      </c>
      <c r="N149" s="80">
        <v>64</v>
      </c>
      <c r="O149" s="80">
        <v>50</v>
      </c>
    </row>
    <row r="150" spans="1:15" s="75" customFormat="1" ht="15" customHeight="1" x14ac:dyDescent="0.2">
      <c r="A150" s="74">
        <v>603872</v>
      </c>
      <c r="B150" s="75" t="s">
        <v>1031</v>
      </c>
      <c r="C150" s="74" t="s">
        <v>308</v>
      </c>
      <c r="D150" s="80">
        <v>193</v>
      </c>
      <c r="E150" s="80">
        <v>207</v>
      </c>
      <c r="F150" s="80">
        <v>199</v>
      </c>
      <c r="G150" s="80">
        <v>206</v>
      </c>
      <c r="H150" s="80">
        <v>174</v>
      </c>
      <c r="I150" s="80">
        <v>236</v>
      </c>
      <c r="J150" s="80">
        <v>198</v>
      </c>
      <c r="K150" s="80">
        <v>199</v>
      </c>
      <c r="L150" s="80">
        <v>212</v>
      </c>
      <c r="M150" s="80">
        <v>204</v>
      </c>
      <c r="N150" s="80">
        <v>227</v>
      </c>
      <c r="O150" s="80">
        <v>227</v>
      </c>
    </row>
    <row r="151" spans="1:15" s="75" customFormat="1" ht="15" customHeight="1" x14ac:dyDescent="0.2">
      <c r="A151" s="74">
        <v>603954</v>
      </c>
      <c r="B151" s="75" t="s">
        <v>1032</v>
      </c>
      <c r="C151" s="74" t="s">
        <v>308</v>
      </c>
      <c r="D151" s="80">
        <v>38</v>
      </c>
      <c r="E151" s="80">
        <v>29</v>
      </c>
      <c r="F151" s="80">
        <v>31</v>
      </c>
      <c r="G151" s="80">
        <v>23</v>
      </c>
      <c r="H151" s="80">
        <v>31</v>
      </c>
      <c r="I151" s="80">
        <v>27</v>
      </c>
      <c r="J151" s="80">
        <v>27</v>
      </c>
      <c r="K151" s="80">
        <v>19</v>
      </c>
      <c r="L151" s="80">
        <v>25</v>
      </c>
      <c r="M151" s="80">
        <v>33</v>
      </c>
      <c r="N151" s="80">
        <v>26</v>
      </c>
      <c r="O151" s="80">
        <v>20</v>
      </c>
    </row>
    <row r="152" spans="1:15" s="75" customFormat="1" ht="15" customHeight="1" x14ac:dyDescent="0.2">
      <c r="A152" s="74">
        <v>604191</v>
      </c>
      <c r="B152" s="75" t="s">
        <v>321</v>
      </c>
      <c r="C152" s="74" t="s">
        <v>322</v>
      </c>
      <c r="D152" s="80">
        <v>65</v>
      </c>
      <c r="E152" s="80">
        <v>46</v>
      </c>
      <c r="F152" s="80">
        <v>57</v>
      </c>
      <c r="G152" s="80">
        <v>53</v>
      </c>
      <c r="H152" s="80">
        <v>57</v>
      </c>
      <c r="I152" s="80">
        <v>41</v>
      </c>
      <c r="J152" s="80">
        <v>67</v>
      </c>
      <c r="K152" s="80">
        <v>49</v>
      </c>
      <c r="L152" s="80">
        <v>53</v>
      </c>
      <c r="M152" s="80">
        <v>76</v>
      </c>
      <c r="N152" s="80">
        <v>50</v>
      </c>
      <c r="O152" s="80">
        <v>36</v>
      </c>
    </row>
    <row r="153" spans="1:15" s="75" customFormat="1" ht="15" customHeight="1" x14ac:dyDescent="0.2">
      <c r="A153" s="74">
        <v>605319</v>
      </c>
      <c r="B153" s="75" t="s">
        <v>1033</v>
      </c>
      <c r="C153" s="74" t="s">
        <v>324</v>
      </c>
      <c r="D153" s="80">
        <v>141</v>
      </c>
      <c r="E153" s="80">
        <v>128</v>
      </c>
      <c r="F153" s="80">
        <v>105</v>
      </c>
      <c r="G153" s="80">
        <v>129</v>
      </c>
      <c r="H153" s="80">
        <v>117</v>
      </c>
      <c r="I153" s="80">
        <v>136</v>
      </c>
      <c r="J153" s="80">
        <v>141</v>
      </c>
      <c r="K153" s="80">
        <v>129</v>
      </c>
      <c r="L153" s="80">
        <v>110</v>
      </c>
      <c r="M153" s="80">
        <v>147</v>
      </c>
      <c r="N153" s="80">
        <v>130</v>
      </c>
      <c r="O153" s="80">
        <v>114</v>
      </c>
    </row>
    <row r="154" spans="1:15" s="75" customFormat="1" ht="15" customHeight="1" x14ac:dyDescent="0.2">
      <c r="A154" s="74">
        <v>605462</v>
      </c>
      <c r="B154" s="75" t="s">
        <v>1034</v>
      </c>
      <c r="C154" s="74" t="s">
        <v>324</v>
      </c>
      <c r="D154" s="80">
        <v>218</v>
      </c>
      <c r="E154" s="80">
        <v>177</v>
      </c>
      <c r="F154" s="80">
        <v>203</v>
      </c>
      <c r="G154" s="80">
        <v>242</v>
      </c>
      <c r="H154" s="80">
        <v>197</v>
      </c>
      <c r="I154" s="80">
        <v>162</v>
      </c>
      <c r="J154" s="80">
        <v>215</v>
      </c>
      <c r="K154" s="80">
        <v>229</v>
      </c>
      <c r="L154" s="80">
        <v>203</v>
      </c>
      <c r="M154" s="80">
        <v>195</v>
      </c>
      <c r="N154" s="80">
        <v>211</v>
      </c>
      <c r="O154" s="80">
        <v>228</v>
      </c>
    </row>
    <row r="155" spans="1:15" s="75" customFormat="1" ht="15" customHeight="1" x14ac:dyDescent="0.2">
      <c r="A155" s="74">
        <v>605976</v>
      </c>
      <c r="B155" s="75" t="s">
        <v>1035</v>
      </c>
      <c r="C155" s="74" t="s">
        <v>324</v>
      </c>
      <c r="D155" s="80">
        <v>58</v>
      </c>
      <c r="E155" s="80">
        <v>46</v>
      </c>
      <c r="F155" s="80">
        <v>44</v>
      </c>
      <c r="G155" s="80">
        <v>45</v>
      </c>
      <c r="H155" s="80">
        <v>45</v>
      </c>
      <c r="I155" s="80">
        <v>47</v>
      </c>
      <c r="J155" s="80">
        <v>12</v>
      </c>
      <c r="K155" s="80">
        <v>42</v>
      </c>
      <c r="L155" s="80">
        <v>36</v>
      </c>
      <c r="M155" s="80">
        <v>73</v>
      </c>
      <c r="N155" s="80">
        <v>12</v>
      </c>
      <c r="O155" s="80">
        <v>30</v>
      </c>
    </row>
    <row r="156" spans="1:15" s="75" customFormat="1" ht="15" customHeight="1" x14ac:dyDescent="0.2">
      <c r="A156" s="74">
        <v>607473</v>
      </c>
      <c r="B156" s="75" t="s">
        <v>1036</v>
      </c>
      <c r="C156" s="74" t="s">
        <v>328</v>
      </c>
      <c r="D156" s="80">
        <v>121</v>
      </c>
      <c r="E156" s="80">
        <v>96</v>
      </c>
      <c r="F156" s="80">
        <v>80</v>
      </c>
      <c r="G156" s="80">
        <v>106</v>
      </c>
      <c r="H156" s="80">
        <v>99</v>
      </c>
      <c r="I156" s="80">
        <v>98</v>
      </c>
      <c r="J156" s="80">
        <v>113</v>
      </c>
      <c r="K156" s="80">
        <v>74</v>
      </c>
      <c r="L156" s="80">
        <v>111</v>
      </c>
      <c r="M156" s="80">
        <v>108</v>
      </c>
      <c r="N156" s="80">
        <v>98</v>
      </c>
      <c r="O156" s="80">
        <v>70</v>
      </c>
    </row>
    <row r="157" spans="1:15" s="75" customFormat="1" ht="15" customHeight="1" x14ac:dyDescent="0.2">
      <c r="A157" s="74">
        <v>608447</v>
      </c>
      <c r="B157" s="75" t="s">
        <v>1037</v>
      </c>
      <c r="C157" s="74" t="s">
        <v>330</v>
      </c>
      <c r="D157" s="80">
        <v>58</v>
      </c>
      <c r="E157" s="80">
        <v>62</v>
      </c>
      <c r="F157" s="80">
        <v>34</v>
      </c>
      <c r="G157" s="80">
        <v>79</v>
      </c>
      <c r="H157" s="80">
        <v>54</v>
      </c>
      <c r="I157" s="80">
        <v>53</v>
      </c>
      <c r="J157" s="80">
        <v>64</v>
      </c>
      <c r="K157" s="80">
        <v>74</v>
      </c>
      <c r="L157" s="80">
        <v>55</v>
      </c>
      <c r="M157" s="80">
        <v>43</v>
      </c>
      <c r="N157" s="80">
        <v>64</v>
      </c>
      <c r="O157" s="80">
        <v>76</v>
      </c>
    </row>
    <row r="158" spans="1:15" s="75" customFormat="1" ht="15" customHeight="1" x14ac:dyDescent="0.2">
      <c r="A158" s="74">
        <v>609579</v>
      </c>
      <c r="B158" s="75" t="s">
        <v>1038</v>
      </c>
      <c r="C158" s="74" t="s">
        <v>332</v>
      </c>
      <c r="D158" s="80">
        <v>58</v>
      </c>
      <c r="E158" s="80">
        <v>48</v>
      </c>
      <c r="F158" s="80">
        <v>39</v>
      </c>
      <c r="G158" s="80">
        <v>61</v>
      </c>
      <c r="H158" s="80">
        <v>59</v>
      </c>
      <c r="I158" s="80">
        <v>48</v>
      </c>
      <c r="J158" s="80">
        <v>62</v>
      </c>
      <c r="K158" s="80">
        <v>56</v>
      </c>
      <c r="L158" s="80">
        <v>69</v>
      </c>
      <c r="M158" s="80">
        <v>70</v>
      </c>
      <c r="N158" s="80">
        <v>44</v>
      </c>
      <c r="O158" s="80">
        <v>67</v>
      </c>
    </row>
    <row r="159" spans="1:15" s="75" customFormat="1" ht="15" customHeight="1" x14ac:dyDescent="0.2">
      <c r="A159" s="74">
        <v>610991</v>
      </c>
      <c r="B159" s="75" t="s">
        <v>1039</v>
      </c>
      <c r="C159" s="74" t="s">
        <v>334</v>
      </c>
      <c r="D159" s="80">
        <v>71</v>
      </c>
      <c r="E159" s="80">
        <v>62</v>
      </c>
      <c r="F159" s="80">
        <v>84</v>
      </c>
      <c r="G159" s="80">
        <v>85</v>
      </c>
      <c r="H159" s="80">
        <v>76</v>
      </c>
      <c r="I159" s="80">
        <v>69</v>
      </c>
      <c r="J159" s="80">
        <v>93</v>
      </c>
      <c r="K159" s="80">
        <v>66</v>
      </c>
      <c r="L159" s="80">
        <v>79</v>
      </c>
      <c r="M159" s="80">
        <v>91</v>
      </c>
      <c r="N159" s="80">
        <v>84</v>
      </c>
      <c r="O159" s="80">
        <v>60</v>
      </c>
    </row>
    <row r="160" spans="1:15" s="75" customFormat="1" ht="15" customHeight="1" x14ac:dyDescent="0.2">
      <c r="A160" s="74">
        <v>611221</v>
      </c>
      <c r="B160" s="75" t="s">
        <v>335</v>
      </c>
      <c r="C160" s="74" t="s">
        <v>336</v>
      </c>
      <c r="D160" s="80">
        <v>164</v>
      </c>
      <c r="E160" s="80">
        <v>144</v>
      </c>
      <c r="F160" s="80">
        <v>98</v>
      </c>
      <c r="G160" s="80">
        <v>148</v>
      </c>
      <c r="H160" s="80">
        <v>135</v>
      </c>
      <c r="I160" s="80">
        <v>123</v>
      </c>
      <c r="J160" s="80">
        <v>172</v>
      </c>
      <c r="K160" s="80">
        <v>123</v>
      </c>
      <c r="L160" s="80">
        <v>117</v>
      </c>
      <c r="M160" s="80">
        <v>160</v>
      </c>
      <c r="N160" s="80">
        <v>148</v>
      </c>
      <c r="O160" s="80">
        <v>104</v>
      </c>
    </row>
    <row r="161" spans="1:15" s="75" customFormat="1" ht="15" customHeight="1" x14ac:dyDescent="0.2">
      <c r="A161" s="74">
        <v>613159</v>
      </c>
      <c r="B161" s="75" t="s">
        <v>337</v>
      </c>
      <c r="C161" s="74" t="s">
        <v>338</v>
      </c>
      <c r="D161" s="80">
        <v>36</v>
      </c>
      <c r="E161" s="80">
        <v>34</v>
      </c>
      <c r="F161" s="80">
        <v>36</v>
      </c>
      <c r="G161" s="80">
        <v>40</v>
      </c>
      <c r="H161" s="80">
        <v>27</v>
      </c>
      <c r="I161" s="80">
        <v>36</v>
      </c>
      <c r="J161" s="80">
        <v>68</v>
      </c>
      <c r="K161" s="80">
        <v>39</v>
      </c>
      <c r="L161" s="80">
        <v>25</v>
      </c>
      <c r="M161" s="80">
        <v>44</v>
      </c>
      <c r="N161" s="80">
        <v>64</v>
      </c>
      <c r="O161" s="80">
        <v>34</v>
      </c>
    </row>
    <row r="162" spans="1:15" s="75" customFormat="1" ht="15" customHeight="1" x14ac:dyDescent="0.2">
      <c r="A162" s="74">
        <v>615304</v>
      </c>
      <c r="B162" s="75" t="s">
        <v>339</v>
      </c>
      <c r="C162" s="74" t="s">
        <v>340</v>
      </c>
      <c r="D162" s="80">
        <v>85</v>
      </c>
      <c r="E162" s="80">
        <v>52</v>
      </c>
      <c r="F162" s="80">
        <v>61</v>
      </c>
      <c r="G162" s="80">
        <v>52</v>
      </c>
      <c r="H162" s="80">
        <v>79</v>
      </c>
      <c r="I162" s="80">
        <v>56</v>
      </c>
      <c r="J162" s="80">
        <v>50</v>
      </c>
      <c r="K162" s="80">
        <v>40</v>
      </c>
      <c r="L162" s="80">
        <v>66</v>
      </c>
      <c r="M162" s="80">
        <v>72</v>
      </c>
      <c r="N162" s="80">
        <v>45</v>
      </c>
      <c r="O162" s="80">
        <v>47</v>
      </c>
    </row>
    <row r="163" spans="1:15" s="75" customFormat="1" ht="15" customHeight="1" x14ac:dyDescent="0.2">
      <c r="A163" s="74">
        <v>615733</v>
      </c>
      <c r="B163" s="75" t="s">
        <v>1040</v>
      </c>
      <c r="C163" s="74" t="s">
        <v>340</v>
      </c>
      <c r="D163" s="80">
        <v>45</v>
      </c>
      <c r="E163" s="80">
        <v>33</v>
      </c>
      <c r="F163" s="80">
        <v>43</v>
      </c>
      <c r="G163" s="80">
        <v>28</v>
      </c>
      <c r="H163" s="80">
        <v>40</v>
      </c>
      <c r="I163" s="80">
        <v>35</v>
      </c>
      <c r="J163" s="80">
        <v>52</v>
      </c>
      <c r="K163" s="80">
        <v>31</v>
      </c>
      <c r="L163" s="80">
        <v>42</v>
      </c>
      <c r="M163" s="80">
        <v>44</v>
      </c>
      <c r="N163" s="80">
        <v>53</v>
      </c>
      <c r="O163" s="80">
        <v>36</v>
      </c>
    </row>
    <row r="164" spans="1:15" s="75" customFormat="1" ht="15" customHeight="1" x14ac:dyDescent="0.2">
      <c r="A164" s="74">
        <v>616943</v>
      </c>
      <c r="B164" s="75" t="s">
        <v>342</v>
      </c>
      <c r="C164" s="74" t="s">
        <v>343</v>
      </c>
      <c r="D164" s="80">
        <v>53</v>
      </c>
      <c r="E164" s="80">
        <v>42</v>
      </c>
      <c r="F164" s="80">
        <v>49</v>
      </c>
      <c r="G164" s="80">
        <v>51</v>
      </c>
      <c r="H164" s="80">
        <v>41</v>
      </c>
      <c r="I164" s="80">
        <v>36</v>
      </c>
      <c r="J164" s="80">
        <v>42</v>
      </c>
      <c r="K164" s="80">
        <v>40</v>
      </c>
      <c r="L164" s="80">
        <v>41</v>
      </c>
      <c r="M164" s="80">
        <v>62</v>
      </c>
      <c r="N164" s="80">
        <v>32</v>
      </c>
      <c r="O164" s="80">
        <v>40</v>
      </c>
    </row>
    <row r="165" spans="1:15" s="75" customFormat="1" ht="15" customHeight="1" x14ac:dyDescent="0.2">
      <c r="A165" s="74">
        <v>617192</v>
      </c>
      <c r="B165" s="75" t="s">
        <v>344</v>
      </c>
      <c r="C165" s="74" t="s">
        <v>345</v>
      </c>
      <c r="D165" s="80">
        <v>25</v>
      </c>
      <c r="E165" s="80">
        <v>30</v>
      </c>
      <c r="F165" s="80">
        <v>24</v>
      </c>
      <c r="G165" s="80">
        <v>36</v>
      </c>
      <c r="H165" s="80">
        <v>25</v>
      </c>
      <c r="I165" s="80">
        <v>27</v>
      </c>
      <c r="J165" s="80">
        <v>46</v>
      </c>
      <c r="K165" s="80">
        <v>33</v>
      </c>
      <c r="L165" s="80">
        <v>26</v>
      </c>
      <c r="M165" s="80">
        <v>30</v>
      </c>
      <c r="N165" s="80">
        <v>34</v>
      </c>
      <c r="O165" s="80">
        <v>28</v>
      </c>
    </row>
    <row r="166" spans="1:15" s="75" customFormat="1" ht="15" customHeight="1" x14ac:dyDescent="0.2">
      <c r="A166" s="74">
        <v>702889</v>
      </c>
      <c r="B166" s="75" t="s">
        <v>346</v>
      </c>
      <c r="C166" s="74" t="s">
        <v>347</v>
      </c>
      <c r="D166" s="80">
        <v>59</v>
      </c>
      <c r="E166" s="80">
        <v>43</v>
      </c>
      <c r="F166" s="80">
        <v>44</v>
      </c>
      <c r="G166" s="80">
        <v>53</v>
      </c>
      <c r="H166" s="80">
        <v>43</v>
      </c>
      <c r="I166" s="80">
        <v>38</v>
      </c>
      <c r="J166" s="80">
        <v>53</v>
      </c>
      <c r="K166" s="80">
        <v>48</v>
      </c>
      <c r="L166" s="80">
        <v>33</v>
      </c>
      <c r="M166" s="80">
        <v>30</v>
      </c>
      <c r="N166" s="80">
        <v>45</v>
      </c>
      <c r="O166" s="80">
        <v>51</v>
      </c>
    </row>
    <row r="167" spans="1:15" s="75" customFormat="1" ht="15" customHeight="1" x14ac:dyDescent="0.2">
      <c r="A167" s="74">
        <v>704665</v>
      </c>
      <c r="B167" s="75" t="s">
        <v>348</v>
      </c>
      <c r="C167" s="74" t="s">
        <v>349</v>
      </c>
      <c r="D167" s="80">
        <v>161</v>
      </c>
      <c r="E167" s="80">
        <v>132</v>
      </c>
      <c r="F167" s="80">
        <v>136</v>
      </c>
      <c r="G167" s="80">
        <v>166</v>
      </c>
      <c r="H167" s="80">
        <v>153</v>
      </c>
      <c r="I167" s="80">
        <v>140</v>
      </c>
      <c r="J167" s="80">
        <v>177</v>
      </c>
      <c r="K167" s="80">
        <v>160</v>
      </c>
      <c r="L167" s="80">
        <v>135</v>
      </c>
      <c r="M167" s="80">
        <v>157</v>
      </c>
      <c r="N167" s="80">
        <v>147</v>
      </c>
      <c r="O167" s="80">
        <v>154</v>
      </c>
    </row>
    <row r="168" spans="1:15" s="75" customFormat="1" ht="15" customHeight="1" x14ac:dyDescent="0.2">
      <c r="A168" s="74">
        <v>705100</v>
      </c>
      <c r="B168" s="75" t="s">
        <v>1041</v>
      </c>
      <c r="C168" s="74" t="s">
        <v>351</v>
      </c>
      <c r="D168" s="80">
        <v>65</v>
      </c>
      <c r="E168" s="80">
        <v>61</v>
      </c>
      <c r="F168" s="80">
        <v>70</v>
      </c>
      <c r="G168" s="80">
        <v>46</v>
      </c>
      <c r="H168" s="80">
        <v>57</v>
      </c>
      <c r="I168" s="80">
        <v>64</v>
      </c>
      <c r="J168" s="80">
        <v>46</v>
      </c>
      <c r="K168" s="80">
        <v>54</v>
      </c>
      <c r="L168" s="80">
        <v>47</v>
      </c>
      <c r="M168" s="80">
        <v>134</v>
      </c>
      <c r="N168" s="80">
        <v>51</v>
      </c>
      <c r="O168" s="80">
        <v>47</v>
      </c>
    </row>
    <row r="169" spans="1:15" s="75" customFormat="1" ht="15" customHeight="1" x14ac:dyDescent="0.2">
      <c r="A169" s="74">
        <v>705209</v>
      </c>
      <c r="B169" s="75" t="s">
        <v>1042</v>
      </c>
      <c r="C169" s="74" t="s">
        <v>351</v>
      </c>
      <c r="D169" s="80">
        <v>111</v>
      </c>
      <c r="E169" s="80">
        <v>130</v>
      </c>
      <c r="F169" s="80">
        <v>141</v>
      </c>
      <c r="G169" s="80">
        <v>151</v>
      </c>
      <c r="H169" s="80">
        <v>98</v>
      </c>
      <c r="I169" s="80">
        <v>156</v>
      </c>
      <c r="J169" s="80">
        <v>181</v>
      </c>
      <c r="K169" s="80">
        <v>138</v>
      </c>
      <c r="L169" s="80">
        <v>109</v>
      </c>
      <c r="M169" s="80">
        <v>163</v>
      </c>
      <c r="N169" s="80">
        <v>165</v>
      </c>
      <c r="O169" s="80">
        <v>137</v>
      </c>
    </row>
    <row r="170" spans="1:15" s="75" customFormat="1" ht="15" customHeight="1" x14ac:dyDescent="0.2">
      <c r="A170" s="74">
        <v>705810</v>
      </c>
      <c r="B170" s="75" t="s">
        <v>1043</v>
      </c>
      <c r="C170" s="74" t="s">
        <v>351</v>
      </c>
      <c r="D170" s="80">
        <v>261</v>
      </c>
      <c r="E170" s="80">
        <v>234</v>
      </c>
      <c r="F170" s="80">
        <v>234</v>
      </c>
      <c r="G170" s="80">
        <v>285</v>
      </c>
      <c r="H170" s="80">
        <v>198</v>
      </c>
      <c r="I170" s="80">
        <v>198</v>
      </c>
      <c r="J170" s="80">
        <v>270</v>
      </c>
      <c r="K170" s="80">
        <v>263</v>
      </c>
      <c r="L170" s="80">
        <v>182</v>
      </c>
      <c r="M170" s="80">
        <v>192</v>
      </c>
      <c r="N170" s="80">
        <v>257</v>
      </c>
      <c r="O170" s="80">
        <v>233</v>
      </c>
    </row>
    <row r="171" spans="1:15" s="75" customFormat="1" ht="15" customHeight="1" x14ac:dyDescent="0.2">
      <c r="A171" s="74">
        <v>706601</v>
      </c>
      <c r="B171" s="75" t="s">
        <v>354</v>
      </c>
      <c r="C171" s="74" t="s">
        <v>355</v>
      </c>
      <c r="D171" s="80">
        <v>88</v>
      </c>
      <c r="E171" s="80">
        <v>71</v>
      </c>
      <c r="F171" s="80">
        <v>72</v>
      </c>
      <c r="G171" s="80">
        <v>71</v>
      </c>
      <c r="H171" s="80">
        <v>76</v>
      </c>
      <c r="I171" s="80">
        <v>72</v>
      </c>
      <c r="J171" s="80">
        <v>85</v>
      </c>
      <c r="K171" s="80">
        <v>65</v>
      </c>
      <c r="L171" s="80">
        <v>72</v>
      </c>
      <c r="M171" s="80">
        <v>85</v>
      </c>
      <c r="N171" s="80">
        <v>66</v>
      </c>
      <c r="O171" s="80">
        <v>64</v>
      </c>
    </row>
    <row r="172" spans="1:15" s="75" customFormat="1" ht="15" customHeight="1" x14ac:dyDescent="0.2">
      <c r="A172" s="74">
        <v>707735</v>
      </c>
      <c r="B172" s="75" t="s">
        <v>356</v>
      </c>
      <c r="C172" s="74" t="s">
        <v>357</v>
      </c>
      <c r="D172" s="80">
        <v>26</v>
      </c>
      <c r="E172" s="80">
        <v>14</v>
      </c>
      <c r="F172" s="80">
        <v>26</v>
      </c>
      <c r="G172" s="80">
        <v>20</v>
      </c>
      <c r="H172" s="80">
        <v>17</v>
      </c>
      <c r="I172" s="80">
        <v>13</v>
      </c>
      <c r="J172" s="80">
        <v>24</v>
      </c>
      <c r="K172" s="80">
        <v>11</v>
      </c>
      <c r="L172" s="80">
        <v>17</v>
      </c>
      <c r="M172" s="80">
        <v>28</v>
      </c>
      <c r="N172" s="80">
        <v>15</v>
      </c>
      <c r="O172" s="80">
        <v>9</v>
      </c>
    </row>
    <row r="173" spans="1:15" s="75" customFormat="1" ht="15" customHeight="1" x14ac:dyDescent="0.2">
      <c r="A173" s="74">
        <v>710605</v>
      </c>
      <c r="B173" s="75" t="s">
        <v>1044</v>
      </c>
      <c r="C173" s="74" t="s">
        <v>359</v>
      </c>
      <c r="D173" s="80">
        <v>17</v>
      </c>
      <c r="E173" s="80">
        <v>24</v>
      </c>
      <c r="F173" s="80">
        <v>21</v>
      </c>
      <c r="G173" s="80">
        <v>16</v>
      </c>
      <c r="H173" s="80">
        <v>17</v>
      </c>
      <c r="I173" s="80">
        <v>26</v>
      </c>
      <c r="J173" s="80">
        <v>35</v>
      </c>
      <c r="K173" s="80">
        <v>11</v>
      </c>
      <c r="L173" s="80">
        <v>23</v>
      </c>
      <c r="M173" s="80">
        <v>38</v>
      </c>
      <c r="N173" s="80">
        <v>27</v>
      </c>
      <c r="O173" s="80">
        <v>16</v>
      </c>
    </row>
    <row r="174" spans="1:15" s="75" customFormat="1" ht="15" customHeight="1" x14ac:dyDescent="0.2">
      <c r="A174" s="74">
        <v>711267</v>
      </c>
      <c r="B174" s="75" t="s">
        <v>1045</v>
      </c>
      <c r="C174" s="74" t="s">
        <v>361</v>
      </c>
      <c r="D174" s="80">
        <v>88</v>
      </c>
      <c r="E174" s="80">
        <v>67</v>
      </c>
      <c r="F174" s="80">
        <v>82</v>
      </c>
      <c r="G174" s="80">
        <v>126</v>
      </c>
      <c r="H174" s="80">
        <v>75</v>
      </c>
      <c r="I174" s="80">
        <v>75</v>
      </c>
      <c r="J174" s="80">
        <v>93</v>
      </c>
      <c r="K174" s="80">
        <v>108</v>
      </c>
      <c r="L174" s="80">
        <v>72</v>
      </c>
      <c r="M174" s="80">
        <v>102</v>
      </c>
      <c r="N174" s="80">
        <v>84</v>
      </c>
      <c r="O174" s="80">
        <v>94</v>
      </c>
    </row>
    <row r="175" spans="1:15" s="75" customFormat="1" ht="15" customHeight="1" x14ac:dyDescent="0.2">
      <c r="A175" s="74">
        <v>712292</v>
      </c>
      <c r="B175" s="75" t="s">
        <v>362</v>
      </c>
      <c r="C175" s="74" t="s">
        <v>363</v>
      </c>
      <c r="D175" s="80">
        <v>118</v>
      </c>
      <c r="E175" s="80">
        <v>79</v>
      </c>
      <c r="F175" s="80">
        <v>85</v>
      </c>
      <c r="G175" s="80">
        <v>115</v>
      </c>
      <c r="H175" s="80">
        <v>89</v>
      </c>
      <c r="I175" s="80">
        <v>79</v>
      </c>
      <c r="J175" s="80">
        <v>99</v>
      </c>
      <c r="K175" s="80">
        <v>106</v>
      </c>
      <c r="L175" s="80">
        <v>79</v>
      </c>
      <c r="M175" s="80">
        <v>106</v>
      </c>
      <c r="N175" s="80">
        <v>86</v>
      </c>
      <c r="O175" s="80">
        <v>92</v>
      </c>
    </row>
    <row r="176" spans="1:15" s="75" customFormat="1" ht="15" customHeight="1" x14ac:dyDescent="0.2">
      <c r="A176" s="74">
        <v>713804</v>
      </c>
      <c r="B176" s="75" t="s">
        <v>1046</v>
      </c>
      <c r="C176" s="74" t="s">
        <v>365</v>
      </c>
      <c r="D176" s="80">
        <v>46</v>
      </c>
      <c r="E176" s="80">
        <v>24</v>
      </c>
      <c r="F176" s="80">
        <v>21</v>
      </c>
      <c r="G176" s="80">
        <v>37</v>
      </c>
      <c r="H176" s="80">
        <v>41</v>
      </c>
      <c r="I176" s="80">
        <v>26</v>
      </c>
      <c r="J176" s="80">
        <v>46</v>
      </c>
      <c r="K176" s="80">
        <v>39</v>
      </c>
      <c r="L176" s="80">
        <v>35</v>
      </c>
      <c r="M176" s="80">
        <v>53</v>
      </c>
      <c r="N176" s="80">
        <v>39</v>
      </c>
      <c r="O176" s="80">
        <v>35</v>
      </c>
    </row>
    <row r="177" spans="1:15" s="75" customFormat="1" ht="15" customHeight="1" x14ac:dyDescent="0.2">
      <c r="A177" s="74">
        <v>714317</v>
      </c>
      <c r="B177" s="75" t="s">
        <v>366</v>
      </c>
      <c r="C177" s="74" t="s">
        <v>367</v>
      </c>
      <c r="D177" s="80">
        <v>139</v>
      </c>
      <c r="E177" s="80">
        <v>129</v>
      </c>
      <c r="F177" s="80">
        <v>100</v>
      </c>
      <c r="G177" s="80">
        <v>105</v>
      </c>
      <c r="H177" s="80">
        <v>125</v>
      </c>
      <c r="I177" s="80">
        <v>131</v>
      </c>
      <c r="J177" s="80">
        <v>151</v>
      </c>
      <c r="K177" s="80">
        <v>91</v>
      </c>
      <c r="L177" s="80">
        <v>126</v>
      </c>
      <c r="M177" s="80">
        <v>137</v>
      </c>
      <c r="N177" s="80">
        <v>134</v>
      </c>
      <c r="O177" s="80">
        <v>86</v>
      </c>
    </row>
    <row r="178" spans="1:15" s="75" customFormat="1" ht="15" customHeight="1" x14ac:dyDescent="0.2">
      <c r="A178" s="74">
        <v>801587</v>
      </c>
      <c r="B178" s="75" t="s">
        <v>368</v>
      </c>
      <c r="C178" s="74" t="s">
        <v>369</v>
      </c>
      <c r="D178" s="80">
        <v>51</v>
      </c>
      <c r="E178" s="80">
        <v>51</v>
      </c>
      <c r="F178" s="80">
        <v>31</v>
      </c>
      <c r="G178" s="80">
        <v>70</v>
      </c>
      <c r="H178" s="80">
        <v>34</v>
      </c>
      <c r="I178" s="80">
        <v>43</v>
      </c>
      <c r="J178" s="80">
        <v>104</v>
      </c>
      <c r="K178" s="80">
        <v>54</v>
      </c>
      <c r="L178" s="80">
        <v>34</v>
      </c>
      <c r="M178" s="80">
        <v>150</v>
      </c>
      <c r="N178" s="80">
        <v>86</v>
      </c>
      <c r="O178" s="80">
        <v>44</v>
      </c>
    </row>
    <row r="179" spans="1:15" s="75" customFormat="1" ht="15" customHeight="1" x14ac:dyDescent="0.2">
      <c r="A179" s="74">
        <v>801853</v>
      </c>
      <c r="B179" s="75" t="s">
        <v>370</v>
      </c>
      <c r="C179" s="74" t="s">
        <v>369</v>
      </c>
      <c r="D179" s="80">
        <v>246</v>
      </c>
      <c r="E179" s="80">
        <v>186</v>
      </c>
      <c r="F179" s="80">
        <v>212</v>
      </c>
      <c r="G179" s="80">
        <v>251</v>
      </c>
      <c r="H179" s="80">
        <v>218</v>
      </c>
      <c r="I179" s="80">
        <v>176</v>
      </c>
      <c r="J179" s="80">
        <v>214</v>
      </c>
      <c r="K179" s="80">
        <v>224</v>
      </c>
      <c r="L179" s="80">
        <v>183</v>
      </c>
      <c r="M179" s="80">
        <v>139</v>
      </c>
      <c r="N179" s="80">
        <v>190</v>
      </c>
      <c r="O179" s="80">
        <v>192</v>
      </c>
    </row>
    <row r="180" spans="1:15" s="75" customFormat="1" ht="15" customHeight="1" x14ac:dyDescent="0.2">
      <c r="A180" s="74">
        <v>805036</v>
      </c>
      <c r="B180" s="75" t="s">
        <v>1047</v>
      </c>
      <c r="C180" s="74" t="s">
        <v>372</v>
      </c>
      <c r="D180" s="80">
        <v>145</v>
      </c>
      <c r="E180" s="80">
        <v>113</v>
      </c>
      <c r="F180" s="80">
        <v>142</v>
      </c>
      <c r="G180" s="80">
        <v>102</v>
      </c>
      <c r="H180" s="80">
        <v>130</v>
      </c>
      <c r="I180" s="80">
        <v>109</v>
      </c>
      <c r="J180" s="80">
        <v>116</v>
      </c>
      <c r="K180" s="80">
        <v>92</v>
      </c>
      <c r="L180" s="80">
        <v>115</v>
      </c>
      <c r="M180" s="80">
        <v>62</v>
      </c>
      <c r="N180" s="80">
        <v>115</v>
      </c>
      <c r="O180" s="80">
        <v>81</v>
      </c>
    </row>
    <row r="181" spans="1:15" s="75" customFormat="1" ht="15" customHeight="1" x14ac:dyDescent="0.2">
      <c r="A181" s="74">
        <v>805156</v>
      </c>
      <c r="B181" s="75" t="s">
        <v>373</v>
      </c>
      <c r="C181" s="74" t="s">
        <v>372</v>
      </c>
      <c r="D181" s="80">
        <v>113</v>
      </c>
      <c r="E181" s="80">
        <v>80</v>
      </c>
      <c r="F181" s="80">
        <v>105</v>
      </c>
      <c r="G181" s="80">
        <v>134</v>
      </c>
      <c r="H181" s="80">
        <v>114</v>
      </c>
      <c r="I181" s="80">
        <v>83</v>
      </c>
      <c r="J181" s="80">
        <v>139</v>
      </c>
      <c r="K181" s="80">
        <v>112</v>
      </c>
      <c r="L181" s="80">
        <v>104</v>
      </c>
      <c r="M181" s="80">
        <v>213</v>
      </c>
      <c r="N181" s="80">
        <v>129</v>
      </c>
      <c r="O181" s="80">
        <v>117</v>
      </c>
    </row>
    <row r="182" spans="1:15" s="75" customFormat="1" ht="15" customHeight="1" x14ac:dyDescent="0.2">
      <c r="A182" s="74">
        <v>805548</v>
      </c>
      <c r="B182" s="75" t="s">
        <v>1048</v>
      </c>
      <c r="C182" s="74" t="s">
        <v>372</v>
      </c>
      <c r="D182" s="80">
        <v>237</v>
      </c>
      <c r="E182" s="80">
        <v>219</v>
      </c>
      <c r="F182" s="80">
        <v>230</v>
      </c>
      <c r="G182" s="80">
        <v>244</v>
      </c>
      <c r="H182" s="80">
        <v>233</v>
      </c>
      <c r="I182" s="80">
        <v>273</v>
      </c>
      <c r="J182" s="80">
        <v>291</v>
      </c>
      <c r="K182" s="80">
        <v>245</v>
      </c>
      <c r="L182" s="80">
        <v>242</v>
      </c>
      <c r="M182" s="80">
        <v>211</v>
      </c>
      <c r="N182" s="80">
        <v>283</v>
      </c>
      <c r="O182" s="80">
        <v>265</v>
      </c>
    </row>
    <row r="183" spans="1:15" s="75" customFormat="1" ht="15" customHeight="1" x14ac:dyDescent="0.2">
      <c r="A183" s="74">
        <v>806059</v>
      </c>
      <c r="B183" s="75" t="s">
        <v>375</v>
      </c>
      <c r="C183" s="74" t="s">
        <v>376</v>
      </c>
      <c r="D183" s="80">
        <v>33</v>
      </c>
      <c r="E183" s="80">
        <v>19</v>
      </c>
      <c r="F183" s="80">
        <v>18</v>
      </c>
      <c r="G183" s="80">
        <v>24</v>
      </c>
      <c r="H183" s="80">
        <v>28</v>
      </c>
      <c r="I183" s="80">
        <v>21</v>
      </c>
      <c r="J183" s="80">
        <v>22</v>
      </c>
      <c r="K183" s="80">
        <v>19</v>
      </c>
      <c r="L183" s="80">
        <v>30</v>
      </c>
      <c r="M183" s="80">
        <v>21</v>
      </c>
      <c r="N183" s="80">
        <v>20</v>
      </c>
      <c r="O183" s="80">
        <v>20</v>
      </c>
    </row>
    <row r="184" spans="1:15" s="75" customFormat="1" ht="15" customHeight="1" x14ac:dyDescent="0.2">
      <c r="A184" s="74">
        <v>806460</v>
      </c>
      <c r="B184" s="75" t="s">
        <v>1049</v>
      </c>
      <c r="C184" s="74" t="s">
        <v>376</v>
      </c>
      <c r="D184" s="80">
        <v>55</v>
      </c>
      <c r="E184" s="80">
        <v>21</v>
      </c>
      <c r="F184" s="80">
        <v>17</v>
      </c>
      <c r="G184" s="80">
        <v>57</v>
      </c>
      <c r="H184" s="80">
        <v>36</v>
      </c>
      <c r="I184" s="80">
        <v>16</v>
      </c>
      <c r="J184" s="80">
        <v>58</v>
      </c>
      <c r="K184" s="80">
        <v>40</v>
      </c>
      <c r="L184" s="80">
        <v>27</v>
      </c>
      <c r="M184" s="80">
        <v>52</v>
      </c>
      <c r="N184" s="80">
        <v>51</v>
      </c>
      <c r="O184" s="80">
        <v>36</v>
      </c>
    </row>
    <row r="185" spans="1:15" s="75" customFormat="1" ht="15" customHeight="1" x14ac:dyDescent="0.2">
      <c r="A185" s="74">
        <v>807208</v>
      </c>
      <c r="B185" s="75" t="s">
        <v>1050</v>
      </c>
      <c r="C185" s="74" t="s">
        <v>379</v>
      </c>
      <c r="D185" s="80">
        <v>7</v>
      </c>
      <c r="E185" s="80">
        <v>4</v>
      </c>
      <c r="F185" s="80">
        <v>0</v>
      </c>
      <c r="G185" s="80">
        <v>9</v>
      </c>
      <c r="H185" s="80">
        <v>8</v>
      </c>
      <c r="I185" s="80">
        <v>4</v>
      </c>
      <c r="J185" s="80">
        <v>15</v>
      </c>
      <c r="K185" s="80">
        <v>4</v>
      </c>
      <c r="L185" s="80">
        <v>5</v>
      </c>
      <c r="M185" s="80">
        <v>11</v>
      </c>
      <c r="N185" s="80">
        <v>12</v>
      </c>
      <c r="O185" s="80">
        <v>5</v>
      </c>
    </row>
    <row r="186" spans="1:15" s="75" customFormat="1" ht="15" customHeight="1" x14ac:dyDescent="0.2">
      <c r="A186" s="74">
        <v>807773</v>
      </c>
      <c r="B186" s="75" t="s">
        <v>378</v>
      </c>
      <c r="C186" s="74" t="s">
        <v>379</v>
      </c>
      <c r="D186" s="80">
        <v>57</v>
      </c>
      <c r="E186" s="80">
        <v>41</v>
      </c>
      <c r="F186" s="80">
        <v>74</v>
      </c>
      <c r="G186" s="80">
        <v>110</v>
      </c>
      <c r="H186" s="80">
        <v>43</v>
      </c>
      <c r="I186" s="80">
        <v>41</v>
      </c>
      <c r="J186" s="80">
        <v>85</v>
      </c>
      <c r="K186" s="80">
        <v>67</v>
      </c>
      <c r="L186" s="80">
        <v>41</v>
      </c>
      <c r="M186" s="80">
        <v>129</v>
      </c>
      <c r="N186" s="80">
        <v>78</v>
      </c>
      <c r="O186" s="80">
        <v>60</v>
      </c>
    </row>
    <row r="187" spans="1:15" s="75" customFormat="1" ht="15" customHeight="1" x14ac:dyDescent="0.2">
      <c r="A187" s="74">
        <v>807981</v>
      </c>
      <c r="B187" s="75" t="s">
        <v>1345</v>
      </c>
      <c r="C187" s="74" t="s">
        <v>379</v>
      </c>
      <c r="D187" s="80">
        <v>183</v>
      </c>
      <c r="E187" s="80">
        <v>158</v>
      </c>
      <c r="F187" s="80">
        <v>120</v>
      </c>
      <c r="G187" s="80">
        <v>189</v>
      </c>
      <c r="H187" s="80">
        <v>140</v>
      </c>
      <c r="I187" s="80">
        <v>141</v>
      </c>
      <c r="J187" s="80">
        <v>162</v>
      </c>
      <c r="K187" s="80">
        <v>137</v>
      </c>
      <c r="L187" s="80">
        <v>130</v>
      </c>
      <c r="M187" s="80">
        <v>153</v>
      </c>
      <c r="N187" s="80">
        <v>144</v>
      </c>
      <c r="O187" s="80">
        <v>125</v>
      </c>
    </row>
    <row r="188" spans="1:15" s="75" customFormat="1" ht="15" customHeight="1" x14ac:dyDescent="0.2">
      <c r="A188" s="74">
        <v>808038</v>
      </c>
      <c r="B188" s="75" t="s">
        <v>381</v>
      </c>
      <c r="C188" s="74" t="s">
        <v>382</v>
      </c>
      <c r="D188" s="80">
        <v>29</v>
      </c>
      <c r="E188" s="80">
        <v>21</v>
      </c>
      <c r="F188" s="80">
        <v>11</v>
      </c>
      <c r="G188" s="80">
        <v>24</v>
      </c>
      <c r="H188" s="80">
        <v>24</v>
      </c>
      <c r="I188" s="80">
        <v>19</v>
      </c>
      <c r="J188" s="80">
        <v>23</v>
      </c>
      <c r="K188" s="80">
        <v>16</v>
      </c>
      <c r="L188" s="80">
        <v>24</v>
      </c>
      <c r="M188" s="80">
        <v>27</v>
      </c>
      <c r="N188" s="80">
        <v>15</v>
      </c>
      <c r="O188" s="80">
        <v>19</v>
      </c>
    </row>
    <row r="189" spans="1:15" s="75" customFormat="1" ht="15" customHeight="1" x14ac:dyDescent="0.2">
      <c r="A189" s="74">
        <v>808049</v>
      </c>
      <c r="B189" s="75" t="s">
        <v>1052</v>
      </c>
      <c r="C189" s="74" t="s">
        <v>382</v>
      </c>
      <c r="D189" s="80">
        <v>9</v>
      </c>
      <c r="E189" s="80">
        <v>8</v>
      </c>
      <c r="F189" s="80">
        <v>8</v>
      </c>
      <c r="G189" s="80">
        <v>4</v>
      </c>
      <c r="H189" s="80">
        <v>0</v>
      </c>
      <c r="I189" s="80">
        <v>5</v>
      </c>
      <c r="J189" s="80">
        <v>17</v>
      </c>
      <c r="K189" s="80">
        <v>2</v>
      </c>
      <c r="L189" s="80">
        <v>0</v>
      </c>
      <c r="M189" s="80">
        <v>7</v>
      </c>
      <c r="N189" s="80">
        <v>4</v>
      </c>
      <c r="O189" s="80">
        <v>2</v>
      </c>
    </row>
    <row r="190" spans="1:15" s="75" customFormat="1" ht="15" customHeight="1" x14ac:dyDescent="0.2">
      <c r="A190" s="74">
        <v>808509</v>
      </c>
      <c r="B190" s="75" t="s">
        <v>1053</v>
      </c>
      <c r="C190" s="74" t="s">
        <v>382</v>
      </c>
      <c r="D190" s="80">
        <v>126</v>
      </c>
      <c r="E190" s="80">
        <v>98</v>
      </c>
      <c r="F190" s="80">
        <v>127</v>
      </c>
      <c r="G190" s="80">
        <v>129</v>
      </c>
      <c r="H190" s="80">
        <v>117</v>
      </c>
      <c r="I190" s="80">
        <v>92</v>
      </c>
      <c r="J190" s="80">
        <v>141</v>
      </c>
      <c r="K190" s="80">
        <v>132</v>
      </c>
      <c r="L190" s="80">
        <v>104</v>
      </c>
      <c r="M190" s="80">
        <v>175</v>
      </c>
      <c r="N190" s="80">
        <v>113</v>
      </c>
      <c r="O190" s="80">
        <v>119</v>
      </c>
    </row>
    <row r="191" spans="1:15" s="75" customFormat="1" ht="15" customHeight="1" x14ac:dyDescent="0.2">
      <c r="A191" s="74">
        <v>808958</v>
      </c>
      <c r="B191" s="75" t="s">
        <v>384</v>
      </c>
      <c r="C191" s="74" t="s">
        <v>382</v>
      </c>
      <c r="D191" s="80">
        <v>301</v>
      </c>
      <c r="E191" s="80">
        <v>216</v>
      </c>
      <c r="F191" s="80">
        <v>220</v>
      </c>
      <c r="G191" s="80">
        <v>298</v>
      </c>
      <c r="H191" s="80">
        <v>242</v>
      </c>
      <c r="I191" s="80">
        <v>224</v>
      </c>
      <c r="J191" s="80">
        <v>310</v>
      </c>
      <c r="K191" s="80">
        <v>259</v>
      </c>
      <c r="L191" s="80">
        <v>217</v>
      </c>
      <c r="M191" s="80">
        <v>241</v>
      </c>
      <c r="N191" s="80">
        <v>317</v>
      </c>
      <c r="O191" s="80">
        <v>227</v>
      </c>
    </row>
    <row r="192" spans="1:15" s="75" customFormat="1" ht="15" customHeight="1" x14ac:dyDescent="0.2">
      <c r="A192" s="74">
        <v>810178</v>
      </c>
      <c r="B192" s="75" t="s">
        <v>1054</v>
      </c>
      <c r="C192" s="74" t="s">
        <v>386</v>
      </c>
      <c r="D192" s="80">
        <v>217</v>
      </c>
      <c r="E192" s="80">
        <v>185</v>
      </c>
      <c r="F192" s="80">
        <v>216</v>
      </c>
      <c r="G192" s="80">
        <v>228</v>
      </c>
      <c r="H192" s="80">
        <v>198</v>
      </c>
      <c r="I192" s="80">
        <v>200</v>
      </c>
      <c r="J192" s="80">
        <v>217</v>
      </c>
      <c r="K192" s="80">
        <v>230</v>
      </c>
      <c r="L192" s="80">
        <v>158</v>
      </c>
      <c r="M192" s="80">
        <v>245</v>
      </c>
      <c r="N192" s="80">
        <v>192</v>
      </c>
      <c r="O192" s="80">
        <v>202</v>
      </c>
    </row>
    <row r="193" spans="1:15" s="75" customFormat="1" ht="15" customHeight="1" x14ac:dyDescent="0.2">
      <c r="A193" s="74">
        <v>811169</v>
      </c>
      <c r="B193" s="75" t="s">
        <v>387</v>
      </c>
      <c r="C193" s="74" t="s">
        <v>388</v>
      </c>
      <c r="D193" s="80">
        <v>194</v>
      </c>
      <c r="E193" s="80">
        <v>138</v>
      </c>
      <c r="F193" s="80">
        <v>167</v>
      </c>
      <c r="G193" s="80">
        <v>206</v>
      </c>
      <c r="H193" s="80">
        <v>172</v>
      </c>
      <c r="I193" s="80">
        <v>123</v>
      </c>
      <c r="J193" s="80">
        <v>187</v>
      </c>
      <c r="K193" s="80">
        <v>196</v>
      </c>
      <c r="L193" s="80">
        <v>143</v>
      </c>
      <c r="M193" s="80">
        <v>225</v>
      </c>
      <c r="N193" s="80">
        <v>170</v>
      </c>
      <c r="O193" s="80">
        <v>173</v>
      </c>
    </row>
    <row r="194" spans="1:15" s="75" customFormat="1" ht="15" customHeight="1" x14ac:dyDescent="0.2">
      <c r="A194" s="74">
        <v>811670</v>
      </c>
      <c r="B194" s="75" t="s">
        <v>1055</v>
      </c>
      <c r="C194" s="74" t="s">
        <v>388</v>
      </c>
      <c r="D194" s="80">
        <v>331</v>
      </c>
      <c r="E194" s="80">
        <v>238</v>
      </c>
      <c r="F194" s="80">
        <v>224</v>
      </c>
      <c r="G194" s="80">
        <v>245</v>
      </c>
      <c r="H194" s="80">
        <v>274</v>
      </c>
      <c r="I194" s="80">
        <v>230</v>
      </c>
      <c r="J194" s="80">
        <v>315</v>
      </c>
      <c r="K194" s="80">
        <v>229</v>
      </c>
      <c r="L194" s="80">
        <v>249</v>
      </c>
      <c r="M194" s="80">
        <v>271</v>
      </c>
      <c r="N194" s="80">
        <v>270</v>
      </c>
      <c r="O194" s="80">
        <v>211</v>
      </c>
    </row>
    <row r="195" spans="1:15" s="75" customFormat="1" ht="15" customHeight="1" x14ac:dyDescent="0.2">
      <c r="A195" s="74">
        <v>812375</v>
      </c>
      <c r="B195" s="75" t="s">
        <v>1056</v>
      </c>
      <c r="C195" s="74" t="s">
        <v>391</v>
      </c>
      <c r="D195" s="80">
        <v>39</v>
      </c>
      <c r="E195" s="80">
        <v>52</v>
      </c>
      <c r="F195" s="80">
        <v>41</v>
      </c>
      <c r="G195" s="80">
        <v>52</v>
      </c>
      <c r="H195" s="80">
        <v>34</v>
      </c>
      <c r="I195" s="80">
        <v>48</v>
      </c>
      <c r="J195" s="80">
        <v>60</v>
      </c>
      <c r="K195" s="80">
        <v>48</v>
      </c>
      <c r="L195" s="80">
        <v>23</v>
      </c>
      <c r="M195" s="80">
        <v>67</v>
      </c>
      <c r="N195" s="80">
        <v>52</v>
      </c>
      <c r="O195" s="80">
        <v>36</v>
      </c>
    </row>
    <row r="196" spans="1:15" s="75" customFormat="1" ht="15" customHeight="1" x14ac:dyDescent="0.2">
      <c r="A196" s="74">
        <v>813351</v>
      </c>
      <c r="B196" s="75" t="s">
        <v>1057</v>
      </c>
      <c r="C196" s="74" t="s">
        <v>393</v>
      </c>
      <c r="D196" s="80">
        <v>10</v>
      </c>
      <c r="E196" s="80">
        <v>0</v>
      </c>
      <c r="F196" s="80">
        <v>0</v>
      </c>
      <c r="G196" s="80">
        <v>8</v>
      </c>
      <c r="H196" s="80">
        <v>4</v>
      </c>
      <c r="I196" s="80">
        <v>7</v>
      </c>
      <c r="J196" s="80">
        <v>5</v>
      </c>
      <c r="K196" s="80">
        <v>6</v>
      </c>
      <c r="L196" s="80">
        <v>3</v>
      </c>
      <c r="M196" s="80">
        <v>15</v>
      </c>
      <c r="N196" s="80">
        <v>4</v>
      </c>
      <c r="O196" s="80">
        <v>6</v>
      </c>
    </row>
    <row r="197" spans="1:15" s="75" customFormat="1" ht="15" customHeight="1" x14ac:dyDescent="0.2">
      <c r="A197" s="74">
        <v>813714</v>
      </c>
      <c r="B197" s="75" t="s">
        <v>392</v>
      </c>
      <c r="C197" s="74" t="s">
        <v>393</v>
      </c>
      <c r="D197" s="80">
        <v>136</v>
      </c>
      <c r="E197" s="80">
        <v>129</v>
      </c>
      <c r="F197" s="80">
        <v>145</v>
      </c>
      <c r="G197" s="80">
        <v>155</v>
      </c>
      <c r="H197" s="80">
        <v>116</v>
      </c>
      <c r="I197" s="80">
        <v>125</v>
      </c>
      <c r="J197" s="80">
        <v>143</v>
      </c>
      <c r="K197" s="80">
        <v>140</v>
      </c>
      <c r="L197" s="80">
        <v>100</v>
      </c>
      <c r="M197" s="80">
        <v>161</v>
      </c>
      <c r="N197" s="80">
        <v>114</v>
      </c>
      <c r="O197" s="80">
        <v>129</v>
      </c>
    </row>
    <row r="198" spans="1:15" s="75" customFormat="1" ht="15" customHeight="1" x14ac:dyDescent="0.2">
      <c r="A198" s="74">
        <v>814400</v>
      </c>
      <c r="B198" s="75" t="s">
        <v>1058</v>
      </c>
      <c r="C198" s="74" t="s">
        <v>395</v>
      </c>
      <c r="D198" s="80">
        <v>177</v>
      </c>
      <c r="E198" s="80">
        <v>164</v>
      </c>
      <c r="F198" s="80">
        <v>149</v>
      </c>
      <c r="G198" s="80">
        <v>206</v>
      </c>
      <c r="H198" s="80">
        <v>154</v>
      </c>
      <c r="I198" s="80">
        <v>152</v>
      </c>
      <c r="J198" s="80">
        <v>169</v>
      </c>
      <c r="K198" s="80">
        <v>210</v>
      </c>
      <c r="L198" s="80">
        <v>128</v>
      </c>
      <c r="M198" s="80">
        <v>196</v>
      </c>
      <c r="N198" s="80">
        <v>166</v>
      </c>
      <c r="O198" s="80">
        <v>202</v>
      </c>
    </row>
    <row r="199" spans="1:15" s="75" customFormat="1" ht="15" customHeight="1" x14ac:dyDescent="0.2">
      <c r="A199" s="74">
        <v>816980</v>
      </c>
      <c r="B199" s="75" t="s">
        <v>396</v>
      </c>
      <c r="C199" s="74" t="s">
        <v>397</v>
      </c>
      <c r="D199" s="80">
        <v>148</v>
      </c>
      <c r="E199" s="80">
        <v>117</v>
      </c>
      <c r="F199" s="80">
        <v>162</v>
      </c>
      <c r="G199" s="80">
        <v>128</v>
      </c>
      <c r="H199" s="80">
        <v>140</v>
      </c>
      <c r="I199" s="80">
        <v>131</v>
      </c>
      <c r="J199" s="80">
        <v>142</v>
      </c>
      <c r="K199" s="80">
        <v>116</v>
      </c>
      <c r="L199" s="80">
        <v>125</v>
      </c>
      <c r="M199" s="80">
        <v>177</v>
      </c>
      <c r="N199" s="80">
        <v>132</v>
      </c>
      <c r="O199" s="80">
        <v>98</v>
      </c>
    </row>
    <row r="200" spans="1:15" s="75" customFormat="1" ht="15" customHeight="1" x14ac:dyDescent="0.2">
      <c r="A200" s="74">
        <v>901707</v>
      </c>
      <c r="B200" s="75" t="s">
        <v>1059</v>
      </c>
      <c r="C200" s="74" t="s">
        <v>399</v>
      </c>
      <c r="D200" s="80">
        <v>21</v>
      </c>
      <c r="E200" s="80">
        <v>19</v>
      </c>
      <c r="F200" s="80">
        <v>22</v>
      </c>
      <c r="G200" s="80">
        <v>27</v>
      </c>
      <c r="H200" s="80">
        <v>17</v>
      </c>
      <c r="I200" s="80">
        <v>19</v>
      </c>
      <c r="J200" s="80">
        <v>27</v>
      </c>
      <c r="K200" s="80">
        <v>21</v>
      </c>
      <c r="L200" s="80">
        <v>16</v>
      </c>
      <c r="M200" s="80">
        <v>26</v>
      </c>
      <c r="N200" s="80">
        <v>20</v>
      </c>
      <c r="O200" s="80">
        <v>25</v>
      </c>
    </row>
    <row r="201" spans="1:15" s="75" customFormat="1" ht="15" customHeight="1" x14ac:dyDescent="0.2">
      <c r="A201" s="74">
        <v>902600</v>
      </c>
      <c r="B201" s="75" t="s">
        <v>1060</v>
      </c>
      <c r="C201" s="74" t="s">
        <v>401</v>
      </c>
      <c r="D201" s="80">
        <v>36</v>
      </c>
      <c r="E201" s="80">
        <v>12</v>
      </c>
      <c r="F201" s="80">
        <v>21</v>
      </c>
      <c r="G201" s="80">
        <v>11</v>
      </c>
      <c r="H201" s="80">
        <v>32</v>
      </c>
      <c r="I201" s="80">
        <v>19</v>
      </c>
      <c r="J201" s="80">
        <v>26</v>
      </c>
      <c r="K201" s="80">
        <v>15</v>
      </c>
      <c r="L201" s="80">
        <v>30</v>
      </c>
      <c r="M201" s="80">
        <v>24</v>
      </c>
      <c r="N201" s="80">
        <v>27</v>
      </c>
      <c r="O201" s="80">
        <v>14</v>
      </c>
    </row>
    <row r="202" spans="1:15" s="75" customFormat="1" ht="15" customHeight="1" x14ac:dyDescent="0.2">
      <c r="A202" s="74">
        <v>902777</v>
      </c>
      <c r="B202" s="75" t="s">
        <v>1061</v>
      </c>
      <c r="C202" s="74" t="s">
        <v>401</v>
      </c>
      <c r="D202" s="80">
        <v>12</v>
      </c>
      <c r="E202" s="80">
        <v>16</v>
      </c>
      <c r="F202" s="80">
        <v>17</v>
      </c>
      <c r="G202" s="80">
        <v>20</v>
      </c>
      <c r="H202" s="80">
        <v>12</v>
      </c>
      <c r="I202" s="80">
        <v>19</v>
      </c>
      <c r="J202" s="80">
        <v>11</v>
      </c>
      <c r="K202" s="80">
        <v>18</v>
      </c>
      <c r="L202" s="80">
        <v>10</v>
      </c>
      <c r="M202" s="80">
        <v>14</v>
      </c>
      <c r="N202" s="80">
        <v>10</v>
      </c>
      <c r="O202" s="80">
        <v>18</v>
      </c>
    </row>
    <row r="203" spans="1:15" s="75" customFormat="1" ht="15" customHeight="1" x14ac:dyDescent="0.2">
      <c r="A203" s="74">
        <v>903883</v>
      </c>
      <c r="B203" s="75" t="s">
        <v>403</v>
      </c>
      <c r="C203" s="74" t="s">
        <v>404</v>
      </c>
      <c r="D203" s="80">
        <v>49</v>
      </c>
      <c r="E203" s="80">
        <v>35</v>
      </c>
      <c r="F203" s="80">
        <v>36</v>
      </c>
      <c r="G203" s="80">
        <v>36</v>
      </c>
      <c r="H203" s="80">
        <v>43</v>
      </c>
      <c r="I203" s="80">
        <v>35</v>
      </c>
      <c r="J203" s="80">
        <v>39</v>
      </c>
      <c r="K203" s="80">
        <v>39</v>
      </c>
      <c r="L203" s="80">
        <v>42</v>
      </c>
      <c r="M203" s="80">
        <v>49</v>
      </c>
      <c r="N203" s="80">
        <v>28</v>
      </c>
      <c r="O203" s="80">
        <v>39</v>
      </c>
    </row>
    <row r="204" spans="1:15" s="75" customFormat="1" ht="15" customHeight="1" x14ac:dyDescent="0.2">
      <c r="A204" s="74">
        <v>904816</v>
      </c>
      <c r="B204" s="75" t="s">
        <v>405</v>
      </c>
      <c r="C204" s="74" t="s">
        <v>406</v>
      </c>
      <c r="D204" s="80">
        <v>29</v>
      </c>
      <c r="E204" s="80">
        <v>22</v>
      </c>
      <c r="F204" s="80">
        <v>17</v>
      </c>
      <c r="G204" s="80">
        <v>34</v>
      </c>
      <c r="H204" s="80">
        <v>28</v>
      </c>
      <c r="I204" s="80">
        <v>20</v>
      </c>
      <c r="J204" s="80">
        <v>25</v>
      </c>
      <c r="K204" s="80">
        <v>31</v>
      </c>
      <c r="L204" s="80">
        <v>31</v>
      </c>
      <c r="M204" s="80">
        <v>18</v>
      </c>
      <c r="N204" s="80">
        <v>21</v>
      </c>
      <c r="O204" s="80">
        <v>30</v>
      </c>
    </row>
    <row r="205" spans="1:15" s="75" customFormat="1" ht="15" customHeight="1" x14ac:dyDescent="0.2">
      <c r="A205" s="74">
        <v>905382</v>
      </c>
      <c r="B205" s="75" t="s">
        <v>407</v>
      </c>
      <c r="C205" s="74" t="s">
        <v>408</v>
      </c>
      <c r="D205" s="80">
        <v>40</v>
      </c>
      <c r="E205" s="80">
        <v>35</v>
      </c>
      <c r="F205" s="80">
        <v>19</v>
      </c>
      <c r="G205" s="80">
        <v>22</v>
      </c>
      <c r="H205" s="80">
        <v>35</v>
      </c>
      <c r="I205" s="80">
        <v>32</v>
      </c>
      <c r="J205" s="80">
        <v>19</v>
      </c>
      <c r="K205" s="80">
        <v>20</v>
      </c>
      <c r="L205" s="80">
        <v>33</v>
      </c>
      <c r="M205" s="80">
        <v>23</v>
      </c>
      <c r="N205" s="80">
        <v>16</v>
      </c>
      <c r="O205" s="80">
        <v>22</v>
      </c>
    </row>
    <row r="206" spans="1:15" s="75" customFormat="1" ht="15" customHeight="1" x14ac:dyDescent="0.2">
      <c r="A206" s="74">
        <v>906690</v>
      </c>
      <c r="B206" s="75" t="s">
        <v>409</v>
      </c>
      <c r="C206" s="74" t="s">
        <v>410</v>
      </c>
      <c r="D206" s="80">
        <v>89</v>
      </c>
      <c r="E206" s="80">
        <v>67</v>
      </c>
      <c r="F206" s="80">
        <v>58</v>
      </c>
      <c r="G206" s="80">
        <v>71</v>
      </c>
      <c r="H206" s="80">
        <v>77</v>
      </c>
      <c r="I206" s="80">
        <v>61</v>
      </c>
      <c r="J206" s="80">
        <v>55</v>
      </c>
      <c r="K206" s="80">
        <v>78</v>
      </c>
      <c r="L206" s="80">
        <v>77</v>
      </c>
      <c r="M206" s="80">
        <v>81</v>
      </c>
      <c r="N206" s="80">
        <v>53</v>
      </c>
      <c r="O206" s="80">
        <v>75</v>
      </c>
    </row>
    <row r="207" spans="1:15" s="75" customFormat="1" ht="15" customHeight="1" x14ac:dyDescent="0.2">
      <c r="A207" s="74">
        <v>907230</v>
      </c>
      <c r="B207" s="75" t="s">
        <v>1062</v>
      </c>
      <c r="C207" s="74" t="s">
        <v>412</v>
      </c>
      <c r="D207" s="80">
        <v>120</v>
      </c>
      <c r="E207" s="80">
        <v>196</v>
      </c>
      <c r="F207" s="80">
        <v>200</v>
      </c>
      <c r="G207" s="80">
        <v>161</v>
      </c>
      <c r="H207" s="80">
        <v>136</v>
      </c>
      <c r="I207" s="80">
        <v>189</v>
      </c>
      <c r="J207" s="80">
        <v>183</v>
      </c>
      <c r="K207" s="80">
        <v>164</v>
      </c>
      <c r="L207" s="80">
        <v>126</v>
      </c>
      <c r="M207" s="80">
        <v>181</v>
      </c>
      <c r="N207" s="80">
        <v>165</v>
      </c>
      <c r="O207" s="80">
        <v>150</v>
      </c>
    </row>
    <row r="208" spans="1:15" s="75" customFormat="1" ht="15" customHeight="1" x14ac:dyDescent="0.2">
      <c r="A208" s="74">
        <v>907334</v>
      </c>
      <c r="B208" s="75" t="s">
        <v>1063</v>
      </c>
      <c r="C208" s="74" t="s">
        <v>412</v>
      </c>
      <c r="D208" s="80">
        <v>181</v>
      </c>
      <c r="E208" s="80">
        <v>136</v>
      </c>
      <c r="F208" s="80">
        <v>106</v>
      </c>
      <c r="G208" s="80">
        <v>159</v>
      </c>
      <c r="H208" s="80">
        <v>176</v>
      </c>
      <c r="I208" s="80">
        <v>122</v>
      </c>
      <c r="J208" s="80">
        <v>170</v>
      </c>
      <c r="K208" s="80">
        <v>157</v>
      </c>
      <c r="L208" s="80">
        <v>165</v>
      </c>
      <c r="M208" s="80">
        <v>174</v>
      </c>
      <c r="N208" s="80">
        <v>165</v>
      </c>
      <c r="O208" s="80">
        <v>157</v>
      </c>
    </row>
    <row r="209" spans="1:15" s="75" customFormat="1" ht="15" customHeight="1" x14ac:dyDescent="0.2">
      <c r="A209" s="74">
        <v>908526</v>
      </c>
      <c r="B209" s="75" t="s">
        <v>1064</v>
      </c>
      <c r="C209" s="74" t="s">
        <v>1356</v>
      </c>
      <c r="D209" s="80">
        <v>29</v>
      </c>
      <c r="E209" s="80">
        <v>29</v>
      </c>
      <c r="F209" s="80">
        <v>24</v>
      </c>
      <c r="G209" s="80">
        <v>20</v>
      </c>
      <c r="H209" s="80">
        <v>24</v>
      </c>
      <c r="I209" s="80">
        <v>32</v>
      </c>
      <c r="J209" s="80">
        <v>23</v>
      </c>
      <c r="K209" s="80">
        <v>22</v>
      </c>
      <c r="L209" s="80">
        <v>21</v>
      </c>
      <c r="M209" s="80">
        <v>21</v>
      </c>
      <c r="N209" s="80">
        <v>25</v>
      </c>
      <c r="O209" s="80">
        <v>21</v>
      </c>
    </row>
    <row r="210" spans="1:15" s="75" customFormat="1" ht="15" customHeight="1" x14ac:dyDescent="0.2">
      <c r="A210" s="74">
        <v>909050</v>
      </c>
      <c r="B210" s="75" t="s">
        <v>1065</v>
      </c>
      <c r="C210" s="74" t="s">
        <v>415</v>
      </c>
      <c r="D210" s="80">
        <v>26</v>
      </c>
      <c r="E210" s="80">
        <v>29</v>
      </c>
      <c r="F210" s="80">
        <v>16</v>
      </c>
      <c r="G210" s="80">
        <v>21</v>
      </c>
      <c r="H210" s="80">
        <v>19</v>
      </c>
      <c r="I210" s="80">
        <v>31</v>
      </c>
      <c r="J210" s="80">
        <v>20</v>
      </c>
      <c r="K210" s="80">
        <v>19</v>
      </c>
      <c r="L210" s="80">
        <v>14</v>
      </c>
      <c r="M210" s="80">
        <v>23</v>
      </c>
      <c r="N210" s="80">
        <v>17</v>
      </c>
      <c r="O210" s="80">
        <v>17</v>
      </c>
    </row>
    <row r="211" spans="1:15" s="75" customFormat="1" ht="15" customHeight="1" x14ac:dyDescent="0.2">
      <c r="A211" s="74">
        <v>910279</v>
      </c>
      <c r="B211" s="75" t="s">
        <v>416</v>
      </c>
      <c r="C211" s="74" t="s">
        <v>417</v>
      </c>
      <c r="D211" s="80">
        <v>49</v>
      </c>
      <c r="E211" s="80">
        <v>49</v>
      </c>
      <c r="F211" s="80">
        <v>45</v>
      </c>
      <c r="G211" s="80">
        <v>57</v>
      </c>
      <c r="H211" s="80">
        <v>48</v>
      </c>
      <c r="I211" s="80">
        <v>40</v>
      </c>
      <c r="J211" s="80">
        <v>41</v>
      </c>
      <c r="K211" s="80">
        <v>54</v>
      </c>
      <c r="L211" s="80">
        <v>41</v>
      </c>
      <c r="M211" s="80">
        <v>65</v>
      </c>
      <c r="N211" s="80">
        <v>31</v>
      </c>
      <c r="O211" s="80">
        <v>59</v>
      </c>
    </row>
    <row r="212" spans="1:15" s="75" customFormat="1" ht="15" customHeight="1" x14ac:dyDescent="0.2">
      <c r="A212" s="74">
        <v>911829</v>
      </c>
      <c r="B212" s="75" t="s">
        <v>418</v>
      </c>
      <c r="C212" s="74" t="s">
        <v>419</v>
      </c>
      <c r="D212" s="80">
        <v>37</v>
      </c>
      <c r="E212" s="80">
        <v>42</v>
      </c>
      <c r="F212" s="80">
        <v>40</v>
      </c>
      <c r="G212" s="80">
        <v>28</v>
      </c>
      <c r="H212" s="80">
        <v>33</v>
      </c>
      <c r="I212" s="80">
        <v>43</v>
      </c>
      <c r="J212" s="80">
        <v>65</v>
      </c>
      <c r="K212" s="80">
        <v>22</v>
      </c>
      <c r="L212" s="80">
        <v>34</v>
      </c>
      <c r="M212" s="80">
        <v>47</v>
      </c>
      <c r="N212" s="80">
        <v>58</v>
      </c>
      <c r="O212" s="80">
        <v>18</v>
      </c>
    </row>
    <row r="213" spans="1:15" s="75" customFormat="1" ht="15" customHeight="1" x14ac:dyDescent="0.2">
      <c r="A213" s="74">
        <v>912034</v>
      </c>
      <c r="B213" s="75" t="s">
        <v>420</v>
      </c>
      <c r="C213" s="74" t="s">
        <v>421</v>
      </c>
      <c r="D213" s="80">
        <v>154</v>
      </c>
      <c r="E213" s="80">
        <v>126</v>
      </c>
      <c r="F213" s="80">
        <v>105</v>
      </c>
      <c r="G213" s="80">
        <v>138</v>
      </c>
      <c r="H213" s="80">
        <v>139</v>
      </c>
      <c r="I213" s="80">
        <v>89</v>
      </c>
      <c r="J213" s="80">
        <v>135</v>
      </c>
      <c r="K213" s="80">
        <v>131</v>
      </c>
      <c r="L213" s="80">
        <v>129</v>
      </c>
      <c r="M213" s="80">
        <v>129</v>
      </c>
      <c r="N213" s="80">
        <v>138</v>
      </c>
      <c r="O213" s="80">
        <v>119</v>
      </c>
    </row>
    <row r="214" spans="1:15" s="75" customFormat="1" ht="15" customHeight="1" x14ac:dyDescent="0.2">
      <c r="A214" s="74">
        <v>913034</v>
      </c>
      <c r="B214" s="75" t="s">
        <v>1066</v>
      </c>
      <c r="C214" s="74" t="s">
        <v>423</v>
      </c>
      <c r="D214" s="80">
        <v>76</v>
      </c>
      <c r="E214" s="80">
        <v>79</v>
      </c>
      <c r="F214" s="80">
        <v>62</v>
      </c>
      <c r="G214" s="80">
        <v>58</v>
      </c>
      <c r="H214" s="80">
        <v>69</v>
      </c>
      <c r="I214" s="80">
        <v>79</v>
      </c>
      <c r="J214" s="80">
        <v>53</v>
      </c>
      <c r="K214" s="80">
        <v>61</v>
      </c>
      <c r="L214" s="80">
        <v>69</v>
      </c>
      <c r="M214" s="80">
        <v>62</v>
      </c>
      <c r="N214" s="80">
        <v>55</v>
      </c>
      <c r="O214" s="80">
        <v>65</v>
      </c>
    </row>
    <row r="215" spans="1:15" s="75" customFormat="1" ht="15" customHeight="1" x14ac:dyDescent="0.2">
      <c r="A215" s="74">
        <v>914907</v>
      </c>
      <c r="B215" s="75" t="s">
        <v>1067</v>
      </c>
      <c r="C215" s="74" t="s">
        <v>425</v>
      </c>
      <c r="D215" s="80">
        <v>31</v>
      </c>
      <c r="E215" s="80">
        <v>37</v>
      </c>
      <c r="F215" s="80">
        <v>29</v>
      </c>
      <c r="G215" s="80">
        <v>48</v>
      </c>
      <c r="H215" s="80">
        <v>27</v>
      </c>
      <c r="I215" s="80">
        <v>38</v>
      </c>
      <c r="J215" s="80">
        <v>48</v>
      </c>
      <c r="K215" s="80">
        <v>41</v>
      </c>
      <c r="L215" s="80">
        <v>25</v>
      </c>
      <c r="M215" s="80">
        <v>36</v>
      </c>
      <c r="N215" s="80">
        <v>43</v>
      </c>
      <c r="O215" s="80">
        <v>33</v>
      </c>
    </row>
    <row r="216" spans="1:15" s="75" customFormat="1" ht="15" customHeight="1" x14ac:dyDescent="0.2">
      <c r="A216" s="74">
        <v>1001415</v>
      </c>
      <c r="B216" s="75" t="s">
        <v>426</v>
      </c>
      <c r="C216" s="74" t="s">
        <v>427</v>
      </c>
      <c r="D216" s="80">
        <v>212</v>
      </c>
      <c r="E216" s="80">
        <v>169</v>
      </c>
      <c r="F216" s="80">
        <v>173</v>
      </c>
      <c r="G216" s="80">
        <v>207</v>
      </c>
      <c r="H216" s="80">
        <v>197</v>
      </c>
      <c r="I216" s="80">
        <v>175</v>
      </c>
      <c r="J216" s="80">
        <v>257</v>
      </c>
      <c r="K216" s="80">
        <v>203</v>
      </c>
      <c r="L216" s="80">
        <v>199</v>
      </c>
      <c r="M216" s="80">
        <v>236</v>
      </c>
      <c r="N216" s="80">
        <v>253</v>
      </c>
      <c r="O216" s="80">
        <v>197</v>
      </c>
    </row>
    <row r="217" spans="1:15" s="75" customFormat="1" ht="15" customHeight="1" x14ac:dyDescent="0.2">
      <c r="A217" s="74">
        <v>1001807</v>
      </c>
      <c r="B217" s="75" t="s">
        <v>1068</v>
      </c>
      <c r="C217" s="74" t="s">
        <v>427</v>
      </c>
      <c r="D217" s="80">
        <v>198</v>
      </c>
      <c r="E217" s="80">
        <v>145</v>
      </c>
      <c r="F217" s="80">
        <v>115</v>
      </c>
      <c r="G217" s="80">
        <v>139</v>
      </c>
      <c r="H217" s="80">
        <v>156</v>
      </c>
      <c r="I217" s="80">
        <v>134</v>
      </c>
      <c r="J217" s="80">
        <v>155</v>
      </c>
      <c r="K217" s="80">
        <v>128</v>
      </c>
      <c r="L217" s="80">
        <v>154</v>
      </c>
      <c r="M217" s="80">
        <v>122</v>
      </c>
      <c r="N217" s="80">
        <v>155</v>
      </c>
      <c r="O217" s="80">
        <v>133</v>
      </c>
    </row>
    <row r="218" spans="1:15" s="75" customFormat="1" ht="15" customHeight="1" x14ac:dyDescent="0.2">
      <c r="A218" s="74">
        <v>1001951</v>
      </c>
      <c r="B218" s="75" t="s">
        <v>1069</v>
      </c>
      <c r="C218" s="74" t="s">
        <v>427</v>
      </c>
      <c r="D218" s="80">
        <v>29</v>
      </c>
      <c r="E218" s="80">
        <v>26</v>
      </c>
      <c r="F218" s="80">
        <v>20</v>
      </c>
      <c r="G218" s="80">
        <v>29</v>
      </c>
      <c r="H218" s="80">
        <v>24</v>
      </c>
      <c r="I218" s="80">
        <v>28</v>
      </c>
      <c r="J218" s="80">
        <v>28</v>
      </c>
      <c r="K218" s="80">
        <v>26</v>
      </c>
      <c r="L218" s="80">
        <v>36</v>
      </c>
      <c r="M218" s="80">
        <v>15</v>
      </c>
      <c r="N218" s="80">
        <v>16</v>
      </c>
      <c r="O218" s="80">
        <v>38</v>
      </c>
    </row>
    <row r="219" spans="1:15" s="75" customFormat="1" ht="15" customHeight="1" x14ac:dyDescent="0.2">
      <c r="A219" s="74">
        <v>1002365</v>
      </c>
      <c r="B219" s="75" t="s">
        <v>1070</v>
      </c>
      <c r="C219" s="74" t="s">
        <v>431</v>
      </c>
      <c r="D219" s="80">
        <v>23</v>
      </c>
      <c r="E219" s="80">
        <v>25</v>
      </c>
      <c r="F219" s="80">
        <v>19</v>
      </c>
      <c r="G219" s="80">
        <v>28</v>
      </c>
      <c r="H219" s="80">
        <v>26</v>
      </c>
      <c r="I219" s="80">
        <v>18</v>
      </c>
      <c r="J219" s="80">
        <v>24</v>
      </c>
      <c r="K219" s="80">
        <v>26</v>
      </c>
      <c r="L219" s="80">
        <v>20</v>
      </c>
      <c r="M219" s="80">
        <v>28</v>
      </c>
      <c r="N219" s="80">
        <v>18</v>
      </c>
      <c r="O219" s="80">
        <v>9</v>
      </c>
    </row>
    <row r="220" spans="1:15" s="75" customFormat="1" ht="15" customHeight="1" x14ac:dyDescent="0.2">
      <c r="A220" s="74">
        <v>1003989</v>
      </c>
      <c r="B220" s="75" t="s">
        <v>432</v>
      </c>
      <c r="C220" s="74" t="s">
        <v>433</v>
      </c>
      <c r="D220" s="80">
        <v>69</v>
      </c>
      <c r="E220" s="80">
        <v>61</v>
      </c>
      <c r="F220" s="80">
        <v>53</v>
      </c>
      <c r="G220" s="80">
        <v>54</v>
      </c>
      <c r="H220" s="80">
        <v>71</v>
      </c>
      <c r="I220" s="80">
        <v>46</v>
      </c>
      <c r="J220" s="80">
        <v>92</v>
      </c>
      <c r="K220" s="80">
        <v>46</v>
      </c>
      <c r="L220" s="80">
        <v>63</v>
      </c>
      <c r="M220" s="80">
        <v>79</v>
      </c>
      <c r="N220" s="80">
        <v>94</v>
      </c>
      <c r="O220" s="80">
        <v>47</v>
      </c>
    </row>
    <row r="221" spans="1:15" s="75" customFormat="1" ht="15" customHeight="1" x14ac:dyDescent="0.2">
      <c r="A221" s="74">
        <v>1004191</v>
      </c>
      <c r="B221" s="75" t="s">
        <v>434</v>
      </c>
      <c r="C221" s="74" t="s">
        <v>435</v>
      </c>
      <c r="D221" s="80">
        <v>92</v>
      </c>
      <c r="E221" s="80">
        <v>81</v>
      </c>
      <c r="F221" s="80">
        <v>80</v>
      </c>
      <c r="G221" s="80">
        <v>101</v>
      </c>
      <c r="H221" s="80">
        <v>83</v>
      </c>
      <c r="I221" s="80">
        <v>81</v>
      </c>
      <c r="J221" s="80">
        <v>82</v>
      </c>
      <c r="K221" s="80">
        <v>81</v>
      </c>
      <c r="L221" s="80">
        <v>90</v>
      </c>
      <c r="M221" s="80">
        <v>86</v>
      </c>
      <c r="N221" s="80">
        <v>66</v>
      </c>
      <c r="O221" s="80">
        <v>71</v>
      </c>
    </row>
    <row r="222" spans="1:15" s="75" customFormat="1" ht="15" customHeight="1" x14ac:dyDescent="0.2">
      <c r="A222" s="74">
        <v>1005666</v>
      </c>
      <c r="B222" s="75" t="s">
        <v>1071</v>
      </c>
      <c r="C222" s="74" t="s">
        <v>437</v>
      </c>
      <c r="D222" s="80">
        <v>72</v>
      </c>
      <c r="E222" s="80">
        <v>84</v>
      </c>
      <c r="F222" s="80">
        <v>70</v>
      </c>
      <c r="G222" s="80">
        <v>60</v>
      </c>
      <c r="H222" s="80">
        <v>55</v>
      </c>
      <c r="I222" s="80">
        <v>86</v>
      </c>
      <c r="J222" s="80">
        <v>57</v>
      </c>
      <c r="K222" s="80">
        <v>56</v>
      </c>
      <c r="L222" s="80">
        <v>62</v>
      </c>
      <c r="M222" s="80">
        <v>62</v>
      </c>
      <c r="N222" s="80">
        <v>50</v>
      </c>
      <c r="O222" s="80">
        <v>51</v>
      </c>
    </row>
    <row r="223" spans="1:15" s="75" customFormat="1" ht="15" customHeight="1" x14ac:dyDescent="0.2">
      <c r="A223" s="74">
        <v>1006002</v>
      </c>
      <c r="B223" s="75" t="s">
        <v>1072</v>
      </c>
      <c r="C223" s="74" t="s">
        <v>439</v>
      </c>
      <c r="D223" s="80">
        <v>241</v>
      </c>
      <c r="E223" s="80">
        <v>234</v>
      </c>
      <c r="F223" s="80">
        <v>226</v>
      </c>
      <c r="G223" s="80">
        <v>218</v>
      </c>
      <c r="H223" s="80">
        <v>198</v>
      </c>
      <c r="I223" s="80">
        <v>232</v>
      </c>
      <c r="J223" s="80">
        <v>216</v>
      </c>
      <c r="K223" s="80">
        <v>203</v>
      </c>
      <c r="L223" s="80">
        <v>188</v>
      </c>
      <c r="M223" s="80">
        <v>221</v>
      </c>
      <c r="N223" s="80">
        <v>184</v>
      </c>
      <c r="O223" s="80">
        <v>204</v>
      </c>
    </row>
    <row r="224" spans="1:15" s="75" customFormat="1" ht="15" customHeight="1" x14ac:dyDescent="0.2">
      <c r="A224" s="74">
        <v>1006058</v>
      </c>
      <c r="B224" s="75" t="s">
        <v>440</v>
      </c>
      <c r="C224" s="74" t="s">
        <v>439</v>
      </c>
      <c r="D224" s="80">
        <v>136</v>
      </c>
      <c r="E224" s="80">
        <v>100</v>
      </c>
      <c r="F224" s="80">
        <v>119</v>
      </c>
      <c r="G224" s="80">
        <v>97</v>
      </c>
      <c r="H224" s="80">
        <v>104</v>
      </c>
      <c r="I224" s="80">
        <v>89</v>
      </c>
      <c r="J224" s="80">
        <v>89</v>
      </c>
      <c r="K224" s="80">
        <v>102</v>
      </c>
      <c r="L224" s="80">
        <v>105</v>
      </c>
      <c r="M224" s="80">
        <v>133</v>
      </c>
      <c r="N224" s="80">
        <v>88</v>
      </c>
      <c r="O224" s="80">
        <v>105</v>
      </c>
    </row>
    <row r="225" spans="1:15" s="75" customFormat="1" ht="15" customHeight="1" x14ac:dyDescent="0.2">
      <c r="A225" s="74">
        <v>1006383</v>
      </c>
      <c r="B225" s="75" t="s">
        <v>1073</v>
      </c>
      <c r="C225" s="74" t="s">
        <v>439</v>
      </c>
      <c r="D225" s="80">
        <v>79</v>
      </c>
      <c r="E225" s="80">
        <v>56</v>
      </c>
      <c r="F225" s="80">
        <v>53</v>
      </c>
      <c r="G225" s="80">
        <v>126</v>
      </c>
      <c r="H225" s="80">
        <v>76</v>
      </c>
      <c r="I225" s="80">
        <v>58</v>
      </c>
      <c r="J225" s="80">
        <v>104</v>
      </c>
      <c r="K225" s="80">
        <v>121</v>
      </c>
      <c r="L225" s="80">
        <v>61</v>
      </c>
      <c r="M225" s="80">
        <v>85</v>
      </c>
      <c r="N225" s="80">
        <v>120</v>
      </c>
      <c r="O225" s="80">
        <v>102</v>
      </c>
    </row>
    <row r="226" spans="1:15" s="75" customFormat="1" ht="15" customHeight="1" x14ac:dyDescent="0.2">
      <c r="A226" s="74">
        <v>1008861</v>
      </c>
      <c r="B226" s="75" t="s">
        <v>442</v>
      </c>
      <c r="C226" s="74" t="s">
        <v>443</v>
      </c>
      <c r="D226" s="80">
        <v>49</v>
      </c>
      <c r="E226" s="80">
        <v>44</v>
      </c>
      <c r="F226" s="80">
        <v>64</v>
      </c>
      <c r="G226" s="80">
        <v>51</v>
      </c>
      <c r="H226" s="80">
        <v>47</v>
      </c>
      <c r="I226" s="80">
        <v>58</v>
      </c>
      <c r="J226" s="80">
        <v>53</v>
      </c>
      <c r="K226" s="80">
        <v>43</v>
      </c>
      <c r="L226" s="80">
        <v>43</v>
      </c>
      <c r="M226" s="80">
        <v>45</v>
      </c>
      <c r="N226" s="80">
        <v>45</v>
      </c>
      <c r="O226" s="80">
        <v>37</v>
      </c>
    </row>
    <row r="227" spans="1:15" s="75" customFormat="1" ht="15" customHeight="1" x14ac:dyDescent="0.2">
      <c r="A227" s="74">
        <v>1009116</v>
      </c>
      <c r="B227" s="75" t="s">
        <v>1074</v>
      </c>
      <c r="C227" s="74" t="s">
        <v>445</v>
      </c>
      <c r="D227" s="80">
        <v>29</v>
      </c>
      <c r="E227" s="80">
        <v>18</v>
      </c>
      <c r="F227" s="80">
        <v>24</v>
      </c>
      <c r="G227" s="80">
        <v>25</v>
      </c>
      <c r="H227" s="80">
        <v>28</v>
      </c>
      <c r="I227" s="80">
        <v>24</v>
      </c>
      <c r="J227" s="80">
        <v>41</v>
      </c>
      <c r="K227" s="80">
        <v>26</v>
      </c>
      <c r="L227" s="80">
        <v>26</v>
      </c>
      <c r="M227" s="80">
        <v>27</v>
      </c>
      <c r="N227" s="80">
        <v>40</v>
      </c>
      <c r="O227" s="80">
        <v>24</v>
      </c>
    </row>
    <row r="228" spans="1:15" s="75" customFormat="1" ht="15" customHeight="1" x14ac:dyDescent="0.2">
      <c r="A228" s="74">
        <v>1009346</v>
      </c>
      <c r="B228" s="75" t="s">
        <v>446</v>
      </c>
      <c r="C228" s="74" t="s">
        <v>445</v>
      </c>
      <c r="D228" s="80">
        <v>70</v>
      </c>
      <c r="E228" s="80">
        <v>45</v>
      </c>
      <c r="F228" s="80">
        <v>64</v>
      </c>
      <c r="G228" s="80">
        <v>48</v>
      </c>
      <c r="H228" s="80">
        <v>44</v>
      </c>
      <c r="I228" s="80">
        <v>51</v>
      </c>
      <c r="J228" s="80">
        <v>71</v>
      </c>
      <c r="K228" s="80">
        <v>50</v>
      </c>
      <c r="L228" s="80">
        <v>44</v>
      </c>
      <c r="M228" s="80">
        <v>62</v>
      </c>
      <c r="N228" s="80">
        <v>73</v>
      </c>
      <c r="O228" s="80">
        <v>47</v>
      </c>
    </row>
    <row r="229" spans="1:15" s="75" customFormat="1" ht="15" customHeight="1" x14ac:dyDescent="0.2">
      <c r="A229" s="74">
        <v>1009655</v>
      </c>
      <c r="B229" s="75" t="s">
        <v>1075</v>
      </c>
      <c r="C229" s="74" t="s">
        <v>445</v>
      </c>
      <c r="D229" s="80">
        <v>110</v>
      </c>
      <c r="E229" s="80">
        <v>100</v>
      </c>
      <c r="F229" s="80">
        <v>77</v>
      </c>
      <c r="G229" s="80">
        <v>116</v>
      </c>
      <c r="H229" s="80">
        <v>101</v>
      </c>
      <c r="I229" s="80">
        <v>97</v>
      </c>
      <c r="J229" s="80">
        <v>124</v>
      </c>
      <c r="K229" s="80">
        <v>93</v>
      </c>
      <c r="L229" s="80">
        <v>103</v>
      </c>
      <c r="M229" s="80">
        <v>110</v>
      </c>
      <c r="N229" s="80">
        <v>115</v>
      </c>
      <c r="O229" s="80">
        <v>80</v>
      </c>
    </row>
    <row r="230" spans="1:15" s="75" customFormat="1" ht="15" customHeight="1" x14ac:dyDescent="0.2">
      <c r="A230" s="74">
        <v>1009767</v>
      </c>
      <c r="B230" s="75" t="s">
        <v>1076</v>
      </c>
      <c r="C230" s="74" t="s">
        <v>445</v>
      </c>
      <c r="D230" s="80">
        <v>336</v>
      </c>
      <c r="E230" s="80">
        <v>344</v>
      </c>
      <c r="F230" s="80">
        <v>286</v>
      </c>
      <c r="G230" s="80">
        <v>345</v>
      </c>
      <c r="H230" s="80">
        <v>322</v>
      </c>
      <c r="I230" s="80">
        <v>352</v>
      </c>
      <c r="J230" s="80">
        <v>365</v>
      </c>
      <c r="K230" s="80">
        <v>339</v>
      </c>
      <c r="L230" s="80">
        <v>312</v>
      </c>
      <c r="M230" s="80">
        <v>372</v>
      </c>
      <c r="N230" s="80">
        <v>362</v>
      </c>
      <c r="O230" s="80">
        <v>312</v>
      </c>
    </row>
    <row r="231" spans="1:15" s="75" customFormat="1" ht="15" customHeight="1" x14ac:dyDescent="0.2">
      <c r="A231" s="74">
        <v>1009997</v>
      </c>
      <c r="B231" s="75" t="s">
        <v>1077</v>
      </c>
      <c r="C231" s="74" t="s">
        <v>445</v>
      </c>
      <c r="D231" s="80">
        <v>283</v>
      </c>
      <c r="E231" s="80">
        <v>259</v>
      </c>
      <c r="F231" s="80">
        <v>321</v>
      </c>
      <c r="G231" s="80">
        <v>311</v>
      </c>
      <c r="H231" s="80">
        <v>281</v>
      </c>
      <c r="I231" s="80">
        <v>285</v>
      </c>
      <c r="J231" s="80">
        <v>282</v>
      </c>
      <c r="K231" s="80">
        <v>310</v>
      </c>
      <c r="L231" s="80">
        <v>282</v>
      </c>
      <c r="M231" s="80">
        <v>259</v>
      </c>
      <c r="N231" s="80">
        <v>299</v>
      </c>
      <c r="O231" s="80">
        <v>301</v>
      </c>
    </row>
    <row r="232" spans="1:15" s="75" customFormat="1" ht="15" customHeight="1" x14ac:dyDescent="0.2">
      <c r="A232" s="74">
        <v>1010147</v>
      </c>
      <c r="B232" s="75" t="s">
        <v>1078</v>
      </c>
      <c r="C232" s="74" t="s">
        <v>451</v>
      </c>
      <c r="D232" s="80">
        <v>42</v>
      </c>
      <c r="E232" s="80">
        <v>42</v>
      </c>
      <c r="F232" s="80">
        <v>54</v>
      </c>
      <c r="G232" s="80">
        <v>60</v>
      </c>
      <c r="H232" s="80">
        <v>44</v>
      </c>
      <c r="I232" s="80">
        <v>51</v>
      </c>
      <c r="J232" s="80">
        <v>39</v>
      </c>
      <c r="K232" s="80">
        <v>47</v>
      </c>
      <c r="L232" s="80">
        <v>38</v>
      </c>
      <c r="M232" s="80">
        <v>40</v>
      </c>
      <c r="N232" s="80">
        <v>40</v>
      </c>
      <c r="O232" s="80">
        <v>47</v>
      </c>
    </row>
    <row r="233" spans="1:15" s="75" customFormat="1" ht="15" customHeight="1" x14ac:dyDescent="0.2">
      <c r="A233" s="74">
        <v>1010583</v>
      </c>
      <c r="B233" s="75" t="s">
        <v>1079</v>
      </c>
      <c r="C233" s="74" t="s">
        <v>451</v>
      </c>
      <c r="D233" s="80">
        <v>10</v>
      </c>
      <c r="E233" s="80">
        <v>12</v>
      </c>
      <c r="F233" s="80">
        <v>0</v>
      </c>
      <c r="G233" s="80">
        <v>11</v>
      </c>
      <c r="H233" s="80">
        <v>10</v>
      </c>
      <c r="I233" s="80">
        <v>0</v>
      </c>
      <c r="J233" s="80">
        <v>10</v>
      </c>
      <c r="K233" s="80">
        <v>10</v>
      </c>
      <c r="L233" s="80">
        <v>11</v>
      </c>
      <c r="M233" s="80">
        <v>9</v>
      </c>
      <c r="N233" s="80">
        <v>10</v>
      </c>
      <c r="O233" s="80">
        <v>11</v>
      </c>
    </row>
    <row r="234" spans="1:15" s="75" customFormat="1" ht="15" customHeight="1" x14ac:dyDescent="0.2">
      <c r="A234" s="74">
        <v>1010623</v>
      </c>
      <c r="B234" s="75" t="s">
        <v>1080</v>
      </c>
      <c r="C234" s="74" t="s">
        <v>451</v>
      </c>
      <c r="D234" s="80">
        <v>224</v>
      </c>
      <c r="E234" s="80">
        <v>191</v>
      </c>
      <c r="F234" s="80">
        <v>204</v>
      </c>
      <c r="G234" s="80">
        <v>211</v>
      </c>
      <c r="H234" s="80">
        <v>209</v>
      </c>
      <c r="I234" s="80">
        <v>193</v>
      </c>
      <c r="J234" s="80">
        <v>195</v>
      </c>
      <c r="K234" s="80">
        <v>215</v>
      </c>
      <c r="L234" s="80">
        <v>210</v>
      </c>
      <c r="M234" s="80">
        <v>203</v>
      </c>
      <c r="N234" s="80">
        <v>195</v>
      </c>
      <c r="O234" s="80">
        <v>190</v>
      </c>
    </row>
    <row r="235" spans="1:15" s="75" customFormat="1" ht="15" customHeight="1" x14ac:dyDescent="0.2">
      <c r="A235" s="74">
        <v>1010987</v>
      </c>
      <c r="B235" s="75" t="s">
        <v>1081</v>
      </c>
      <c r="C235" s="74" t="s">
        <v>451</v>
      </c>
      <c r="D235" s="80">
        <v>74</v>
      </c>
      <c r="E235" s="80">
        <v>32</v>
      </c>
      <c r="F235" s="80">
        <v>29</v>
      </c>
      <c r="G235" s="80">
        <v>48</v>
      </c>
      <c r="H235" s="80">
        <v>72</v>
      </c>
      <c r="I235" s="80">
        <v>35</v>
      </c>
      <c r="J235" s="80">
        <v>20</v>
      </c>
      <c r="K235" s="80">
        <v>43</v>
      </c>
      <c r="L235" s="80">
        <v>64</v>
      </c>
      <c r="M235" s="80">
        <v>62</v>
      </c>
      <c r="N235" s="80">
        <v>24</v>
      </c>
      <c r="O235" s="80">
        <v>52</v>
      </c>
    </row>
    <row r="236" spans="1:15" s="75" customFormat="1" ht="15" customHeight="1" x14ac:dyDescent="0.2">
      <c r="A236" s="74">
        <v>1011314</v>
      </c>
      <c r="B236" s="75" t="s">
        <v>454</v>
      </c>
      <c r="C236" s="74" t="s">
        <v>455</v>
      </c>
      <c r="D236" s="80">
        <v>76</v>
      </c>
      <c r="E236" s="80">
        <v>78</v>
      </c>
      <c r="F236" s="80">
        <v>72</v>
      </c>
      <c r="G236" s="80">
        <v>71</v>
      </c>
      <c r="H236" s="80">
        <v>88</v>
      </c>
      <c r="I236" s="80">
        <v>70</v>
      </c>
      <c r="J236" s="80">
        <v>66</v>
      </c>
      <c r="K236" s="80">
        <v>56</v>
      </c>
      <c r="L236" s="80">
        <v>65</v>
      </c>
      <c r="M236" s="80">
        <v>50</v>
      </c>
      <c r="N236" s="80">
        <v>56</v>
      </c>
      <c r="O236" s="80">
        <v>59</v>
      </c>
    </row>
    <row r="237" spans="1:15" s="75" customFormat="1" ht="15" customHeight="1" x14ac:dyDescent="0.2">
      <c r="A237" s="74">
        <v>1012003</v>
      </c>
      <c r="B237" s="75" t="s">
        <v>456</v>
      </c>
      <c r="C237" s="74" t="s">
        <v>457</v>
      </c>
      <c r="D237" s="80">
        <v>28</v>
      </c>
      <c r="E237" s="80">
        <v>24</v>
      </c>
      <c r="F237" s="80">
        <v>17</v>
      </c>
      <c r="G237" s="80">
        <v>26</v>
      </c>
      <c r="H237" s="80">
        <v>21</v>
      </c>
      <c r="I237" s="80">
        <v>24</v>
      </c>
      <c r="J237" s="80">
        <v>44</v>
      </c>
      <c r="K237" s="80">
        <v>24</v>
      </c>
      <c r="L237" s="80">
        <v>25</v>
      </c>
      <c r="M237" s="80">
        <v>40</v>
      </c>
      <c r="N237" s="80">
        <v>35</v>
      </c>
      <c r="O237" s="80">
        <v>22</v>
      </c>
    </row>
    <row r="238" spans="1:15" s="75" customFormat="1" ht="15" customHeight="1" x14ac:dyDescent="0.2">
      <c r="A238" s="74">
        <v>1014481</v>
      </c>
      <c r="B238" s="75" t="s">
        <v>458</v>
      </c>
      <c r="C238" s="74" t="s">
        <v>459</v>
      </c>
      <c r="D238" s="80">
        <v>162</v>
      </c>
      <c r="E238" s="80">
        <v>173</v>
      </c>
      <c r="F238" s="80">
        <v>125</v>
      </c>
      <c r="G238" s="80">
        <v>148</v>
      </c>
      <c r="H238" s="80">
        <v>136</v>
      </c>
      <c r="I238" s="80">
        <v>171</v>
      </c>
      <c r="J238" s="80">
        <v>151</v>
      </c>
      <c r="K238" s="80">
        <v>126</v>
      </c>
      <c r="L238" s="80">
        <v>132</v>
      </c>
      <c r="M238" s="80">
        <v>159</v>
      </c>
      <c r="N238" s="80">
        <v>129</v>
      </c>
      <c r="O238" s="80">
        <v>115</v>
      </c>
    </row>
    <row r="239" spans="1:15" s="75" customFormat="1" ht="15" customHeight="1" x14ac:dyDescent="0.2">
      <c r="A239" s="74">
        <v>1015274</v>
      </c>
      <c r="B239" s="75" t="s">
        <v>1082</v>
      </c>
      <c r="C239" s="74" t="s">
        <v>461</v>
      </c>
      <c r="D239" s="80">
        <v>90</v>
      </c>
      <c r="E239" s="80">
        <v>68</v>
      </c>
      <c r="F239" s="80">
        <v>66</v>
      </c>
      <c r="G239" s="80">
        <v>72</v>
      </c>
      <c r="H239" s="80">
        <v>78</v>
      </c>
      <c r="I239" s="80">
        <v>64</v>
      </c>
      <c r="J239" s="80">
        <v>74</v>
      </c>
      <c r="K239" s="80">
        <v>55</v>
      </c>
      <c r="L239" s="80">
        <v>79</v>
      </c>
      <c r="M239" s="80">
        <v>52</v>
      </c>
      <c r="N239" s="80">
        <v>72</v>
      </c>
      <c r="O239" s="80">
        <v>41</v>
      </c>
    </row>
    <row r="240" spans="1:15" s="75" customFormat="1" ht="15" customHeight="1" x14ac:dyDescent="0.2">
      <c r="A240" s="74">
        <v>1015619</v>
      </c>
      <c r="B240" s="75" t="s">
        <v>462</v>
      </c>
      <c r="C240" s="74" t="s">
        <v>461</v>
      </c>
      <c r="D240" s="80">
        <v>177</v>
      </c>
      <c r="E240" s="80">
        <v>162</v>
      </c>
      <c r="F240" s="80">
        <v>203</v>
      </c>
      <c r="G240" s="80">
        <v>175</v>
      </c>
      <c r="H240" s="80">
        <v>157</v>
      </c>
      <c r="I240" s="80">
        <v>177</v>
      </c>
      <c r="J240" s="80">
        <v>160</v>
      </c>
      <c r="K240" s="80">
        <v>168</v>
      </c>
      <c r="L240" s="80">
        <v>162</v>
      </c>
      <c r="M240" s="80">
        <v>195</v>
      </c>
      <c r="N240" s="80">
        <v>144</v>
      </c>
      <c r="O240" s="80">
        <v>179</v>
      </c>
    </row>
    <row r="241" spans="1:15" s="75" customFormat="1" ht="15" customHeight="1" x14ac:dyDescent="0.2">
      <c r="A241" s="74">
        <v>1015672</v>
      </c>
      <c r="B241" s="75" t="s">
        <v>1083</v>
      </c>
      <c r="C241" s="74" t="s">
        <v>461</v>
      </c>
      <c r="D241" s="80">
        <v>52</v>
      </c>
      <c r="E241" s="80">
        <v>29</v>
      </c>
      <c r="F241" s="80">
        <v>41</v>
      </c>
      <c r="G241" s="80">
        <v>33</v>
      </c>
      <c r="H241" s="80">
        <v>39</v>
      </c>
      <c r="I241" s="80">
        <v>38</v>
      </c>
      <c r="J241" s="80">
        <v>47</v>
      </c>
      <c r="K241" s="80">
        <v>34</v>
      </c>
      <c r="L241" s="80">
        <v>34</v>
      </c>
      <c r="M241" s="80">
        <v>44</v>
      </c>
      <c r="N241" s="80">
        <v>47</v>
      </c>
      <c r="O241" s="80">
        <v>29</v>
      </c>
    </row>
    <row r="242" spans="1:15" s="75" customFormat="1" ht="15" customHeight="1" x14ac:dyDescent="0.2">
      <c r="A242" s="74">
        <v>1015747</v>
      </c>
      <c r="B242" s="75" t="s">
        <v>1084</v>
      </c>
      <c r="C242" s="74" t="s">
        <v>461</v>
      </c>
      <c r="D242" s="80">
        <v>45</v>
      </c>
      <c r="E242" s="80">
        <v>32</v>
      </c>
      <c r="F242" s="80">
        <v>24</v>
      </c>
      <c r="G242" s="80">
        <v>40</v>
      </c>
      <c r="H242" s="80">
        <v>37</v>
      </c>
      <c r="I242" s="80">
        <v>33</v>
      </c>
      <c r="J242" s="80">
        <v>45</v>
      </c>
      <c r="K242" s="80">
        <v>45</v>
      </c>
      <c r="L242" s="80">
        <v>38</v>
      </c>
      <c r="M242" s="80">
        <v>22</v>
      </c>
      <c r="N242" s="80">
        <v>45</v>
      </c>
      <c r="O242" s="80">
        <v>33</v>
      </c>
    </row>
    <row r="243" spans="1:15" s="75" customFormat="1" ht="15" customHeight="1" x14ac:dyDescent="0.2">
      <c r="A243" s="74">
        <v>1015777</v>
      </c>
      <c r="B243" s="75" t="s">
        <v>1085</v>
      </c>
      <c r="C243" s="74" t="s">
        <v>461</v>
      </c>
      <c r="D243" s="80">
        <v>24</v>
      </c>
      <c r="E243" s="80">
        <v>35</v>
      </c>
      <c r="F243" s="80">
        <v>23</v>
      </c>
      <c r="G243" s="80">
        <v>38</v>
      </c>
      <c r="H243" s="80">
        <v>0</v>
      </c>
      <c r="I243" s="80">
        <v>34</v>
      </c>
      <c r="J243" s="80">
        <v>27</v>
      </c>
      <c r="K243" s="80">
        <v>27</v>
      </c>
      <c r="L243" s="80">
        <v>7</v>
      </c>
      <c r="M243" s="80">
        <v>26</v>
      </c>
      <c r="N243" s="80">
        <v>18</v>
      </c>
      <c r="O243" s="80">
        <v>20</v>
      </c>
    </row>
    <row r="244" spans="1:15" s="75" customFormat="1" ht="15" customHeight="1" x14ac:dyDescent="0.2">
      <c r="A244" s="74">
        <v>1016010</v>
      </c>
      <c r="B244" s="75" t="s">
        <v>466</v>
      </c>
      <c r="C244" s="74" t="s">
        <v>467</v>
      </c>
      <c r="D244" s="80">
        <v>65</v>
      </c>
      <c r="E244" s="80">
        <v>58</v>
      </c>
      <c r="F244" s="80">
        <v>71</v>
      </c>
      <c r="G244" s="80">
        <v>64</v>
      </c>
      <c r="H244" s="80">
        <v>45</v>
      </c>
      <c r="I244" s="80">
        <v>72</v>
      </c>
      <c r="J244" s="80">
        <v>73</v>
      </c>
      <c r="K244" s="80">
        <v>65</v>
      </c>
      <c r="L244" s="80">
        <v>46</v>
      </c>
      <c r="M244" s="80">
        <v>53</v>
      </c>
      <c r="N244" s="80">
        <v>72</v>
      </c>
      <c r="O244" s="80">
        <v>64</v>
      </c>
    </row>
    <row r="245" spans="1:15" s="75" customFormat="1" ht="15" customHeight="1" x14ac:dyDescent="0.2">
      <c r="A245" s="74">
        <v>1016869</v>
      </c>
      <c r="B245" s="75" t="s">
        <v>468</v>
      </c>
      <c r="C245" s="74" t="s">
        <v>467</v>
      </c>
      <c r="D245" s="80">
        <v>71</v>
      </c>
      <c r="E245" s="80">
        <v>62</v>
      </c>
      <c r="F245" s="80">
        <v>59</v>
      </c>
      <c r="G245" s="80">
        <v>61</v>
      </c>
      <c r="H245" s="80">
        <v>58</v>
      </c>
      <c r="I245" s="80">
        <v>62</v>
      </c>
      <c r="J245" s="80">
        <v>67</v>
      </c>
      <c r="K245" s="80">
        <v>57</v>
      </c>
      <c r="L245" s="80">
        <v>46</v>
      </c>
      <c r="M245" s="80">
        <v>78</v>
      </c>
      <c r="N245" s="80">
        <v>72</v>
      </c>
      <c r="O245" s="80">
        <v>47</v>
      </c>
    </row>
    <row r="246" spans="1:15" s="75" customFormat="1" ht="15" customHeight="1" x14ac:dyDescent="0.2">
      <c r="A246" s="74">
        <v>1016975</v>
      </c>
      <c r="B246" s="75" t="s">
        <v>1086</v>
      </c>
      <c r="C246" s="74" t="s">
        <v>467</v>
      </c>
      <c r="D246" s="80">
        <v>30</v>
      </c>
      <c r="E246" s="80">
        <v>21</v>
      </c>
      <c r="F246" s="80">
        <v>27</v>
      </c>
      <c r="G246" s="80">
        <v>46</v>
      </c>
      <c r="H246" s="80">
        <v>27</v>
      </c>
      <c r="I246" s="80">
        <v>23</v>
      </c>
      <c r="J246" s="80">
        <v>42</v>
      </c>
      <c r="K246" s="80">
        <v>35</v>
      </c>
      <c r="L246" s="80">
        <v>25</v>
      </c>
      <c r="M246" s="80">
        <v>21</v>
      </c>
      <c r="N246" s="80">
        <v>39</v>
      </c>
      <c r="O246" s="80">
        <v>29</v>
      </c>
    </row>
    <row r="247" spans="1:15" s="75" customFormat="1" ht="15" customHeight="1" x14ac:dyDescent="0.2">
      <c r="A247" s="74">
        <v>1101092</v>
      </c>
      <c r="B247" s="75" t="s">
        <v>470</v>
      </c>
      <c r="C247" s="74" t="s">
        <v>471</v>
      </c>
      <c r="D247" s="80">
        <v>230</v>
      </c>
      <c r="E247" s="80">
        <v>202</v>
      </c>
      <c r="F247" s="80">
        <v>211</v>
      </c>
      <c r="G247" s="80">
        <v>257</v>
      </c>
      <c r="H247" s="80">
        <v>179</v>
      </c>
      <c r="I247" s="80">
        <v>191</v>
      </c>
      <c r="J247" s="80">
        <v>265</v>
      </c>
      <c r="K247" s="80">
        <v>220</v>
      </c>
      <c r="L247" s="80">
        <v>168</v>
      </c>
      <c r="M247" s="80">
        <v>250</v>
      </c>
      <c r="N247" s="80">
        <v>223</v>
      </c>
      <c r="O247" s="80">
        <v>184</v>
      </c>
    </row>
    <row r="248" spans="1:15" s="75" customFormat="1" ht="15" customHeight="1" x14ac:dyDescent="0.2">
      <c r="A248" s="74">
        <v>1102623</v>
      </c>
      <c r="B248" s="75" t="s">
        <v>472</v>
      </c>
      <c r="C248" s="74" t="s">
        <v>473</v>
      </c>
      <c r="D248" s="80">
        <v>193</v>
      </c>
      <c r="E248" s="80">
        <v>142</v>
      </c>
      <c r="F248" s="80">
        <v>124</v>
      </c>
      <c r="G248" s="80">
        <v>160</v>
      </c>
      <c r="H248" s="80">
        <v>164</v>
      </c>
      <c r="I248" s="80">
        <v>124</v>
      </c>
      <c r="J248" s="80">
        <v>163</v>
      </c>
      <c r="K248" s="80">
        <v>137</v>
      </c>
      <c r="L248" s="80">
        <v>167</v>
      </c>
      <c r="M248" s="80">
        <v>181</v>
      </c>
      <c r="N248" s="80">
        <v>139</v>
      </c>
      <c r="O248" s="80">
        <v>144</v>
      </c>
    </row>
    <row r="249" spans="1:15" s="75" customFormat="1" ht="15" customHeight="1" x14ac:dyDescent="0.2">
      <c r="A249" s="74">
        <v>1103901</v>
      </c>
      <c r="B249" s="75" t="s">
        <v>474</v>
      </c>
      <c r="C249" s="74" t="s">
        <v>475</v>
      </c>
      <c r="D249" s="80">
        <v>55</v>
      </c>
      <c r="E249" s="80">
        <v>56</v>
      </c>
      <c r="F249" s="80">
        <v>50</v>
      </c>
      <c r="G249" s="80">
        <v>70</v>
      </c>
      <c r="H249" s="80">
        <v>47</v>
      </c>
      <c r="I249" s="80">
        <v>42</v>
      </c>
      <c r="J249" s="80">
        <v>75</v>
      </c>
      <c r="K249" s="80">
        <v>55</v>
      </c>
      <c r="L249" s="80">
        <v>39</v>
      </c>
      <c r="M249" s="80">
        <v>79</v>
      </c>
      <c r="N249" s="80">
        <v>59</v>
      </c>
      <c r="O249" s="80">
        <v>55</v>
      </c>
    </row>
    <row r="250" spans="1:15" s="75" customFormat="1" ht="15" customHeight="1" x14ac:dyDescent="0.2">
      <c r="A250" s="74">
        <v>1104039</v>
      </c>
      <c r="B250" s="75" t="s">
        <v>476</v>
      </c>
      <c r="C250" s="74" t="s">
        <v>477</v>
      </c>
      <c r="D250" s="80">
        <v>80</v>
      </c>
      <c r="E250" s="80">
        <v>33</v>
      </c>
      <c r="F250" s="80">
        <v>39</v>
      </c>
      <c r="G250" s="80">
        <v>29</v>
      </c>
      <c r="H250" s="80">
        <v>63</v>
      </c>
      <c r="I250" s="80">
        <v>46</v>
      </c>
      <c r="J250" s="80">
        <v>64</v>
      </c>
      <c r="K250" s="80">
        <v>29</v>
      </c>
      <c r="L250" s="80">
        <v>69</v>
      </c>
      <c r="M250" s="80">
        <v>62</v>
      </c>
      <c r="N250" s="80">
        <v>43</v>
      </c>
      <c r="O250" s="80">
        <v>27</v>
      </c>
    </row>
    <row r="251" spans="1:15" s="75" customFormat="1" ht="15" customHeight="1" x14ac:dyDescent="0.2">
      <c r="A251" s="74">
        <v>1105005</v>
      </c>
      <c r="B251" s="75" t="s">
        <v>1087</v>
      </c>
      <c r="C251" s="74" t="s">
        <v>479</v>
      </c>
      <c r="D251" s="80">
        <v>114</v>
      </c>
      <c r="E251" s="80">
        <v>107</v>
      </c>
      <c r="F251" s="80">
        <v>97</v>
      </c>
      <c r="G251" s="80">
        <v>115</v>
      </c>
      <c r="H251" s="80">
        <v>98</v>
      </c>
      <c r="I251" s="80">
        <v>95</v>
      </c>
      <c r="J251" s="80">
        <v>110</v>
      </c>
      <c r="K251" s="80">
        <v>102</v>
      </c>
      <c r="L251" s="80">
        <v>89</v>
      </c>
      <c r="M251" s="80">
        <v>100</v>
      </c>
      <c r="N251" s="80">
        <v>97</v>
      </c>
      <c r="O251" s="80">
        <v>96</v>
      </c>
    </row>
    <row r="252" spans="1:15" s="75" customFormat="1" ht="15" customHeight="1" x14ac:dyDescent="0.2">
      <c r="A252" s="74">
        <v>1105105</v>
      </c>
      <c r="B252" s="75" t="s">
        <v>1088</v>
      </c>
      <c r="C252" s="74" t="s">
        <v>479</v>
      </c>
      <c r="D252" s="80">
        <v>122</v>
      </c>
      <c r="E252" s="80">
        <v>119</v>
      </c>
      <c r="F252" s="80">
        <v>101</v>
      </c>
      <c r="G252" s="80">
        <v>133</v>
      </c>
      <c r="H252" s="80">
        <v>108</v>
      </c>
      <c r="I252" s="80">
        <v>110</v>
      </c>
      <c r="J252" s="80">
        <v>139</v>
      </c>
      <c r="K252" s="80">
        <v>108</v>
      </c>
      <c r="L252" s="80">
        <v>94</v>
      </c>
      <c r="M252" s="80">
        <v>123</v>
      </c>
      <c r="N252" s="80">
        <v>130</v>
      </c>
      <c r="O252" s="80">
        <v>101</v>
      </c>
    </row>
    <row r="253" spans="1:15" s="75" customFormat="1" ht="15" customHeight="1" x14ac:dyDescent="0.2">
      <c r="A253" s="74">
        <v>1105116</v>
      </c>
      <c r="B253" s="75" t="s">
        <v>1089</v>
      </c>
      <c r="C253" s="74" t="s">
        <v>479</v>
      </c>
      <c r="D253" s="80">
        <v>62</v>
      </c>
      <c r="E253" s="80">
        <v>96</v>
      </c>
      <c r="F253" s="80">
        <v>118</v>
      </c>
      <c r="G253" s="80">
        <v>97</v>
      </c>
      <c r="H253" s="80">
        <v>83</v>
      </c>
      <c r="I253" s="80">
        <v>96</v>
      </c>
      <c r="J253" s="80">
        <v>92</v>
      </c>
      <c r="K253" s="80">
        <v>93</v>
      </c>
      <c r="L253" s="80">
        <v>82</v>
      </c>
      <c r="M253" s="80">
        <v>118</v>
      </c>
      <c r="N253" s="80">
        <v>92</v>
      </c>
      <c r="O253" s="80">
        <v>84</v>
      </c>
    </row>
    <row r="254" spans="1:15" s="75" customFormat="1" ht="15" customHeight="1" x14ac:dyDescent="0.2">
      <c r="A254" s="74">
        <v>1105122</v>
      </c>
      <c r="B254" s="75" t="s">
        <v>1090</v>
      </c>
      <c r="C254" s="74" t="s">
        <v>479</v>
      </c>
      <c r="D254" s="80">
        <v>36</v>
      </c>
      <c r="E254" s="80">
        <v>28</v>
      </c>
      <c r="F254" s="80">
        <v>22</v>
      </c>
      <c r="G254" s="80">
        <v>26</v>
      </c>
      <c r="H254" s="80">
        <v>31</v>
      </c>
      <c r="I254" s="80">
        <v>16</v>
      </c>
      <c r="J254" s="80">
        <v>19</v>
      </c>
      <c r="K254" s="80">
        <v>26</v>
      </c>
      <c r="L254" s="80">
        <v>23</v>
      </c>
      <c r="M254" s="80">
        <v>48</v>
      </c>
      <c r="N254" s="80">
        <v>18</v>
      </c>
      <c r="O254" s="80">
        <v>24</v>
      </c>
    </row>
    <row r="255" spans="1:15" s="75" customFormat="1" ht="15" customHeight="1" x14ac:dyDescent="0.2">
      <c r="A255" s="74">
        <v>1105158</v>
      </c>
      <c r="B255" s="75" t="s">
        <v>1091</v>
      </c>
      <c r="C255" s="74" t="s">
        <v>479</v>
      </c>
      <c r="D255" s="80">
        <v>144</v>
      </c>
      <c r="E255" s="80">
        <v>130</v>
      </c>
      <c r="F255" s="80">
        <v>141</v>
      </c>
      <c r="G255" s="80">
        <v>158</v>
      </c>
      <c r="H255" s="80">
        <v>132</v>
      </c>
      <c r="I255" s="80">
        <v>138</v>
      </c>
      <c r="J255" s="80">
        <v>142</v>
      </c>
      <c r="K255" s="80">
        <v>143</v>
      </c>
      <c r="L255" s="80">
        <v>128</v>
      </c>
      <c r="M255" s="80">
        <v>148</v>
      </c>
      <c r="N255" s="80">
        <v>138</v>
      </c>
      <c r="O255" s="80">
        <v>142</v>
      </c>
    </row>
    <row r="256" spans="1:15" s="75" customFormat="1" ht="15" customHeight="1" x14ac:dyDescent="0.2">
      <c r="A256" s="74">
        <v>1105185</v>
      </c>
      <c r="B256" s="75" t="s">
        <v>1092</v>
      </c>
      <c r="C256" s="74" t="s">
        <v>479</v>
      </c>
      <c r="D256" s="80">
        <v>0</v>
      </c>
      <c r="E256" s="80">
        <v>0</v>
      </c>
      <c r="F256" s="80">
        <v>0</v>
      </c>
      <c r="G256" s="80">
        <v>0</v>
      </c>
      <c r="H256" s="80">
        <v>0</v>
      </c>
      <c r="I256" s="80">
        <v>0</v>
      </c>
      <c r="J256" s="80">
        <v>6</v>
      </c>
      <c r="K256" s="80">
        <v>5</v>
      </c>
      <c r="L256" s="80">
        <v>5</v>
      </c>
      <c r="M256" s="80">
        <v>0</v>
      </c>
      <c r="N256" s="80">
        <v>1</v>
      </c>
      <c r="O256" s="80">
        <v>7</v>
      </c>
    </row>
    <row r="257" spans="1:15" s="75" customFormat="1" ht="15" customHeight="1" x14ac:dyDescent="0.2">
      <c r="A257" s="74">
        <v>1105403</v>
      </c>
      <c r="B257" s="75" t="s">
        <v>1093</v>
      </c>
      <c r="C257" s="74" t="s">
        <v>479</v>
      </c>
      <c r="D257" s="80">
        <v>182</v>
      </c>
      <c r="E257" s="80">
        <v>115</v>
      </c>
      <c r="F257" s="80">
        <v>138</v>
      </c>
      <c r="G257" s="80">
        <v>160</v>
      </c>
      <c r="H257" s="80">
        <v>144</v>
      </c>
      <c r="I257" s="80">
        <v>119</v>
      </c>
      <c r="J257" s="80">
        <v>166</v>
      </c>
      <c r="K257" s="80">
        <v>125</v>
      </c>
      <c r="L257" s="80">
        <v>128</v>
      </c>
      <c r="M257" s="80">
        <v>159</v>
      </c>
      <c r="N257" s="80">
        <v>142</v>
      </c>
      <c r="O257" s="80">
        <v>113</v>
      </c>
    </row>
    <row r="258" spans="1:15" s="75" customFormat="1" ht="15" customHeight="1" x14ac:dyDescent="0.2">
      <c r="A258" s="74">
        <v>1105514</v>
      </c>
      <c r="B258" s="75" t="s">
        <v>1094</v>
      </c>
      <c r="C258" s="74" t="s">
        <v>479</v>
      </c>
      <c r="D258" s="80">
        <v>56</v>
      </c>
      <c r="E258" s="80">
        <v>39</v>
      </c>
      <c r="F258" s="80">
        <v>45</v>
      </c>
      <c r="G258" s="80">
        <v>53</v>
      </c>
      <c r="H258" s="80">
        <v>36</v>
      </c>
      <c r="I258" s="80">
        <v>0</v>
      </c>
      <c r="J258" s="80">
        <v>15</v>
      </c>
      <c r="K258" s="80">
        <v>29</v>
      </c>
      <c r="L258" s="80">
        <v>0</v>
      </c>
      <c r="M258" s="80">
        <v>31</v>
      </c>
      <c r="N258" s="80">
        <v>25</v>
      </c>
      <c r="O258" s="80">
        <v>15</v>
      </c>
    </row>
    <row r="259" spans="1:15" s="75" customFormat="1" ht="15" customHeight="1" x14ac:dyDescent="0.2">
      <c r="A259" s="74">
        <v>1105531</v>
      </c>
      <c r="B259" s="75" t="s">
        <v>1095</v>
      </c>
      <c r="C259" s="74" t="s">
        <v>479</v>
      </c>
      <c r="D259" s="80">
        <v>222</v>
      </c>
      <c r="E259" s="80">
        <v>170</v>
      </c>
      <c r="F259" s="80">
        <v>166</v>
      </c>
      <c r="G259" s="80">
        <v>222</v>
      </c>
      <c r="H259" s="80">
        <v>177</v>
      </c>
      <c r="I259" s="80">
        <v>154</v>
      </c>
      <c r="J259" s="80">
        <v>184</v>
      </c>
      <c r="K259" s="80">
        <v>184</v>
      </c>
      <c r="L259" s="80">
        <v>144</v>
      </c>
      <c r="M259" s="80">
        <v>191</v>
      </c>
      <c r="N259" s="80">
        <v>160</v>
      </c>
      <c r="O259" s="80">
        <v>170</v>
      </c>
    </row>
    <row r="260" spans="1:15" s="75" customFormat="1" ht="15" customHeight="1" x14ac:dyDescent="0.2">
      <c r="A260" s="74">
        <v>1105592</v>
      </c>
      <c r="B260" s="75" t="s">
        <v>486</v>
      </c>
      <c r="C260" s="74" t="s">
        <v>479</v>
      </c>
      <c r="D260" s="80">
        <v>185</v>
      </c>
      <c r="E260" s="80">
        <v>210</v>
      </c>
      <c r="F260" s="80">
        <v>165</v>
      </c>
      <c r="G260" s="80">
        <v>241</v>
      </c>
      <c r="H260" s="80">
        <v>198</v>
      </c>
      <c r="I260" s="80">
        <v>189</v>
      </c>
      <c r="J260" s="80">
        <v>204</v>
      </c>
      <c r="K260" s="80">
        <v>242</v>
      </c>
      <c r="L260" s="80">
        <v>188</v>
      </c>
      <c r="M260" s="80">
        <v>193</v>
      </c>
      <c r="N260" s="80">
        <v>191</v>
      </c>
      <c r="O260" s="80">
        <v>213</v>
      </c>
    </row>
    <row r="261" spans="1:15" s="75" customFormat="1" ht="15" customHeight="1" x14ac:dyDescent="0.2">
      <c r="A261" s="74">
        <v>1105612</v>
      </c>
      <c r="B261" s="75" t="s">
        <v>1096</v>
      </c>
      <c r="C261" s="74" t="s">
        <v>479</v>
      </c>
      <c r="D261" s="80">
        <v>109</v>
      </c>
      <c r="E261" s="80">
        <v>70</v>
      </c>
      <c r="F261" s="80">
        <v>100</v>
      </c>
      <c r="G261" s="80">
        <v>99</v>
      </c>
      <c r="H261" s="80">
        <v>85</v>
      </c>
      <c r="I261" s="80">
        <v>79</v>
      </c>
      <c r="J261" s="80">
        <v>157</v>
      </c>
      <c r="K261" s="80">
        <v>81</v>
      </c>
      <c r="L261" s="80">
        <v>91</v>
      </c>
      <c r="M261" s="80">
        <v>166</v>
      </c>
      <c r="N261" s="80">
        <v>110</v>
      </c>
      <c r="O261" s="80">
        <v>94</v>
      </c>
    </row>
    <row r="262" spans="1:15" s="75" customFormat="1" ht="15" customHeight="1" x14ac:dyDescent="0.2">
      <c r="A262" s="74">
        <v>1105672</v>
      </c>
      <c r="B262" s="75" t="s">
        <v>1097</v>
      </c>
      <c r="C262" s="74" t="s">
        <v>479</v>
      </c>
      <c r="D262" s="80">
        <v>113</v>
      </c>
      <c r="E262" s="80">
        <v>68</v>
      </c>
      <c r="F262" s="80">
        <v>75</v>
      </c>
      <c r="G262" s="80">
        <v>80</v>
      </c>
      <c r="H262" s="80">
        <v>88</v>
      </c>
      <c r="I262" s="80">
        <v>63</v>
      </c>
      <c r="J262" s="80">
        <v>59</v>
      </c>
      <c r="K262" s="80">
        <v>64</v>
      </c>
      <c r="L262" s="80">
        <v>77</v>
      </c>
      <c r="M262" s="80">
        <v>56</v>
      </c>
      <c r="N262" s="80">
        <v>54</v>
      </c>
      <c r="O262" s="80">
        <v>55</v>
      </c>
    </row>
    <row r="263" spans="1:15" s="75" customFormat="1" ht="15" customHeight="1" x14ac:dyDescent="0.2">
      <c r="A263" s="74">
        <v>1105732</v>
      </c>
      <c r="B263" s="75" t="s">
        <v>1098</v>
      </c>
      <c r="C263" s="74" t="s">
        <v>479</v>
      </c>
      <c r="D263" s="80">
        <v>74</v>
      </c>
      <c r="E263" s="80">
        <v>70</v>
      </c>
      <c r="F263" s="80">
        <v>74</v>
      </c>
      <c r="G263" s="80">
        <v>75</v>
      </c>
      <c r="H263" s="80">
        <v>68</v>
      </c>
      <c r="I263" s="80">
        <v>66</v>
      </c>
      <c r="J263" s="80">
        <v>82</v>
      </c>
      <c r="K263" s="80">
        <v>82</v>
      </c>
      <c r="L263" s="80">
        <v>73</v>
      </c>
      <c r="M263" s="80">
        <v>87</v>
      </c>
      <c r="N263" s="80">
        <v>72</v>
      </c>
      <c r="O263" s="80">
        <v>80</v>
      </c>
    </row>
    <row r="264" spans="1:15" s="75" customFormat="1" ht="15" customHeight="1" x14ac:dyDescent="0.2">
      <c r="A264" s="74">
        <v>1105860</v>
      </c>
      <c r="B264" s="75" t="s">
        <v>1099</v>
      </c>
      <c r="C264" s="74" t="s">
        <v>479</v>
      </c>
      <c r="D264" s="80">
        <v>59</v>
      </c>
      <c r="E264" s="80">
        <v>57</v>
      </c>
      <c r="F264" s="80">
        <v>50</v>
      </c>
      <c r="G264" s="80">
        <v>52</v>
      </c>
      <c r="H264" s="80">
        <v>42</v>
      </c>
      <c r="I264" s="80">
        <v>43</v>
      </c>
      <c r="J264" s="80">
        <v>58</v>
      </c>
      <c r="K264" s="80">
        <v>45</v>
      </c>
      <c r="L264" s="80">
        <v>36</v>
      </c>
      <c r="M264" s="80">
        <v>111</v>
      </c>
      <c r="N264" s="80">
        <v>35</v>
      </c>
      <c r="O264" s="80">
        <v>38</v>
      </c>
    </row>
    <row r="265" spans="1:15" s="75" customFormat="1" ht="15" customHeight="1" x14ac:dyDescent="0.2">
      <c r="A265" s="74">
        <v>1105970</v>
      </c>
      <c r="B265" s="75" t="s">
        <v>1100</v>
      </c>
      <c r="C265" s="74" t="s">
        <v>479</v>
      </c>
      <c r="D265" s="80">
        <v>355</v>
      </c>
      <c r="E265" s="80">
        <v>283</v>
      </c>
      <c r="F265" s="80">
        <v>298</v>
      </c>
      <c r="G265" s="80">
        <v>349</v>
      </c>
      <c r="H265" s="80">
        <v>316</v>
      </c>
      <c r="I265" s="80">
        <v>281</v>
      </c>
      <c r="J265" s="80">
        <v>327</v>
      </c>
      <c r="K265" s="80">
        <v>354</v>
      </c>
      <c r="L265" s="80">
        <v>296</v>
      </c>
      <c r="M265" s="80">
        <v>322</v>
      </c>
      <c r="N265" s="80">
        <v>309</v>
      </c>
      <c r="O265" s="80">
        <v>333</v>
      </c>
    </row>
    <row r="266" spans="1:15" s="75" customFormat="1" ht="15" customHeight="1" x14ac:dyDescent="0.2">
      <c r="A266" s="74">
        <v>1106019</v>
      </c>
      <c r="B266" s="75" t="s">
        <v>1101</v>
      </c>
      <c r="C266" s="74" t="s">
        <v>492</v>
      </c>
      <c r="D266" s="80">
        <v>101</v>
      </c>
      <c r="E266" s="80">
        <v>65</v>
      </c>
      <c r="F266" s="80">
        <v>65</v>
      </c>
      <c r="G266" s="80">
        <v>91</v>
      </c>
      <c r="H266" s="80">
        <v>65</v>
      </c>
      <c r="I266" s="80">
        <v>54</v>
      </c>
      <c r="J266" s="80">
        <v>58</v>
      </c>
      <c r="K266" s="80">
        <v>62</v>
      </c>
      <c r="L266" s="80">
        <v>54</v>
      </c>
      <c r="M266" s="80">
        <v>57</v>
      </c>
      <c r="N266" s="80">
        <v>58</v>
      </c>
      <c r="O266" s="80">
        <v>54</v>
      </c>
    </row>
    <row r="267" spans="1:15" s="75" customFormat="1" ht="15" customHeight="1" x14ac:dyDescent="0.2">
      <c r="A267" s="74">
        <v>1106033</v>
      </c>
      <c r="B267" s="75" t="s">
        <v>493</v>
      </c>
      <c r="C267" s="74" t="s">
        <v>492</v>
      </c>
      <c r="D267" s="80">
        <v>131</v>
      </c>
      <c r="E267" s="80">
        <v>131</v>
      </c>
      <c r="F267" s="80">
        <v>82</v>
      </c>
      <c r="G267" s="80">
        <v>72</v>
      </c>
      <c r="H267" s="80">
        <v>107</v>
      </c>
      <c r="I267" s="80">
        <v>101</v>
      </c>
      <c r="J267" s="80">
        <v>100</v>
      </c>
      <c r="K267" s="80">
        <v>62</v>
      </c>
      <c r="L267" s="80">
        <v>96</v>
      </c>
      <c r="M267" s="80">
        <v>108</v>
      </c>
      <c r="N267" s="80">
        <v>88</v>
      </c>
      <c r="O267" s="80">
        <v>63</v>
      </c>
    </row>
    <row r="268" spans="1:15" s="75" customFormat="1" ht="15" customHeight="1" x14ac:dyDescent="0.2">
      <c r="A268" s="74">
        <v>1106053</v>
      </c>
      <c r="B268" s="75" t="s">
        <v>1102</v>
      </c>
      <c r="C268" s="74" t="s">
        <v>492</v>
      </c>
      <c r="D268" s="80">
        <v>77</v>
      </c>
      <c r="E268" s="80">
        <v>80</v>
      </c>
      <c r="F268" s="80">
        <v>65</v>
      </c>
      <c r="G268" s="80">
        <v>81</v>
      </c>
      <c r="H268" s="80">
        <v>65</v>
      </c>
      <c r="I268" s="80">
        <v>83</v>
      </c>
      <c r="J268" s="80">
        <v>60</v>
      </c>
      <c r="K268" s="80">
        <v>57</v>
      </c>
      <c r="L268" s="80">
        <v>58</v>
      </c>
      <c r="M268" s="80">
        <v>59</v>
      </c>
      <c r="N268" s="80">
        <v>52</v>
      </c>
      <c r="O268" s="80">
        <v>41</v>
      </c>
    </row>
    <row r="269" spans="1:15" s="75" customFormat="1" ht="15" customHeight="1" x14ac:dyDescent="0.2">
      <c r="A269" s="74">
        <v>1106094</v>
      </c>
      <c r="B269" s="75" t="s">
        <v>1103</v>
      </c>
      <c r="C269" s="74" t="s">
        <v>492</v>
      </c>
      <c r="D269" s="80">
        <v>26</v>
      </c>
      <c r="E269" s="80">
        <v>13</v>
      </c>
      <c r="F269" s="80">
        <v>18</v>
      </c>
      <c r="G269" s="80">
        <v>21</v>
      </c>
      <c r="H269" s="80">
        <v>25</v>
      </c>
      <c r="I269" s="80">
        <v>11</v>
      </c>
      <c r="J269" s="80">
        <v>18</v>
      </c>
      <c r="K269" s="80">
        <v>22</v>
      </c>
      <c r="L269" s="80">
        <v>24</v>
      </c>
      <c r="M269" s="80">
        <v>15</v>
      </c>
      <c r="N269" s="80">
        <v>15</v>
      </c>
      <c r="O269" s="80">
        <v>20</v>
      </c>
    </row>
    <row r="270" spans="1:15" s="75" customFormat="1" ht="15" customHeight="1" x14ac:dyDescent="0.2">
      <c r="A270" s="74">
        <v>1106157</v>
      </c>
      <c r="B270" s="75" t="s">
        <v>1104</v>
      </c>
      <c r="C270" s="74" t="s">
        <v>492</v>
      </c>
      <c r="D270" s="80">
        <v>45</v>
      </c>
      <c r="E270" s="80">
        <v>34</v>
      </c>
      <c r="F270" s="80">
        <v>22</v>
      </c>
      <c r="G270" s="80">
        <v>44</v>
      </c>
      <c r="H270" s="80">
        <v>38</v>
      </c>
      <c r="I270" s="80">
        <v>31</v>
      </c>
      <c r="J270" s="80">
        <v>43</v>
      </c>
      <c r="K270" s="80">
        <v>39</v>
      </c>
      <c r="L270" s="80">
        <v>37</v>
      </c>
      <c r="M270" s="80">
        <v>80</v>
      </c>
      <c r="N270" s="80">
        <v>41</v>
      </c>
      <c r="O270" s="80">
        <v>40</v>
      </c>
    </row>
    <row r="271" spans="1:15" s="75" customFormat="1" ht="15" customHeight="1" x14ac:dyDescent="0.2">
      <c r="A271" s="74">
        <v>1106216</v>
      </c>
      <c r="B271" s="75" t="s">
        <v>1105</v>
      </c>
      <c r="C271" s="74" t="s">
        <v>492</v>
      </c>
      <c r="D271" s="80">
        <v>247</v>
      </c>
      <c r="E271" s="80">
        <v>216</v>
      </c>
      <c r="F271" s="80">
        <v>245</v>
      </c>
      <c r="G271" s="80">
        <v>329</v>
      </c>
      <c r="H271" s="80">
        <v>249</v>
      </c>
      <c r="I271" s="80">
        <v>233</v>
      </c>
      <c r="J271" s="80">
        <v>295</v>
      </c>
      <c r="K271" s="80">
        <v>330</v>
      </c>
      <c r="L271" s="80">
        <v>268</v>
      </c>
      <c r="M271" s="80">
        <v>308</v>
      </c>
      <c r="N271" s="80">
        <v>287</v>
      </c>
      <c r="O271" s="80">
        <v>339</v>
      </c>
    </row>
    <row r="272" spans="1:15" s="75" customFormat="1" ht="15" customHeight="1" x14ac:dyDescent="0.2">
      <c r="A272" s="74">
        <v>1106228</v>
      </c>
      <c r="B272" s="75" t="s">
        <v>1106</v>
      </c>
      <c r="C272" s="74" t="s">
        <v>492</v>
      </c>
      <c r="D272" s="80">
        <v>66</v>
      </c>
      <c r="E272" s="80">
        <v>67</v>
      </c>
      <c r="F272" s="80">
        <v>38</v>
      </c>
      <c r="G272" s="80">
        <v>82</v>
      </c>
      <c r="H272" s="80">
        <v>58</v>
      </c>
      <c r="I272" s="80">
        <v>65</v>
      </c>
      <c r="J272" s="80">
        <v>80</v>
      </c>
      <c r="K272" s="80">
        <v>72</v>
      </c>
      <c r="L272" s="80">
        <v>53</v>
      </c>
      <c r="M272" s="80">
        <v>76</v>
      </c>
      <c r="N272" s="80">
        <v>72</v>
      </c>
      <c r="O272" s="80">
        <v>70</v>
      </c>
    </row>
    <row r="273" spans="1:15" s="75" customFormat="1" ht="15" customHeight="1" x14ac:dyDescent="0.2">
      <c r="A273" s="74">
        <v>1106271</v>
      </c>
      <c r="B273" s="75" t="s">
        <v>498</v>
      </c>
      <c r="C273" s="74" t="s">
        <v>492</v>
      </c>
      <c r="D273" s="80">
        <v>89</v>
      </c>
      <c r="E273" s="80">
        <v>62</v>
      </c>
      <c r="F273" s="80">
        <v>65</v>
      </c>
      <c r="G273" s="80">
        <v>109</v>
      </c>
      <c r="H273" s="80">
        <v>81</v>
      </c>
      <c r="I273" s="80">
        <v>56</v>
      </c>
      <c r="J273" s="80">
        <v>107</v>
      </c>
      <c r="K273" s="80">
        <v>103</v>
      </c>
      <c r="L273" s="80">
        <v>68</v>
      </c>
      <c r="M273" s="80">
        <v>105</v>
      </c>
      <c r="N273" s="80">
        <v>95</v>
      </c>
      <c r="O273" s="80">
        <v>96</v>
      </c>
    </row>
    <row r="274" spans="1:15" s="75" customFormat="1" ht="15" customHeight="1" x14ac:dyDescent="0.2">
      <c r="A274" s="74">
        <v>1106288</v>
      </c>
      <c r="B274" s="75" t="s">
        <v>499</v>
      </c>
      <c r="C274" s="74" t="s">
        <v>492</v>
      </c>
      <c r="D274" s="80">
        <v>63</v>
      </c>
      <c r="E274" s="80">
        <v>48</v>
      </c>
      <c r="F274" s="80">
        <v>65</v>
      </c>
      <c r="G274" s="80">
        <v>55</v>
      </c>
      <c r="H274" s="80">
        <v>53</v>
      </c>
      <c r="I274" s="80">
        <v>48</v>
      </c>
      <c r="J274" s="80">
        <v>68</v>
      </c>
      <c r="K274" s="80">
        <v>46</v>
      </c>
      <c r="L274" s="80">
        <v>50</v>
      </c>
      <c r="M274" s="80">
        <v>69</v>
      </c>
      <c r="N274" s="80">
        <v>57</v>
      </c>
      <c r="O274" s="80">
        <v>41</v>
      </c>
    </row>
    <row r="275" spans="1:15" s="75" customFormat="1" ht="15" customHeight="1" x14ac:dyDescent="0.2">
      <c r="A275" s="74">
        <v>1106340</v>
      </c>
      <c r="B275" s="75" t="s">
        <v>1107</v>
      </c>
      <c r="C275" s="74" t="s">
        <v>492</v>
      </c>
      <c r="D275" s="80">
        <v>171</v>
      </c>
      <c r="E275" s="80">
        <v>150</v>
      </c>
      <c r="F275" s="80">
        <v>128</v>
      </c>
      <c r="G275" s="80">
        <v>160</v>
      </c>
      <c r="H275" s="80">
        <v>152</v>
      </c>
      <c r="I275" s="80">
        <v>145</v>
      </c>
      <c r="J275" s="80">
        <v>176</v>
      </c>
      <c r="K275" s="80">
        <v>144</v>
      </c>
      <c r="L275" s="80">
        <v>142</v>
      </c>
      <c r="M275" s="80">
        <v>190</v>
      </c>
      <c r="N275" s="80">
        <v>157</v>
      </c>
      <c r="O275" s="80">
        <v>128</v>
      </c>
    </row>
    <row r="276" spans="1:15" s="75" customFormat="1" ht="15" customHeight="1" x14ac:dyDescent="0.2">
      <c r="A276" s="74">
        <v>1106392</v>
      </c>
      <c r="B276" s="75" t="s">
        <v>501</v>
      </c>
      <c r="C276" s="74" t="s">
        <v>492</v>
      </c>
      <c r="D276" s="80">
        <v>32</v>
      </c>
      <c r="E276" s="80">
        <v>27</v>
      </c>
      <c r="F276" s="80">
        <v>29</v>
      </c>
      <c r="G276" s="80">
        <v>52</v>
      </c>
      <c r="H276" s="80">
        <v>28</v>
      </c>
      <c r="I276" s="80">
        <v>24</v>
      </c>
      <c r="J276" s="80">
        <v>34</v>
      </c>
      <c r="K276" s="80">
        <v>44</v>
      </c>
      <c r="L276" s="80">
        <v>23</v>
      </c>
      <c r="M276" s="80">
        <v>45</v>
      </c>
      <c r="N276" s="80">
        <v>32</v>
      </c>
      <c r="O276" s="80">
        <v>35</v>
      </c>
    </row>
    <row r="277" spans="1:15" s="75" customFormat="1" ht="15" customHeight="1" x14ac:dyDescent="0.2">
      <c r="A277" s="74">
        <v>1106394</v>
      </c>
      <c r="B277" s="75" t="s">
        <v>502</v>
      </c>
      <c r="C277" s="74" t="s">
        <v>492</v>
      </c>
      <c r="D277" s="80">
        <v>56</v>
      </c>
      <c r="E277" s="80">
        <v>22</v>
      </c>
      <c r="F277" s="80">
        <v>27</v>
      </c>
      <c r="G277" s="80">
        <v>56</v>
      </c>
      <c r="H277" s="80">
        <v>40</v>
      </c>
      <c r="I277" s="80">
        <v>22</v>
      </c>
      <c r="J277" s="80">
        <v>54</v>
      </c>
      <c r="K277" s="80">
        <v>51</v>
      </c>
      <c r="L277" s="80">
        <v>30</v>
      </c>
      <c r="M277" s="80">
        <v>36</v>
      </c>
      <c r="N277" s="80">
        <v>54</v>
      </c>
      <c r="O277" s="80">
        <v>29</v>
      </c>
    </row>
    <row r="278" spans="1:15" s="75" customFormat="1" ht="15" customHeight="1" x14ac:dyDescent="0.2">
      <c r="A278" s="74">
        <v>1106402</v>
      </c>
      <c r="B278" s="75" t="s">
        <v>1108</v>
      </c>
      <c r="C278" s="74" t="s">
        <v>492</v>
      </c>
      <c r="D278" s="80">
        <v>170</v>
      </c>
      <c r="E278" s="80">
        <v>135</v>
      </c>
      <c r="F278" s="80">
        <v>150</v>
      </c>
      <c r="G278" s="80">
        <v>162</v>
      </c>
      <c r="H278" s="80">
        <v>156</v>
      </c>
      <c r="I278" s="80">
        <v>148</v>
      </c>
      <c r="J278" s="80">
        <v>200</v>
      </c>
      <c r="K278" s="80">
        <v>171</v>
      </c>
      <c r="L278" s="80">
        <v>145</v>
      </c>
      <c r="M278" s="80">
        <v>159</v>
      </c>
      <c r="N278" s="80">
        <v>192</v>
      </c>
      <c r="O278" s="80">
        <v>161</v>
      </c>
    </row>
    <row r="279" spans="1:15" s="75" customFormat="1" ht="15" customHeight="1" x14ac:dyDescent="0.2">
      <c r="A279" s="74">
        <v>1106454</v>
      </c>
      <c r="B279" s="75" t="s">
        <v>1109</v>
      </c>
      <c r="C279" s="74" t="s">
        <v>492</v>
      </c>
      <c r="D279" s="80">
        <v>275</v>
      </c>
      <c r="E279" s="80">
        <v>262</v>
      </c>
      <c r="F279" s="80">
        <v>274</v>
      </c>
      <c r="G279" s="80">
        <v>287</v>
      </c>
      <c r="H279" s="80">
        <v>273</v>
      </c>
      <c r="I279" s="80">
        <v>281</v>
      </c>
      <c r="J279" s="80">
        <v>292</v>
      </c>
      <c r="K279" s="80">
        <v>300</v>
      </c>
      <c r="L279" s="80">
        <v>286</v>
      </c>
      <c r="M279" s="80">
        <v>297</v>
      </c>
      <c r="N279" s="80">
        <v>290</v>
      </c>
      <c r="O279" s="80">
        <v>293</v>
      </c>
    </row>
    <row r="280" spans="1:15" s="75" customFormat="1" ht="15" customHeight="1" x14ac:dyDescent="0.2">
      <c r="A280" s="74">
        <v>1106482</v>
      </c>
      <c r="B280" s="75" t="s">
        <v>1110</v>
      </c>
      <c r="C280" s="74" t="s">
        <v>492</v>
      </c>
      <c r="D280" s="80">
        <v>16</v>
      </c>
      <c r="E280" s="80">
        <v>12</v>
      </c>
      <c r="F280" s="80">
        <v>12</v>
      </c>
      <c r="G280" s="80">
        <v>8</v>
      </c>
      <c r="H280" s="80">
        <v>16</v>
      </c>
      <c r="I280" s="80">
        <v>10</v>
      </c>
      <c r="J280" s="80">
        <v>10</v>
      </c>
      <c r="K280" s="80">
        <v>11</v>
      </c>
      <c r="L280" s="80">
        <v>13</v>
      </c>
      <c r="M280" s="80">
        <v>8</v>
      </c>
      <c r="N280" s="80">
        <v>11</v>
      </c>
      <c r="O280" s="80">
        <v>8</v>
      </c>
    </row>
    <row r="281" spans="1:15" s="75" customFormat="1" ht="15" customHeight="1" x14ac:dyDescent="0.2">
      <c r="A281" s="74">
        <v>1106494</v>
      </c>
      <c r="B281" s="75" t="s">
        <v>1111</v>
      </c>
      <c r="C281" s="74" t="s">
        <v>492</v>
      </c>
      <c r="D281" s="80">
        <v>96</v>
      </c>
      <c r="E281" s="80">
        <v>100</v>
      </c>
      <c r="F281" s="80">
        <v>72</v>
      </c>
      <c r="G281" s="80">
        <v>85</v>
      </c>
      <c r="H281" s="80">
        <v>81</v>
      </c>
      <c r="I281" s="80">
        <v>95</v>
      </c>
      <c r="J281" s="80">
        <v>103</v>
      </c>
      <c r="K281" s="80">
        <v>73</v>
      </c>
      <c r="L281" s="80">
        <v>80</v>
      </c>
      <c r="M281" s="80">
        <v>99</v>
      </c>
      <c r="N281" s="80">
        <v>88</v>
      </c>
      <c r="O281" s="80">
        <v>69</v>
      </c>
    </row>
    <row r="282" spans="1:15" s="75" customFormat="1" ht="15" customHeight="1" x14ac:dyDescent="0.2">
      <c r="A282" s="74">
        <v>1106497</v>
      </c>
      <c r="B282" s="75" t="s">
        <v>1112</v>
      </c>
      <c r="C282" s="74" t="s">
        <v>492</v>
      </c>
      <c r="D282" s="80">
        <v>282</v>
      </c>
      <c r="E282" s="80">
        <v>231</v>
      </c>
      <c r="F282" s="80">
        <v>207</v>
      </c>
      <c r="G282" s="80">
        <v>290</v>
      </c>
      <c r="H282" s="80">
        <v>238</v>
      </c>
      <c r="I282" s="80">
        <v>209</v>
      </c>
      <c r="J282" s="80">
        <v>305</v>
      </c>
      <c r="K282" s="80">
        <v>240</v>
      </c>
      <c r="L282" s="80">
        <v>235</v>
      </c>
      <c r="M282" s="80">
        <v>304</v>
      </c>
      <c r="N282" s="80">
        <v>244</v>
      </c>
      <c r="O282" s="80">
        <v>233</v>
      </c>
    </row>
    <row r="283" spans="1:15" s="75" customFormat="1" ht="15" customHeight="1" x14ac:dyDescent="0.2">
      <c r="A283" s="74">
        <v>1106504</v>
      </c>
      <c r="B283" s="75" t="s">
        <v>508</v>
      </c>
      <c r="C283" s="74" t="s">
        <v>492</v>
      </c>
      <c r="D283" s="80">
        <v>75</v>
      </c>
      <c r="E283" s="80">
        <v>55</v>
      </c>
      <c r="F283" s="80">
        <v>56</v>
      </c>
      <c r="G283" s="80">
        <v>71</v>
      </c>
      <c r="H283" s="80">
        <v>57</v>
      </c>
      <c r="I283" s="80">
        <v>46</v>
      </c>
      <c r="J283" s="80">
        <v>52</v>
      </c>
      <c r="K283" s="80">
        <v>67</v>
      </c>
      <c r="L283" s="80">
        <v>56</v>
      </c>
      <c r="M283" s="80">
        <v>87</v>
      </c>
      <c r="N283" s="80">
        <v>44</v>
      </c>
      <c r="O283" s="80">
        <v>55</v>
      </c>
    </row>
    <row r="284" spans="1:15" s="75" customFormat="1" ht="15" customHeight="1" x14ac:dyDescent="0.2">
      <c r="A284" s="74">
        <v>1106517</v>
      </c>
      <c r="B284" s="75" t="s">
        <v>1113</v>
      </c>
      <c r="C284" s="74" t="s">
        <v>492</v>
      </c>
      <c r="D284" s="80">
        <v>114</v>
      </c>
      <c r="E284" s="80">
        <v>101</v>
      </c>
      <c r="F284" s="80">
        <v>83</v>
      </c>
      <c r="G284" s="80">
        <v>100</v>
      </c>
      <c r="H284" s="80">
        <v>87</v>
      </c>
      <c r="I284" s="80">
        <v>80</v>
      </c>
      <c r="J284" s="80">
        <v>108</v>
      </c>
      <c r="K284" s="80">
        <v>76</v>
      </c>
      <c r="L284" s="80">
        <v>60</v>
      </c>
      <c r="M284" s="80">
        <v>105</v>
      </c>
      <c r="N284" s="80">
        <v>68</v>
      </c>
      <c r="O284" s="80">
        <v>60</v>
      </c>
    </row>
    <row r="285" spans="1:15" s="75" customFormat="1" ht="15" customHeight="1" x14ac:dyDescent="0.2">
      <c r="A285" s="74">
        <v>1106570</v>
      </c>
      <c r="B285" s="75" t="s">
        <v>510</v>
      </c>
      <c r="C285" s="74" t="s">
        <v>492</v>
      </c>
      <c r="D285" s="80">
        <v>15</v>
      </c>
      <c r="E285" s="80">
        <v>6</v>
      </c>
      <c r="F285" s="80">
        <v>5</v>
      </c>
      <c r="G285" s="80">
        <v>27</v>
      </c>
      <c r="H285" s="80">
        <v>23</v>
      </c>
      <c r="I285" s="80">
        <v>4</v>
      </c>
      <c r="J285" s="80">
        <v>14</v>
      </c>
      <c r="K285" s="80">
        <v>20</v>
      </c>
      <c r="L285" s="80">
        <v>17</v>
      </c>
      <c r="M285" s="80">
        <v>15</v>
      </c>
      <c r="N285" s="80">
        <v>4</v>
      </c>
      <c r="O285" s="80">
        <v>10</v>
      </c>
    </row>
    <row r="286" spans="1:15" s="75" customFormat="1" ht="15" customHeight="1" x14ac:dyDescent="0.2">
      <c r="A286" s="74">
        <v>1106584</v>
      </c>
      <c r="B286" s="75" t="s">
        <v>1114</v>
      </c>
      <c r="C286" s="74" t="s">
        <v>492</v>
      </c>
      <c r="D286" s="80">
        <v>286</v>
      </c>
      <c r="E286" s="80">
        <v>286</v>
      </c>
      <c r="F286" s="80">
        <v>273</v>
      </c>
      <c r="G286" s="80">
        <v>328</v>
      </c>
      <c r="H286" s="80">
        <v>267</v>
      </c>
      <c r="I286" s="80">
        <v>301</v>
      </c>
      <c r="J286" s="80">
        <v>309</v>
      </c>
      <c r="K286" s="80">
        <v>309</v>
      </c>
      <c r="L286" s="80">
        <v>299</v>
      </c>
      <c r="M286" s="80">
        <v>294</v>
      </c>
      <c r="N286" s="80">
        <v>285</v>
      </c>
      <c r="O286" s="80">
        <v>300</v>
      </c>
    </row>
    <row r="287" spans="1:15" s="75" customFormat="1" ht="15" customHeight="1" x14ac:dyDescent="0.2">
      <c r="A287" s="74">
        <v>1106607</v>
      </c>
      <c r="B287" s="75" t="s">
        <v>1115</v>
      </c>
      <c r="C287" s="74" t="s">
        <v>492</v>
      </c>
      <c r="D287" s="80">
        <v>202</v>
      </c>
      <c r="E287" s="80">
        <v>178</v>
      </c>
      <c r="F287" s="80">
        <v>160</v>
      </c>
      <c r="G287" s="80">
        <v>194</v>
      </c>
      <c r="H287" s="80">
        <v>194</v>
      </c>
      <c r="I287" s="80">
        <v>176</v>
      </c>
      <c r="J287" s="80">
        <v>188</v>
      </c>
      <c r="K287" s="80">
        <v>148</v>
      </c>
      <c r="L287" s="80">
        <v>190</v>
      </c>
      <c r="M287" s="80">
        <v>174</v>
      </c>
      <c r="N287" s="80">
        <v>170</v>
      </c>
      <c r="O287" s="80">
        <v>126</v>
      </c>
    </row>
    <row r="288" spans="1:15" s="75" customFormat="1" ht="15" customHeight="1" x14ac:dyDescent="0.2">
      <c r="A288" s="74">
        <v>1106615</v>
      </c>
      <c r="B288" s="75" t="s">
        <v>1116</v>
      </c>
      <c r="C288" s="74" t="s">
        <v>492</v>
      </c>
      <c r="D288" s="80">
        <v>197</v>
      </c>
      <c r="E288" s="80">
        <v>183</v>
      </c>
      <c r="F288" s="80">
        <v>166</v>
      </c>
      <c r="G288" s="80">
        <v>239</v>
      </c>
      <c r="H288" s="80">
        <v>191</v>
      </c>
      <c r="I288" s="80">
        <v>182</v>
      </c>
      <c r="J288" s="80">
        <v>235</v>
      </c>
      <c r="K288" s="80">
        <v>203</v>
      </c>
      <c r="L288" s="80">
        <v>165</v>
      </c>
      <c r="M288" s="80">
        <v>244</v>
      </c>
      <c r="N288" s="80">
        <v>197</v>
      </c>
      <c r="O288" s="80">
        <v>176</v>
      </c>
    </row>
    <row r="289" spans="1:15" s="75" customFormat="1" ht="15" customHeight="1" x14ac:dyDescent="0.2">
      <c r="A289" s="74">
        <v>1106623</v>
      </c>
      <c r="B289" s="75" t="s">
        <v>1117</v>
      </c>
      <c r="C289" s="74" t="s">
        <v>492</v>
      </c>
      <c r="D289" s="80">
        <v>254</v>
      </c>
      <c r="E289" s="80">
        <v>226</v>
      </c>
      <c r="F289" s="80">
        <v>233</v>
      </c>
      <c r="G289" s="80">
        <v>241</v>
      </c>
      <c r="H289" s="80">
        <v>218</v>
      </c>
      <c r="I289" s="80">
        <v>247</v>
      </c>
      <c r="J289" s="80">
        <v>277</v>
      </c>
      <c r="K289" s="80">
        <v>261</v>
      </c>
      <c r="L289" s="80">
        <v>249</v>
      </c>
      <c r="M289" s="80">
        <v>272</v>
      </c>
      <c r="N289" s="80">
        <v>275</v>
      </c>
      <c r="O289" s="80">
        <v>267</v>
      </c>
    </row>
    <row r="290" spans="1:15" s="75" customFormat="1" ht="15" customHeight="1" x14ac:dyDescent="0.2">
      <c r="A290" s="74">
        <v>1106646</v>
      </c>
      <c r="B290" s="75" t="s">
        <v>1118</v>
      </c>
      <c r="C290" s="74" t="s">
        <v>492</v>
      </c>
      <c r="D290" s="80">
        <v>197</v>
      </c>
      <c r="E290" s="80">
        <v>176</v>
      </c>
      <c r="F290" s="80">
        <v>117</v>
      </c>
      <c r="G290" s="80">
        <v>215</v>
      </c>
      <c r="H290" s="80">
        <v>153</v>
      </c>
      <c r="I290" s="80">
        <v>184</v>
      </c>
      <c r="J290" s="80">
        <v>228</v>
      </c>
      <c r="K290" s="80">
        <v>170</v>
      </c>
      <c r="L290" s="80">
        <v>137</v>
      </c>
      <c r="M290" s="80">
        <v>220</v>
      </c>
      <c r="N290" s="80">
        <v>168</v>
      </c>
      <c r="O290" s="80">
        <v>135</v>
      </c>
    </row>
    <row r="291" spans="1:15" s="75" customFormat="1" ht="15" customHeight="1" x14ac:dyDescent="0.2">
      <c r="A291" s="74">
        <v>1106667</v>
      </c>
      <c r="B291" s="75" t="s">
        <v>1119</v>
      </c>
      <c r="C291" s="74" t="s">
        <v>492</v>
      </c>
      <c r="D291" s="80">
        <v>276</v>
      </c>
      <c r="E291" s="80">
        <v>239</v>
      </c>
      <c r="F291" s="80">
        <v>210</v>
      </c>
      <c r="G291" s="80">
        <v>241</v>
      </c>
      <c r="H291" s="80">
        <v>252</v>
      </c>
      <c r="I291" s="80">
        <v>230</v>
      </c>
      <c r="J291" s="80">
        <v>272</v>
      </c>
      <c r="K291" s="80">
        <v>249</v>
      </c>
      <c r="L291" s="80">
        <v>251</v>
      </c>
      <c r="M291" s="80">
        <v>276</v>
      </c>
      <c r="N291" s="80">
        <v>259</v>
      </c>
      <c r="O291" s="80">
        <v>257</v>
      </c>
    </row>
    <row r="292" spans="1:15" s="75" customFormat="1" ht="15" customHeight="1" x14ac:dyDescent="0.2">
      <c r="A292" s="74">
        <v>1106672</v>
      </c>
      <c r="B292" s="75" t="s">
        <v>517</v>
      </c>
      <c r="C292" s="74" t="s">
        <v>492</v>
      </c>
      <c r="D292" s="80">
        <v>112</v>
      </c>
      <c r="E292" s="80">
        <v>89</v>
      </c>
      <c r="F292" s="80">
        <v>98</v>
      </c>
      <c r="G292" s="80">
        <v>110</v>
      </c>
      <c r="H292" s="80">
        <v>96</v>
      </c>
      <c r="I292" s="80">
        <v>88</v>
      </c>
      <c r="J292" s="80">
        <v>87</v>
      </c>
      <c r="K292" s="80">
        <v>100</v>
      </c>
      <c r="L292" s="80">
        <v>91</v>
      </c>
      <c r="M292" s="80">
        <v>107</v>
      </c>
      <c r="N292" s="80">
        <v>89</v>
      </c>
      <c r="O292" s="80">
        <v>98</v>
      </c>
    </row>
    <row r="293" spans="1:15" s="75" customFormat="1" ht="15" customHeight="1" x14ac:dyDescent="0.2">
      <c r="A293" s="74">
        <v>1106712</v>
      </c>
      <c r="B293" s="75" t="s">
        <v>518</v>
      </c>
      <c r="C293" s="74" t="s">
        <v>492</v>
      </c>
      <c r="D293" s="80">
        <v>120</v>
      </c>
      <c r="E293" s="80">
        <v>125</v>
      </c>
      <c r="F293" s="80">
        <v>109</v>
      </c>
      <c r="G293" s="80">
        <v>122</v>
      </c>
      <c r="H293" s="80">
        <v>112</v>
      </c>
      <c r="I293" s="80">
        <v>116</v>
      </c>
      <c r="J293" s="80">
        <v>120</v>
      </c>
      <c r="K293" s="80">
        <v>108</v>
      </c>
      <c r="L293" s="80">
        <v>99</v>
      </c>
      <c r="M293" s="80">
        <v>129</v>
      </c>
      <c r="N293" s="80">
        <v>115</v>
      </c>
      <c r="O293" s="80">
        <v>110</v>
      </c>
    </row>
    <row r="294" spans="1:15" s="75" customFormat="1" ht="15" customHeight="1" x14ac:dyDescent="0.2">
      <c r="A294" s="74">
        <v>1106713</v>
      </c>
      <c r="B294" s="75" t="s">
        <v>1120</v>
      </c>
      <c r="C294" s="74" t="s">
        <v>492</v>
      </c>
      <c r="D294" s="80">
        <v>25</v>
      </c>
      <c r="E294" s="80">
        <v>15</v>
      </c>
      <c r="F294" s="80">
        <v>6</v>
      </c>
      <c r="G294" s="80">
        <v>0</v>
      </c>
      <c r="H294" s="80">
        <v>18</v>
      </c>
      <c r="I294" s="80">
        <v>16</v>
      </c>
      <c r="J294" s="80">
        <v>8</v>
      </c>
      <c r="K294" s="80">
        <v>0</v>
      </c>
      <c r="L294" s="80">
        <v>11</v>
      </c>
      <c r="M294" s="80">
        <v>18</v>
      </c>
      <c r="N294" s="80">
        <v>4</v>
      </c>
      <c r="O294" s="80">
        <v>0</v>
      </c>
    </row>
    <row r="295" spans="1:15" s="75" customFormat="1" ht="15" customHeight="1" x14ac:dyDescent="0.2">
      <c r="A295" s="74">
        <v>1106740</v>
      </c>
      <c r="B295" s="75" t="s">
        <v>520</v>
      </c>
      <c r="C295" s="74" t="s">
        <v>492</v>
      </c>
      <c r="D295" s="80">
        <v>223</v>
      </c>
      <c r="E295" s="80">
        <v>52</v>
      </c>
      <c r="F295" s="80">
        <v>51</v>
      </c>
      <c r="G295" s="80">
        <v>219</v>
      </c>
      <c r="H295" s="80">
        <v>178</v>
      </c>
      <c r="I295" s="80">
        <v>50</v>
      </c>
      <c r="J295" s="80">
        <v>181</v>
      </c>
      <c r="K295" s="80">
        <v>213</v>
      </c>
      <c r="L295" s="80">
        <v>143</v>
      </c>
      <c r="M295" s="80">
        <v>175</v>
      </c>
      <c r="N295" s="80">
        <v>223</v>
      </c>
      <c r="O295" s="80">
        <v>176</v>
      </c>
    </row>
    <row r="296" spans="1:15" s="75" customFormat="1" ht="15" customHeight="1" x14ac:dyDescent="0.2">
      <c r="A296" s="74">
        <v>1106762</v>
      </c>
      <c r="B296" s="75" t="s">
        <v>1121</v>
      </c>
      <c r="C296" s="74" t="s">
        <v>492</v>
      </c>
      <c r="D296" s="80">
        <v>201</v>
      </c>
      <c r="E296" s="80">
        <v>255</v>
      </c>
      <c r="F296" s="80">
        <v>255</v>
      </c>
      <c r="G296" s="80">
        <v>286</v>
      </c>
      <c r="H296" s="80">
        <v>179</v>
      </c>
      <c r="I296" s="80">
        <v>240</v>
      </c>
      <c r="J296" s="80">
        <v>306</v>
      </c>
      <c r="K296" s="80">
        <v>252</v>
      </c>
      <c r="L296" s="80">
        <v>186</v>
      </c>
      <c r="M296" s="80">
        <v>363</v>
      </c>
      <c r="N296" s="80">
        <v>257</v>
      </c>
      <c r="O296" s="80">
        <v>191</v>
      </c>
    </row>
    <row r="297" spans="1:15" s="75" customFormat="1" ht="15" customHeight="1" x14ac:dyDescent="0.2">
      <c r="A297" s="74">
        <v>1106784</v>
      </c>
      <c r="B297" s="75" t="s">
        <v>1122</v>
      </c>
      <c r="C297" s="74" t="s">
        <v>492</v>
      </c>
      <c r="D297" s="80">
        <v>0</v>
      </c>
      <c r="E297" s="80">
        <v>5</v>
      </c>
      <c r="F297" s="80">
        <v>3</v>
      </c>
      <c r="G297" s="80">
        <v>0</v>
      </c>
      <c r="H297" s="80">
        <v>2</v>
      </c>
      <c r="I297" s="80">
        <v>7</v>
      </c>
      <c r="J297" s="80">
        <v>1</v>
      </c>
      <c r="K297" s="80">
        <v>5</v>
      </c>
      <c r="L297" s="80">
        <v>3</v>
      </c>
      <c r="M297" s="80">
        <v>0</v>
      </c>
      <c r="N297" s="80">
        <v>2</v>
      </c>
      <c r="O297" s="80">
        <v>6</v>
      </c>
    </row>
    <row r="298" spans="1:15" s="75" customFormat="1" ht="15" customHeight="1" x14ac:dyDescent="0.2">
      <c r="A298" s="74">
        <v>1106817</v>
      </c>
      <c r="B298" s="75" t="s">
        <v>1123</v>
      </c>
      <c r="C298" s="74" t="s">
        <v>492</v>
      </c>
      <c r="D298" s="80">
        <v>115</v>
      </c>
      <c r="E298" s="80">
        <v>98</v>
      </c>
      <c r="F298" s="80">
        <v>73</v>
      </c>
      <c r="G298" s="80">
        <v>93</v>
      </c>
      <c r="H298" s="80">
        <v>97</v>
      </c>
      <c r="I298" s="80">
        <v>84</v>
      </c>
      <c r="J298" s="80">
        <v>99</v>
      </c>
      <c r="K298" s="80">
        <v>70</v>
      </c>
      <c r="L298" s="80">
        <v>62</v>
      </c>
      <c r="M298" s="80">
        <v>89</v>
      </c>
      <c r="N298" s="80">
        <v>79</v>
      </c>
      <c r="O298" s="80">
        <v>59</v>
      </c>
    </row>
    <row r="299" spans="1:15" s="75" customFormat="1" ht="15" customHeight="1" x14ac:dyDescent="0.2">
      <c r="A299" s="74">
        <v>1106860</v>
      </c>
      <c r="B299" s="75" t="s">
        <v>1124</v>
      </c>
      <c r="C299" s="74" t="s">
        <v>492</v>
      </c>
      <c r="D299" s="80">
        <v>96</v>
      </c>
      <c r="E299" s="80">
        <v>102</v>
      </c>
      <c r="F299" s="80">
        <v>100</v>
      </c>
      <c r="G299" s="80">
        <v>109</v>
      </c>
      <c r="H299" s="80">
        <v>91</v>
      </c>
      <c r="I299" s="80">
        <v>99</v>
      </c>
      <c r="J299" s="80">
        <v>109</v>
      </c>
      <c r="K299" s="80">
        <v>106</v>
      </c>
      <c r="L299" s="80">
        <v>84</v>
      </c>
      <c r="M299" s="80">
        <v>90</v>
      </c>
      <c r="N299" s="80">
        <v>101</v>
      </c>
      <c r="O299" s="80">
        <v>98</v>
      </c>
    </row>
    <row r="300" spans="1:15" s="75" customFormat="1" ht="15" customHeight="1" x14ac:dyDescent="0.2">
      <c r="A300" s="74">
        <v>1106869</v>
      </c>
      <c r="B300" s="75" t="s">
        <v>1125</v>
      </c>
      <c r="C300" s="74" t="s">
        <v>492</v>
      </c>
      <c r="D300" s="80">
        <v>0</v>
      </c>
      <c r="E300" s="80">
        <v>0</v>
      </c>
      <c r="F300" s="80">
        <v>0</v>
      </c>
      <c r="G300" s="80">
        <v>133</v>
      </c>
      <c r="H300" s="80">
        <v>0</v>
      </c>
      <c r="I300" s="80">
        <v>0</v>
      </c>
      <c r="J300" s="80">
        <v>0</v>
      </c>
      <c r="K300" s="80">
        <v>49</v>
      </c>
      <c r="L300" s="80">
        <v>0</v>
      </c>
      <c r="M300" s="80">
        <v>0</v>
      </c>
      <c r="N300" s="80">
        <v>0</v>
      </c>
      <c r="O300" s="80">
        <v>46</v>
      </c>
    </row>
    <row r="301" spans="1:15" s="75" customFormat="1" ht="15" customHeight="1" x14ac:dyDescent="0.2">
      <c r="A301" s="74">
        <v>1106900</v>
      </c>
      <c r="B301" s="75" t="s">
        <v>1126</v>
      </c>
      <c r="C301" s="74" t="s">
        <v>492</v>
      </c>
      <c r="D301" s="80">
        <v>112</v>
      </c>
      <c r="E301" s="80">
        <v>101</v>
      </c>
      <c r="F301" s="80">
        <v>83</v>
      </c>
      <c r="G301" s="80">
        <v>92</v>
      </c>
      <c r="H301" s="80">
        <v>86</v>
      </c>
      <c r="I301" s="80">
        <v>90</v>
      </c>
      <c r="J301" s="80">
        <v>111</v>
      </c>
      <c r="K301" s="80">
        <v>91</v>
      </c>
      <c r="L301" s="80">
        <v>87</v>
      </c>
      <c r="M301" s="80">
        <v>113</v>
      </c>
      <c r="N301" s="80">
        <v>101</v>
      </c>
      <c r="O301" s="80">
        <v>84</v>
      </c>
    </row>
    <row r="302" spans="1:15" s="75" customFormat="1" ht="15" customHeight="1" x14ac:dyDescent="0.2">
      <c r="A302" s="74">
        <v>1106998</v>
      </c>
      <c r="B302" s="75" t="s">
        <v>1127</v>
      </c>
      <c r="C302" s="74" t="s">
        <v>492</v>
      </c>
      <c r="D302" s="80">
        <v>379</v>
      </c>
      <c r="E302" s="80">
        <v>343</v>
      </c>
      <c r="F302" s="80">
        <v>388</v>
      </c>
      <c r="G302" s="80">
        <v>348</v>
      </c>
      <c r="H302" s="80">
        <v>351</v>
      </c>
      <c r="I302" s="80">
        <v>363</v>
      </c>
      <c r="J302" s="80">
        <v>304</v>
      </c>
      <c r="K302" s="80">
        <v>306</v>
      </c>
      <c r="L302" s="80">
        <v>320</v>
      </c>
      <c r="M302" s="80">
        <v>314</v>
      </c>
      <c r="N302" s="80">
        <v>288</v>
      </c>
      <c r="O302" s="80">
        <v>313</v>
      </c>
    </row>
    <row r="303" spans="1:15" s="75" customFormat="1" ht="15" customHeight="1" x14ac:dyDescent="0.2">
      <c r="A303" s="74">
        <v>1107068</v>
      </c>
      <c r="B303" s="75" t="s">
        <v>1128</v>
      </c>
      <c r="C303" s="74" t="s">
        <v>526</v>
      </c>
      <c r="D303" s="80">
        <v>56</v>
      </c>
      <c r="E303" s="80">
        <v>51</v>
      </c>
      <c r="F303" s="80">
        <v>42</v>
      </c>
      <c r="G303" s="80">
        <v>55</v>
      </c>
      <c r="H303" s="80">
        <v>40</v>
      </c>
      <c r="I303" s="80">
        <v>52</v>
      </c>
      <c r="J303" s="80">
        <v>52</v>
      </c>
      <c r="K303" s="80">
        <v>41</v>
      </c>
      <c r="L303" s="80">
        <v>33</v>
      </c>
      <c r="M303" s="80">
        <v>38</v>
      </c>
      <c r="N303" s="80">
        <v>38</v>
      </c>
      <c r="O303" s="80">
        <v>27</v>
      </c>
    </row>
    <row r="304" spans="1:15" s="75" customFormat="1" ht="15" customHeight="1" x14ac:dyDescent="0.2">
      <c r="A304" s="74">
        <v>1107082</v>
      </c>
      <c r="B304" s="75" t="s">
        <v>527</v>
      </c>
      <c r="C304" s="74" t="s">
        <v>528</v>
      </c>
      <c r="D304" s="80">
        <v>256</v>
      </c>
      <c r="E304" s="80">
        <v>191</v>
      </c>
      <c r="F304" s="80">
        <v>187</v>
      </c>
      <c r="G304" s="80">
        <v>246</v>
      </c>
      <c r="H304" s="80">
        <v>214</v>
      </c>
      <c r="I304" s="80">
        <v>208</v>
      </c>
      <c r="J304" s="80">
        <v>214</v>
      </c>
      <c r="K304" s="80">
        <v>226</v>
      </c>
      <c r="L304" s="80">
        <v>199</v>
      </c>
      <c r="M304" s="80">
        <v>171</v>
      </c>
      <c r="N304" s="80">
        <v>182</v>
      </c>
      <c r="O304" s="80">
        <v>194</v>
      </c>
    </row>
    <row r="305" spans="1:15" s="75" customFormat="1" ht="15" customHeight="1" x14ac:dyDescent="0.2">
      <c r="A305" s="74">
        <v>1107117</v>
      </c>
      <c r="B305" s="75" t="s">
        <v>1129</v>
      </c>
      <c r="C305" s="74" t="s">
        <v>526</v>
      </c>
      <c r="D305" s="80">
        <v>131</v>
      </c>
      <c r="E305" s="80">
        <v>145</v>
      </c>
      <c r="F305" s="80">
        <v>168</v>
      </c>
      <c r="G305" s="80">
        <v>136</v>
      </c>
      <c r="H305" s="80">
        <v>116</v>
      </c>
      <c r="I305" s="80">
        <v>138</v>
      </c>
      <c r="J305" s="80">
        <v>119</v>
      </c>
      <c r="K305" s="80">
        <v>108</v>
      </c>
      <c r="L305" s="80">
        <v>106</v>
      </c>
      <c r="M305" s="80">
        <v>106</v>
      </c>
      <c r="N305" s="80">
        <v>103</v>
      </c>
      <c r="O305" s="80">
        <v>105</v>
      </c>
    </row>
    <row r="306" spans="1:15" s="75" customFormat="1" ht="15" customHeight="1" x14ac:dyDescent="0.2">
      <c r="A306" s="74">
        <v>1107198</v>
      </c>
      <c r="B306" s="75" t="s">
        <v>530</v>
      </c>
      <c r="C306" s="74" t="s">
        <v>526</v>
      </c>
      <c r="D306" s="80">
        <v>92</v>
      </c>
      <c r="E306" s="80">
        <v>66</v>
      </c>
      <c r="F306" s="80">
        <v>44</v>
      </c>
      <c r="G306" s="80">
        <v>92</v>
      </c>
      <c r="H306" s="80">
        <v>86</v>
      </c>
      <c r="I306" s="80">
        <v>59</v>
      </c>
      <c r="J306" s="80">
        <v>92</v>
      </c>
      <c r="K306" s="80">
        <v>70</v>
      </c>
      <c r="L306" s="80">
        <v>79</v>
      </c>
      <c r="M306" s="80">
        <v>84</v>
      </c>
      <c r="N306" s="80">
        <v>83</v>
      </c>
      <c r="O306" s="80">
        <v>66</v>
      </c>
    </row>
    <row r="307" spans="1:15" s="75" customFormat="1" ht="15" customHeight="1" x14ac:dyDescent="0.2">
      <c r="A307" s="74">
        <v>1107245</v>
      </c>
      <c r="B307" s="75" t="s">
        <v>1130</v>
      </c>
      <c r="C307" s="74" t="s">
        <v>528</v>
      </c>
      <c r="D307" s="80">
        <v>166</v>
      </c>
      <c r="E307" s="80">
        <v>155</v>
      </c>
      <c r="F307" s="80">
        <v>115</v>
      </c>
      <c r="G307" s="80">
        <v>167</v>
      </c>
      <c r="H307" s="80">
        <v>135</v>
      </c>
      <c r="I307" s="80">
        <v>133</v>
      </c>
      <c r="J307" s="80">
        <v>159</v>
      </c>
      <c r="K307" s="80">
        <v>128</v>
      </c>
      <c r="L307" s="80">
        <v>133</v>
      </c>
      <c r="M307" s="80">
        <v>147</v>
      </c>
      <c r="N307" s="80">
        <v>129</v>
      </c>
      <c r="O307" s="80">
        <v>103</v>
      </c>
    </row>
    <row r="308" spans="1:15" s="75" customFormat="1" ht="15" customHeight="1" x14ac:dyDescent="0.2">
      <c r="A308" s="74">
        <v>1107296</v>
      </c>
      <c r="B308" s="75" t="s">
        <v>532</v>
      </c>
      <c r="C308" s="74" t="s">
        <v>492</v>
      </c>
      <c r="D308" s="80">
        <v>28</v>
      </c>
      <c r="E308" s="80">
        <v>0</v>
      </c>
      <c r="F308" s="80">
        <v>0</v>
      </c>
      <c r="G308" s="80">
        <v>38</v>
      </c>
      <c r="H308" s="80">
        <v>28</v>
      </c>
      <c r="I308" s="80">
        <v>0</v>
      </c>
      <c r="J308" s="80">
        <v>40</v>
      </c>
      <c r="K308" s="80">
        <v>28</v>
      </c>
      <c r="L308" s="80">
        <v>30</v>
      </c>
      <c r="M308" s="80">
        <v>55</v>
      </c>
      <c r="N308" s="80">
        <v>34</v>
      </c>
      <c r="O308" s="80">
        <v>24</v>
      </c>
    </row>
    <row r="309" spans="1:15" s="75" customFormat="1" ht="15" customHeight="1" x14ac:dyDescent="0.2">
      <c r="A309" s="74">
        <v>1107403</v>
      </c>
      <c r="B309" s="75" t="s">
        <v>1131</v>
      </c>
      <c r="C309" s="74" t="s">
        <v>528</v>
      </c>
      <c r="D309" s="80">
        <v>242</v>
      </c>
      <c r="E309" s="80">
        <v>193</v>
      </c>
      <c r="F309" s="80">
        <v>234</v>
      </c>
      <c r="G309" s="80">
        <v>216</v>
      </c>
      <c r="H309" s="80">
        <v>230</v>
      </c>
      <c r="I309" s="80">
        <v>196</v>
      </c>
      <c r="J309" s="80">
        <v>272</v>
      </c>
      <c r="K309" s="80">
        <v>193</v>
      </c>
      <c r="L309" s="80">
        <v>207</v>
      </c>
      <c r="M309" s="80">
        <v>290</v>
      </c>
      <c r="N309" s="80">
        <v>228</v>
      </c>
      <c r="O309" s="80">
        <v>204</v>
      </c>
    </row>
    <row r="310" spans="1:15" s="75" customFormat="1" ht="15" customHeight="1" x14ac:dyDescent="0.2">
      <c r="A310" s="74">
        <v>1107416</v>
      </c>
      <c r="B310" s="75" t="s">
        <v>1132</v>
      </c>
      <c r="C310" s="74" t="s">
        <v>526</v>
      </c>
      <c r="D310" s="80">
        <v>195</v>
      </c>
      <c r="E310" s="80">
        <v>144</v>
      </c>
      <c r="F310" s="80">
        <v>122</v>
      </c>
      <c r="G310" s="80">
        <v>205</v>
      </c>
      <c r="H310" s="80">
        <v>161</v>
      </c>
      <c r="I310" s="80">
        <v>131</v>
      </c>
      <c r="J310" s="80">
        <v>181</v>
      </c>
      <c r="K310" s="80">
        <v>191</v>
      </c>
      <c r="L310" s="80">
        <v>149</v>
      </c>
      <c r="M310" s="80">
        <v>212</v>
      </c>
      <c r="N310" s="80">
        <v>174</v>
      </c>
      <c r="O310" s="80">
        <v>168</v>
      </c>
    </row>
    <row r="311" spans="1:15" s="75" customFormat="1" ht="15" customHeight="1" x14ac:dyDescent="0.2">
      <c r="A311" s="74">
        <v>1107438</v>
      </c>
      <c r="B311" s="75" t="s">
        <v>1133</v>
      </c>
      <c r="C311" s="74" t="s">
        <v>526</v>
      </c>
      <c r="D311" s="80">
        <v>237</v>
      </c>
      <c r="E311" s="80">
        <v>218</v>
      </c>
      <c r="F311" s="80">
        <v>229</v>
      </c>
      <c r="G311" s="80">
        <v>212</v>
      </c>
      <c r="H311" s="80">
        <v>218</v>
      </c>
      <c r="I311" s="80">
        <v>211</v>
      </c>
      <c r="J311" s="80">
        <v>159</v>
      </c>
      <c r="K311" s="80">
        <v>175</v>
      </c>
      <c r="L311" s="80">
        <v>233</v>
      </c>
      <c r="M311" s="80">
        <v>191</v>
      </c>
      <c r="N311" s="80">
        <v>146</v>
      </c>
      <c r="O311" s="80">
        <v>185</v>
      </c>
    </row>
    <row r="312" spans="1:15" s="75" customFormat="1" ht="15" customHeight="1" x14ac:dyDescent="0.2">
      <c r="A312" s="74">
        <v>1107474</v>
      </c>
      <c r="B312" s="75" t="s">
        <v>1134</v>
      </c>
      <c r="C312" s="74" t="s">
        <v>526</v>
      </c>
      <c r="D312" s="80">
        <v>83</v>
      </c>
      <c r="E312" s="80">
        <v>67</v>
      </c>
      <c r="F312" s="80">
        <v>94</v>
      </c>
      <c r="G312" s="80">
        <v>48</v>
      </c>
      <c r="H312" s="80">
        <v>64</v>
      </c>
      <c r="I312" s="80">
        <v>78</v>
      </c>
      <c r="J312" s="80">
        <v>54</v>
      </c>
      <c r="K312" s="80">
        <v>44</v>
      </c>
      <c r="L312" s="80">
        <v>60</v>
      </c>
      <c r="M312" s="80">
        <v>59</v>
      </c>
      <c r="N312" s="80">
        <v>47</v>
      </c>
      <c r="O312" s="80">
        <v>38</v>
      </c>
    </row>
    <row r="313" spans="1:15" s="75" customFormat="1" ht="15" customHeight="1" x14ac:dyDescent="0.2">
      <c r="A313" s="74">
        <v>1107543</v>
      </c>
      <c r="B313" s="75" t="s">
        <v>537</v>
      </c>
      <c r="C313" s="74" t="s">
        <v>526</v>
      </c>
      <c r="D313" s="80">
        <v>0</v>
      </c>
      <c r="E313" s="80">
        <v>0</v>
      </c>
      <c r="F313" s="80">
        <v>0</v>
      </c>
      <c r="G313" s="80">
        <v>21</v>
      </c>
      <c r="H313" s="80">
        <v>0</v>
      </c>
      <c r="I313" s="80">
        <v>0</v>
      </c>
      <c r="J313" s="80">
        <v>11</v>
      </c>
      <c r="K313" s="80">
        <v>18</v>
      </c>
      <c r="L313" s="80">
        <v>0</v>
      </c>
      <c r="M313" s="80">
        <v>0</v>
      </c>
      <c r="N313" s="80">
        <v>11</v>
      </c>
      <c r="O313" s="80">
        <v>18</v>
      </c>
    </row>
    <row r="314" spans="1:15" s="75" customFormat="1" ht="15" customHeight="1" x14ac:dyDescent="0.2">
      <c r="A314" s="74">
        <v>1107553</v>
      </c>
      <c r="B314" s="75" t="s">
        <v>1135</v>
      </c>
      <c r="C314" s="74" t="s">
        <v>528</v>
      </c>
      <c r="D314" s="80">
        <v>36</v>
      </c>
      <c r="E314" s="80">
        <v>35</v>
      </c>
      <c r="F314" s="80">
        <v>31</v>
      </c>
      <c r="G314" s="80">
        <v>36</v>
      </c>
      <c r="H314" s="80">
        <v>24</v>
      </c>
      <c r="I314" s="80">
        <v>30</v>
      </c>
      <c r="J314" s="80">
        <v>55</v>
      </c>
      <c r="K314" s="80">
        <v>31</v>
      </c>
      <c r="L314" s="80">
        <v>23</v>
      </c>
      <c r="M314" s="80">
        <v>50</v>
      </c>
      <c r="N314" s="80">
        <v>38</v>
      </c>
      <c r="O314" s="80">
        <v>33</v>
      </c>
    </row>
    <row r="315" spans="1:15" s="75" customFormat="1" ht="15" customHeight="1" x14ac:dyDescent="0.2">
      <c r="A315" s="74">
        <v>1107558</v>
      </c>
      <c r="B315" s="75" t="s">
        <v>1136</v>
      </c>
      <c r="C315" s="74" t="s">
        <v>528</v>
      </c>
      <c r="D315" s="80">
        <v>124</v>
      </c>
      <c r="E315" s="80">
        <v>120</v>
      </c>
      <c r="F315" s="80">
        <v>60</v>
      </c>
      <c r="G315" s="80">
        <v>130</v>
      </c>
      <c r="H315" s="80">
        <v>123</v>
      </c>
      <c r="I315" s="80">
        <v>119</v>
      </c>
      <c r="J315" s="80">
        <v>155</v>
      </c>
      <c r="K315" s="80">
        <v>126</v>
      </c>
      <c r="L315" s="80">
        <v>108</v>
      </c>
      <c r="M315" s="80">
        <v>177</v>
      </c>
      <c r="N315" s="80">
        <v>149</v>
      </c>
      <c r="O315" s="80">
        <v>119</v>
      </c>
    </row>
    <row r="316" spans="1:15" s="75" customFormat="1" ht="15" customHeight="1" x14ac:dyDescent="0.2">
      <c r="A316" s="74">
        <v>1107568</v>
      </c>
      <c r="B316" s="75" t="s">
        <v>1137</v>
      </c>
      <c r="C316" s="74" t="s">
        <v>526</v>
      </c>
      <c r="D316" s="80">
        <v>35</v>
      </c>
      <c r="E316" s="80">
        <v>38</v>
      </c>
      <c r="F316" s="80">
        <v>53</v>
      </c>
      <c r="G316" s="80">
        <v>43</v>
      </c>
      <c r="H316" s="80">
        <v>29</v>
      </c>
      <c r="I316" s="80">
        <v>35</v>
      </c>
      <c r="J316" s="80">
        <v>37</v>
      </c>
      <c r="K316" s="80">
        <v>36</v>
      </c>
      <c r="L316" s="80">
        <v>17</v>
      </c>
      <c r="M316" s="80">
        <v>38</v>
      </c>
      <c r="N316" s="80">
        <v>33</v>
      </c>
      <c r="O316" s="80">
        <v>25</v>
      </c>
    </row>
    <row r="317" spans="1:15" s="75" customFormat="1" ht="15" customHeight="1" x14ac:dyDescent="0.2">
      <c r="A317" s="74">
        <v>1107809</v>
      </c>
      <c r="B317" s="75" t="s">
        <v>1138</v>
      </c>
      <c r="C317" s="74" t="s">
        <v>528</v>
      </c>
      <c r="D317" s="80">
        <v>15</v>
      </c>
      <c r="E317" s="80">
        <v>7</v>
      </c>
      <c r="F317" s="80">
        <v>4</v>
      </c>
      <c r="G317" s="80">
        <v>8</v>
      </c>
      <c r="H317" s="80">
        <v>5</v>
      </c>
      <c r="I317" s="80">
        <v>6</v>
      </c>
      <c r="J317" s="80">
        <v>11</v>
      </c>
      <c r="K317" s="80">
        <v>4</v>
      </c>
      <c r="L317" s="80">
        <v>4</v>
      </c>
      <c r="M317" s="80">
        <v>23</v>
      </c>
      <c r="N317" s="80">
        <v>7</v>
      </c>
      <c r="O317" s="80">
        <v>3</v>
      </c>
    </row>
    <row r="318" spans="1:15" s="75" customFormat="1" ht="15" customHeight="1" x14ac:dyDescent="0.2">
      <c r="A318" s="74">
        <v>1107812</v>
      </c>
      <c r="B318" s="75" t="s">
        <v>1139</v>
      </c>
      <c r="C318" s="74" t="s">
        <v>528</v>
      </c>
      <c r="D318" s="80">
        <v>170</v>
      </c>
      <c r="E318" s="80">
        <v>176</v>
      </c>
      <c r="F318" s="80">
        <v>175</v>
      </c>
      <c r="G318" s="80">
        <v>193</v>
      </c>
      <c r="H318" s="80">
        <v>143</v>
      </c>
      <c r="I318" s="80">
        <v>182</v>
      </c>
      <c r="J318" s="80">
        <v>208</v>
      </c>
      <c r="K318" s="80">
        <v>151</v>
      </c>
      <c r="L318" s="80">
        <v>148</v>
      </c>
      <c r="M318" s="80">
        <v>226</v>
      </c>
      <c r="N318" s="80">
        <v>185</v>
      </c>
      <c r="O318" s="80">
        <v>128</v>
      </c>
    </row>
    <row r="319" spans="1:15" s="75" customFormat="1" ht="15" customHeight="1" x14ac:dyDescent="0.2">
      <c r="A319" s="74">
        <v>1107824</v>
      </c>
      <c r="B319" s="75" t="s">
        <v>543</v>
      </c>
      <c r="C319" s="74" t="s">
        <v>528</v>
      </c>
      <c r="D319" s="80">
        <v>61</v>
      </c>
      <c r="E319" s="80">
        <v>49</v>
      </c>
      <c r="F319" s="80">
        <v>53</v>
      </c>
      <c r="G319" s="80">
        <v>67</v>
      </c>
      <c r="H319" s="80">
        <v>49</v>
      </c>
      <c r="I319" s="80">
        <v>40</v>
      </c>
      <c r="J319" s="80">
        <v>50</v>
      </c>
      <c r="K319" s="80">
        <v>62</v>
      </c>
      <c r="L319" s="80">
        <v>51</v>
      </c>
      <c r="M319" s="80">
        <v>53</v>
      </c>
      <c r="N319" s="80">
        <v>37</v>
      </c>
      <c r="O319" s="80">
        <v>63</v>
      </c>
    </row>
    <row r="320" spans="1:15" s="75" customFormat="1" ht="15" customHeight="1" x14ac:dyDescent="0.2">
      <c r="A320" s="74">
        <v>1107993</v>
      </c>
      <c r="B320" s="75" t="s">
        <v>1140</v>
      </c>
      <c r="C320" s="74" t="s">
        <v>526</v>
      </c>
      <c r="D320" s="80">
        <v>228</v>
      </c>
      <c r="E320" s="80">
        <v>221</v>
      </c>
      <c r="F320" s="80">
        <v>172</v>
      </c>
      <c r="G320" s="80">
        <v>224</v>
      </c>
      <c r="H320" s="80">
        <v>176</v>
      </c>
      <c r="I320" s="80">
        <v>195</v>
      </c>
      <c r="J320" s="80">
        <v>174</v>
      </c>
      <c r="K320" s="80">
        <v>185</v>
      </c>
      <c r="L320" s="80">
        <v>148</v>
      </c>
      <c r="M320" s="80">
        <v>202</v>
      </c>
      <c r="N320" s="80">
        <v>157</v>
      </c>
      <c r="O320" s="80">
        <v>176</v>
      </c>
    </row>
    <row r="321" spans="1:15" s="75" customFormat="1" ht="15" customHeight="1" x14ac:dyDescent="0.2">
      <c r="A321" s="74">
        <v>1108785</v>
      </c>
      <c r="B321" s="75" t="s">
        <v>545</v>
      </c>
      <c r="C321" s="74" t="s">
        <v>546</v>
      </c>
      <c r="D321" s="80">
        <v>124</v>
      </c>
      <c r="E321" s="80">
        <v>110</v>
      </c>
      <c r="F321" s="80">
        <v>140</v>
      </c>
      <c r="G321" s="80">
        <v>140</v>
      </c>
      <c r="H321" s="80">
        <v>97</v>
      </c>
      <c r="I321" s="80">
        <v>126</v>
      </c>
      <c r="J321" s="80">
        <v>151</v>
      </c>
      <c r="K321" s="80">
        <v>126</v>
      </c>
      <c r="L321" s="80">
        <v>106</v>
      </c>
      <c r="M321" s="80">
        <v>132</v>
      </c>
      <c r="N321" s="80">
        <v>138</v>
      </c>
      <c r="O321" s="80">
        <v>124</v>
      </c>
    </row>
    <row r="322" spans="1:15" s="75" customFormat="1" ht="15" customHeight="1" x14ac:dyDescent="0.2">
      <c r="A322" s="74">
        <v>1109661</v>
      </c>
      <c r="B322" s="75" t="s">
        <v>547</v>
      </c>
      <c r="C322" s="74" t="s">
        <v>548</v>
      </c>
      <c r="D322" s="80">
        <v>45</v>
      </c>
      <c r="E322" s="80">
        <v>20</v>
      </c>
      <c r="F322" s="80">
        <v>0</v>
      </c>
      <c r="G322" s="80">
        <v>27</v>
      </c>
      <c r="H322" s="80">
        <v>29</v>
      </c>
      <c r="I322" s="80">
        <v>21</v>
      </c>
      <c r="J322" s="80">
        <v>0</v>
      </c>
      <c r="K322" s="80">
        <v>25</v>
      </c>
      <c r="L322" s="80">
        <v>15</v>
      </c>
      <c r="M322" s="80">
        <v>48</v>
      </c>
      <c r="N322" s="80">
        <v>0</v>
      </c>
      <c r="O322" s="80">
        <v>23</v>
      </c>
    </row>
    <row r="323" spans="1:15" s="75" customFormat="1" ht="15" customHeight="1" x14ac:dyDescent="0.2">
      <c r="A323" s="74">
        <v>1109859</v>
      </c>
      <c r="B323" s="75" t="s">
        <v>549</v>
      </c>
      <c r="C323" s="74" t="s">
        <v>548</v>
      </c>
      <c r="D323" s="80">
        <v>383</v>
      </c>
      <c r="E323" s="80">
        <v>359</v>
      </c>
      <c r="F323" s="80">
        <v>325</v>
      </c>
      <c r="G323" s="80">
        <v>367</v>
      </c>
      <c r="H323" s="80">
        <v>381</v>
      </c>
      <c r="I323" s="80">
        <v>353</v>
      </c>
      <c r="J323" s="80">
        <v>417</v>
      </c>
      <c r="K323" s="80">
        <v>382</v>
      </c>
      <c r="L323" s="80">
        <v>325</v>
      </c>
      <c r="M323" s="80">
        <v>340</v>
      </c>
      <c r="N323" s="80">
        <v>395</v>
      </c>
      <c r="O323" s="80">
        <v>343</v>
      </c>
    </row>
    <row r="324" spans="1:15" s="75" customFormat="1" ht="15" customHeight="1" x14ac:dyDescent="0.2">
      <c r="A324" s="74">
        <v>1109902</v>
      </c>
      <c r="B324" s="75" t="s">
        <v>550</v>
      </c>
      <c r="C324" s="74" t="s">
        <v>548</v>
      </c>
      <c r="D324" s="80">
        <v>67</v>
      </c>
      <c r="E324" s="80">
        <v>49</v>
      </c>
      <c r="F324" s="80">
        <v>45</v>
      </c>
      <c r="G324" s="80">
        <v>105</v>
      </c>
      <c r="H324" s="80">
        <v>62</v>
      </c>
      <c r="I324" s="80">
        <v>39</v>
      </c>
      <c r="J324" s="80">
        <v>96</v>
      </c>
      <c r="K324" s="80">
        <v>81</v>
      </c>
      <c r="L324" s="80">
        <v>60</v>
      </c>
      <c r="M324" s="80">
        <v>118</v>
      </c>
      <c r="N324" s="80">
        <v>80</v>
      </c>
      <c r="O324" s="80">
        <v>81</v>
      </c>
    </row>
    <row r="325" spans="1:15" s="75" customFormat="1" ht="15" customHeight="1" x14ac:dyDescent="0.2">
      <c r="A325" s="74">
        <v>1110069</v>
      </c>
      <c r="B325" s="75" t="s">
        <v>1141</v>
      </c>
      <c r="C325" s="74" t="s">
        <v>552</v>
      </c>
      <c r="D325" s="80">
        <v>190</v>
      </c>
      <c r="E325" s="80">
        <v>172</v>
      </c>
      <c r="F325" s="80">
        <v>140</v>
      </c>
      <c r="G325" s="80">
        <v>193</v>
      </c>
      <c r="H325" s="80">
        <v>160</v>
      </c>
      <c r="I325" s="80">
        <v>184</v>
      </c>
      <c r="J325" s="80">
        <v>209</v>
      </c>
      <c r="K325" s="80">
        <v>164</v>
      </c>
      <c r="L325" s="80">
        <v>159</v>
      </c>
      <c r="M325" s="80">
        <v>181</v>
      </c>
      <c r="N325" s="80">
        <v>170</v>
      </c>
      <c r="O325" s="80">
        <v>164</v>
      </c>
    </row>
    <row r="326" spans="1:15" s="75" customFormat="1" ht="15" customHeight="1" x14ac:dyDescent="0.2">
      <c r="A326" s="74">
        <v>1110123</v>
      </c>
      <c r="B326" s="75" t="s">
        <v>1142</v>
      </c>
      <c r="C326" s="74" t="s">
        <v>552</v>
      </c>
      <c r="D326" s="80">
        <v>71</v>
      </c>
      <c r="E326" s="80">
        <v>54</v>
      </c>
      <c r="F326" s="80">
        <v>57</v>
      </c>
      <c r="G326" s="80">
        <v>65</v>
      </c>
      <c r="H326" s="80">
        <v>63</v>
      </c>
      <c r="I326" s="80">
        <v>55</v>
      </c>
      <c r="J326" s="80">
        <v>0</v>
      </c>
      <c r="K326" s="80">
        <v>59</v>
      </c>
      <c r="L326" s="80">
        <v>62</v>
      </c>
      <c r="M326" s="80">
        <v>56</v>
      </c>
      <c r="N326" s="80">
        <v>44</v>
      </c>
      <c r="O326" s="80">
        <v>59</v>
      </c>
    </row>
    <row r="327" spans="1:15" s="75" customFormat="1" ht="15" customHeight="1" x14ac:dyDescent="0.2">
      <c r="A327" s="74">
        <v>1110238</v>
      </c>
      <c r="B327" s="75" t="s">
        <v>1143</v>
      </c>
      <c r="C327" s="74" t="s">
        <v>552</v>
      </c>
      <c r="D327" s="80">
        <v>169</v>
      </c>
      <c r="E327" s="80">
        <v>173</v>
      </c>
      <c r="F327" s="80">
        <v>196</v>
      </c>
      <c r="G327" s="80">
        <v>204</v>
      </c>
      <c r="H327" s="80">
        <v>164</v>
      </c>
      <c r="I327" s="80">
        <v>184</v>
      </c>
      <c r="J327" s="80">
        <v>213</v>
      </c>
      <c r="K327" s="80">
        <v>213</v>
      </c>
      <c r="L327" s="80">
        <v>172</v>
      </c>
      <c r="M327" s="80">
        <v>183</v>
      </c>
      <c r="N327" s="80">
        <v>217</v>
      </c>
      <c r="O327" s="80">
        <v>218</v>
      </c>
    </row>
    <row r="328" spans="1:15" s="75" customFormat="1" ht="15" customHeight="1" x14ac:dyDescent="0.2">
      <c r="A328" s="74">
        <v>1110531</v>
      </c>
      <c r="B328" s="75" t="s">
        <v>1144</v>
      </c>
      <c r="C328" s="74" t="s">
        <v>552</v>
      </c>
      <c r="D328" s="80">
        <v>91</v>
      </c>
      <c r="E328" s="80">
        <v>40</v>
      </c>
      <c r="F328" s="80">
        <v>65</v>
      </c>
      <c r="G328" s="80">
        <v>74</v>
      </c>
      <c r="H328" s="80">
        <v>69</v>
      </c>
      <c r="I328" s="80">
        <v>54</v>
      </c>
      <c r="J328" s="80">
        <v>91</v>
      </c>
      <c r="K328" s="80">
        <v>68</v>
      </c>
      <c r="L328" s="80">
        <v>67</v>
      </c>
      <c r="M328" s="80">
        <v>142</v>
      </c>
      <c r="N328" s="80">
        <v>84</v>
      </c>
      <c r="O328" s="80">
        <v>57</v>
      </c>
    </row>
    <row r="329" spans="1:15" s="75" customFormat="1" ht="15" customHeight="1" x14ac:dyDescent="0.2">
      <c r="A329" s="74">
        <v>1110579</v>
      </c>
      <c r="B329" s="75" t="s">
        <v>1145</v>
      </c>
      <c r="C329" s="74" t="s">
        <v>552</v>
      </c>
      <c r="D329" s="80">
        <v>40</v>
      </c>
      <c r="E329" s="80">
        <v>25</v>
      </c>
      <c r="F329" s="80">
        <v>18</v>
      </c>
      <c r="G329" s="80">
        <v>28</v>
      </c>
      <c r="H329" s="80">
        <v>33</v>
      </c>
      <c r="I329" s="80">
        <v>18</v>
      </c>
      <c r="J329" s="80">
        <v>22</v>
      </c>
      <c r="K329" s="80">
        <v>18</v>
      </c>
      <c r="L329" s="80">
        <v>29</v>
      </c>
      <c r="M329" s="80">
        <v>19</v>
      </c>
      <c r="N329" s="80">
        <v>18</v>
      </c>
      <c r="O329" s="80">
        <v>17</v>
      </c>
    </row>
    <row r="330" spans="1:15" s="75" customFormat="1" ht="15" customHeight="1" x14ac:dyDescent="0.2">
      <c r="A330" s="74">
        <v>1110646</v>
      </c>
      <c r="B330" s="75" t="s">
        <v>1146</v>
      </c>
      <c r="C330" s="74" t="s">
        <v>552</v>
      </c>
      <c r="D330" s="80">
        <v>353</v>
      </c>
      <c r="E330" s="80">
        <v>312</v>
      </c>
      <c r="F330" s="80">
        <v>299</v>
      </c>
      <c r="G330" s="80">
        <v>388</v>
      </c>
      <c r="H330" s="80">
        <v>342</v>
      </c>
      <c r="I330" s="80">
        <v>334</v>
      </c>
      <c r="J330" s="80">
        <v>349</v>
      </c>
      <c r="K330" s="80">
        <v>319</v>
      </c>
      <c r="L330" s="80">
        <v>320</v>
      </c>
      <c r="M330" s="80">
        <v>360</v>
      </c>
      <c r="N330" s="80">
        <v>325</v>
      </c>
      <c r="O330" s="80">
        <v>300</v>
      </c>
    </row>
    <row r="331" spans="1:15" s="75" customFormat="1" ht="15" customHeight="1" x14ac:dyDescent="0.2">
      <c r="A331" s="74">
        <v>1110737</v>
      </c>
      <c r="B331" s="75" t="s">
        <v>1147</v>
      </c>
      <c r="C331" s="74" t="s">
        <v>552</v>
      </c>
      <c r="D331" s="80">
        <v>233</v>
      </c>
      <c r="E331" s="80">
        <v>211</v>
      </c>
      <c r="F331" s="80">
        <v>220</v>
      </c>
      <c r="G331" s="80">
        <v>250</v>
      </c>
      <c r="H331" s="80">
        <v>198</v>
      </c>
      <c r="I331" s="80">
        <v>227</v>
      </c>
      <c r="J331" s="80">
        <v>259</v>
      </c>
      <c r="K331" s="80">
        <v>214</v>
      </c>
      <c r="L331" s="80">
        <v>221</v>
      </c>
      <c r="M331" s="80">
        <v>204</v>
      </c>
      <c r="N331" s="80">
        <v>232</v>
      </c>
      <c r="O331" s="80">
        <v>213</v>
      </c>
    </row>
    <row r="332" spans="1:15" s="75" customFormat="1" ht="15" customHeight="1" x14ac:dyDescent="0.2">
      <c r="A332" s="74">
        <v>1110746</v>
      </c>
      <c r="B332" s="75" t="s">
        <v>1148</v>
      </c>
      <c r="C332" s="74" t="s">
        <v>552</v>
      </c>
      <c r="D332" s="80">
        <v>140</v>
      </c>
      <c r="E332" s="80">
        <v>117</v>
      </c>
      <c r="F332" s="80">
        <v>118</v>
      </c>
      <c r="G332" s="80">
        <v>114</v>
      </c>
      <c r="H332" s="80">
        <v>99</v>
      </c>
      <c r="I332" s="80">
        <v>98</v>
      </c>
      <c r="J332" s="80">
        <v>92</v>
      </c>
      <c r="K332" s="80">
        <v>81</v>
      </c>
      <c r="L332" s="80">
        <v>69</v>
      </c>
      <c r="M332" s="80">
        <v>104</v>
      </c>
      <c r="N332" s="80">
        <v>73</v>
      </c>
      <c r="O332" s="80">
        <v>56</v>
      </c>
    </row>
    <row r="333" spans="1:15" s="75" customFormat="1" ht="15" customHeight="1" x14ac:dyDescent="0.2">
      <c r="A333" s="74">
        <v>1110885</v>
      </c>
      <c r="B333" s="75" t="s">
        <v>1149</v>
      </c>
      <c r="C333" s="74" t="s">
        <v>552</v>
      </c>
      <c r="D333" s="80">
        <v>165</v>
      </c>
      <c r="E333" s="80">
        <v>149</v>
      </c>
      <c r="F333" s="80">
        <v>154</v>
      </c>
      <c r="G333" s="80">
        <v>191</v>
      </c>
      <c r="H333" s="80">
        <v>155</v>
      </c>
      <c r="I333" s="80">
        <v>156</v>
      </c>
      <c r="J333" s="80">
        <v>181</v>
      </c>
      <c r="K333" s="80">
        <v>185</v>
      </c>
      <c r="L333" s="80">
        <v>152</v>
      </c>
      <c r="M333" s="80">
        <v>187</v>
      </c>
      <c r="N333" s="80">
        <v>176</v>
      </c>
      <c r="O333" s="80">
        <v>181</v>
      </c>
    </row>
    <row r="334" spans="1:15" s="75" customFormat="1" ht="15" customHeight="1" x14ac:dyDescent="0.2">
      <c r="A334" s="74">
        <v>1111123</v>
      </c>
      <c r="B334" s="75" t="s">
        <v>1150</v>
      </c>
      <c r="C334" s="74" t="s">
        <v>561</v>
      </c>
      <c r="D334" s="80">
        <v>0</v>
      </c>
      <c r="E334" s="80">
        <v>0</v>
      </c>
      <c r="F334" s="80">
        <v>0</v>
      </c>
      <c r="G334" s="80">
        <v>0</v>
      </c>
      <c r="H334" s="80">
        <v>0</v>
      </c>
      <c r="I334" s="80">
        <v>0</v>
      </c>
      <c r="J334" s="80">
        <v>0</v>
      </c>
      <c r="K334" s="80">
        <v>0</v>
      </c>
      <c r="L334" s="80">
        <v>0</v>
      </c>
      <c r="M334" s="80">
        <v>2</v>
      </c>
      <c r="N334" s="80">
        <v>0</v>
      </c>
      <c r="O334" s="80">
        <v>0</v>
      </c>
    </row>
    <row r="335" spans="1:15" s="75" customFormat="1" ht="15" customHeight="1" x14ac:dyDescent="0.2">
      <c r="A335" s="74">
        <v>1111170</v>
      </c>
      <c r="B335" s="75" t="s">
        <v>1151</v>
      </c>
      <c r="C335" s="74" t="s">
        <v>561</v>
      </c>
      <c r="D335" s="80">
        <v>389</v>
      </c>
      <c r="E335" s="80">
        <v>304</v>
      </c>
      <c r="F335" s="80">
        <v>331</v>
      </c>
      <c r="G335" s="80">
        <v>413</v>
      </c>
      <c r="H335" s="80">
        <v>316</v>
      </c>
      <c r="I335" s="80">
        <v>312</v>
      </c>
      <c r="J335" s="80">
        <v>377</v>
      </c>
      <c r="K335" s="80">
        <v>403</v>
      </c>
      <c r="L335" s="80">
        <v>283</v>
      </c>
      <c r="M335" s="80">
        <v>370</v>
      </c>
      <c r="N335" s="80">
        <v>319</v>
      </c>
      <c r="O335" s="80">
        <v>332</v>
      </c>
    </row>
    <row r="336" spans="1:15" s="75" customFormat="1" ht="15" customHeight="1" x14ac:dyDescent="0.2">
      <c r="A336" s="74">
        <v>1111215</v>
      </c>
      <c r="B336" s="75" t="s">
        <v>1152</v>
      </c>
      <c r="C336" s="74" t="s">
        <v>561</v>
      </c>
      <c r="D336" s="80">
        <v>194</v>
      </c>
      <c r="E336" s="80">
        <v>153</v>
      </c>
      <c r="F336" s="80">
        <v>124</v>
      </c>
      <c r="G336" s="80">
        <v>149</v>
      </c>
      <c r="H336" s="80">
        <v>164</v>
      </c>
      <c r="I336" s="80">
        <v>151</v>
      </c>
      <c r="J336" s="80">
        <v>167</v>
      </c>
      <c r="K336" s="80">
        <v>154</v>
      </c>
      <c r="L336" s="80">
        <v>149</v>
      </c>
      <c r="M336" s="80">
        <v>131</v>
      </c>
      <c r="N336" s="80">
        <v>121</v>
      </c>
      <c r="O336" s="80">
        <v>139</v>
      </c>
    </row>
    <row r="337" spans="1:15" s="75" customFormat="1" ht="15" customHeight="1" x14ac:dyDescent="0.2">
      <c r="A337" s="74">
        <v>1111226</v>
      </c>
      <c r="B337" s="75" t="s">
        <v>1153</v>
      </c>
      <c r="C337" s="74" t="s">
        <v>561</v>
      </c>
      <c r="D337" s="80">
        <v>249</v>
      </c>
      <c r="E337" s="80">
        <v>139</v>
      </c>
      <c r="F337" s="80">
        <v>194</v>
      </c>
      <c r="G337" s="80">
        <v>227</v>
      </c>
      <c r="H337" s="80">
        <v>198</v>
      </c>
      <c r="I337" s="80">
        <v>148</v>
      </c>
      <c r="J337" s="80">
        <v>240</v>
      </c>
      <c r="K337" s="80">
        <v>193</v>
      </c>
      <c r="L337" s="80">
        <v>188</v>
      </c>
      <c r="M337" s="80">
        <v>255</v>
      </c>
      <c r="N337" s="80">
        <v>203</v>
      </c>
      <c r="O337" s="80">
        <v>207</v>
      </c>
    </row>
    <row r="338" spans="1:15" s="75" customFormat="1" ht="15" customHeight="1" x14ac:dyDescent="0.2">
      <c r="A338" s="74">
        <v>1111428</v>
      </c>
      <c r="B338" s="75" t="s">
        <v>1154</v>
      </c>
      <c r="C338" s="74" t="s">
        <v>561</v>
      </c>
      <c r="D338" s="80">
        <v>38</v>
      </c>
      <c r="E338" s="80">
        <v>32</v>
      </c>
      <c r="F338" s="80">
        <v>45</v>
      </c>
      <c r="G338" s="80">
        <v>47</v>
      </c>
      <c r="H338" s="80">
        <v>44</v>
      </c>
      <c r="I338" s="80">
        <v>30</v>
      </c>
      <c r="J338" s="80">
        <v>38</v>
      </c>
      <c r="K338" s="80">
        <v>46</v>
      </c>
      <c r="L338" s="80">
        <v>42</v>
      </c>
      <c r="M338" s="80">
        <v>61</v>
      </c>
      <c r="N338" s="80">
        <v>42</v>
      </c>
      <c r="O338" s="80">
        <v>47</v>
      </c>
    </row>
    <row r="339" spans="1:15" s="75" customFormat="1" ht="15" customHeight="1" x14ac:dyDescent="0.2">
      <c r="A339" s="74">
        <v>1111464</v>
      </c>
      <c r="B339" s="75" t="s">
        <v>1155</v>
      </c>
      <c r="C339" s="74" t="s">
        <v>561</v>
      </c>
      <c r="D339" s="80">
        <v>443</v>
      </c>
      <c r="E339" s="80">
        <v>386</v>
      </c>
      <c r="F339" s="80">
        <v>424</v>
      </c>
      <c r="G339" s="80">
        <v>539</v>
      </c>
      <c r="H339" s="80">
        <v>403</v>
      </c>
      <c r="I339" s="80">
        <v>364</v>
      </c>
      <c r="J339" s="80">
        <v>508</v>
      </c>
      <c r="K339" s="80">
        <v>487</v>
      </c>
      <c r="L339" s="80">
        <v>393</v>
      </c>
      <c r="M339" s="80">
        <v>468</v>
      </c>
      <c r="N339" s="80">
        <v>453</v>
      </c>
      <c r="O339" s="80">
        <v>488</v>
      </c>
    </row>
    <row r="340" spans="1:15" s="75" customFormat="1" ht="15" customHeight="1" x14ac:dyDescent="0.2">
      <c r="A340" s="74">
        <v>1111487</v>
      </c>
      <c r="B340" s="75" t="s">
        <v>1156</v>
      </c>
      <c r="C340" s="74" t="s">
        <v>561</v>
      </c>
      <c r="D340" s="80">
        <v>109</v>
      </c>
      <c r="E340" s="80">
        <v>86</v>
      </c>
      <c r="F340" s="80">
        <v>76</v>
      </c>
      <c r="G340" s="80">
        <v>105</v>
      </c>
      <c r="H340" s="80">
        <v>107</v>
      </c>
      <c r="I340" s="80">
        <v>67</v>
      </c>
      <c r="J340" s="80">
        <v>86</v>
      </c>
      <c r="K340" s="80">
        <v>89</v>
      </c>
      <c r="L340" s="80">
        <v>79</v>
      </c>
      <c r="M340" s="80">
        <v>98</v>
      </c>
      <c r="N340" s="80">
        <v>69</v>
      </c>
      <c r="O340" s="80">
        <v>80</v>
      </c>
    </row>
    <row r="341" spans="1:15" s="75" customFormat="1" ht="15" customHeight="1" x14ac:dyDescent="0.2">
      <c r="A341" s="74">
        <v>1111505</v>
      </c>
      <c r="B341" s="75" t="s">
        <v>1157</v>
      </c>
      <c r="C341" s="74" t="s">
        <v>561</v>
      </c>
      <c r="D341" s="80">
        <v>339</v>
      </c>
      <c r="E341" s="80">
        <v>282</v>
      </c>
      <c r="F341" s="80">
        <v>264</v>
      </c>
      <c r="G341" s="80">
        <v>351</v>
      </c>
      <c r="H341" s="80">
        <v>309</v>
      </c>
      <c r="I341" s="80">
        <v>278</v>
      </c>
      <c r="J341" s="80">
        <v>378</v>
      </c>
      <c r="K341" s="80">
        <v>306</v>
      </c>
      <c r="L341" s="80">
        <v>291</v>
      </c>
      <c r="M341" s="80">
        <v>351</v>
      </c>
      <c r="N341" s="80">
        <v>312</v>
      </c>
      <c r="O341" s="80">
        <v>275</v>
      </c>
    </row>
    <row r="342" spans="1:15" s="75" customFormat="1" ht="15" customHeight="1" x14ac:dyDescent="0.2">
      <c r="A342" s="74">
        <v>1111507</v>
      </c>
      <c r="B342" s="75" t="s">
        <v>1158</v>
      </c>
      <c r="C342" s="74" t="s">
        <v>561</v>
      </c>
      <c r="D342" s="80">
        <v>317</v>
      </c>
      <c r="E342" s="80">
        <v>258</v>
      </c>
      <c r="F342" s="80">
        <v>284</v>
      </c>
      <c r="G342" s="80">
        <v>317</v>
      </c>
      <c r="H342" s="80">
        <v>288</v>
      </c>
      <c r="I342" s="80">
        <v>275</v>
      </c>
      <c r="J342" s="80">
        <v>303</v>
      </c>
      <c r="K342" s="80">
        <v>285</v>
      </c>
      <c r="L342" s="80">
        <v>303</v>
      </c>
      <c r="M342" s="80">
        <v>310</v>
      </c>
      <c r="N342" s="80">
        <v>262</v>
      </c>
      <c r="O342" s="80">
        <v>298</v>
      </c>
    </row>
    <row r="343" spans="1:15" s="75" customFormat="1" ht="15" customHeight="1" x14ac:dyDescent="0.2">
      <c r="A343" s="74">
        <v>1111724</v>
      </c>
      <c r="B343" s="75" t="s">
        <v>1159</v>
      </c>
      <c r="C343" s="74" t="s">
        <v>561</v>
      </c>
      <c r="D343" s="80">
        <v>0</v>
      </c>
      <c r="E343" s="80">
        <v>0</v>
      </c>
      <c r="F343" s="80">
        <v>0</v>
      </c>
      <c r="G343" s="80">
        <v>0</v>
      </c>
      <c r="H343" s="80">
        <v>0</v>
      </c>
      <c r="I343" s="80">
        <v>0</v>
      </c>
      <c r="J343" s="80">
        <v>12</v>
      </c>
      <c r="K343" s="80">
        <v>0</v>
      </c>
      <c r="L343" s="80">
        <v>0</v>
      </c>
      <c r="M343" s="80">
        <v>28</v>
      </c>
      <c r="N343" s="80">
        <v>20</v>
      </c>
      <c r="O343" s="80">
        <v>0</v>
      </c>
    </row>
    <row r="344" spans="1:15" s="75" customFormat="1" ht="15" customHeight="1" x14ac:dyDescent="0.2">
      <c r="A344" s="74">
        <v>1111734</v>
      </c>
      <c r="B344" s="75" t="s">
        <v>1160</v>
      </c>
      <c r="C344" s="74" t="s">
        <v>561</v>
      </c>
      <c r="D344" s="80">
        <v>277</v>
      </c>
      <c r="E344" s="80">
        <v>226</v>
      </c>
      <c r="F344" s="80">
        <v>253</v>
      </c>
      <c r="G344" s="80">
        <v>260</v>
      </c>
      <c r="H344" s="80">
        <v>213</v>
      </c>
      <c r="I344" s="80">
        <v>220</v>
      </c>
      <c r="J344" s="80">
        <v>212</v>
      </c>
      <c r="K344" s="80">
        <v>223</v>
      </c>
      <c r="L344" s="80">
        <v>194</v>
      </c>
      <c r="M344" s="80">
        <v>230</v>
      </c>
      <c r="N344" s="80">
        <v>155</v>
      </c>
      <c r="O344" s="80">
        <v>174</v>
      </c>
    </row>
    <row r="345" spans="1:15" s="75" customFormat="1" ht="15" customHeight="1" x14ac:dyDescent="0.2">
      <c r="A345" s="74">
        <v>1111871</v>
      </c>
      <c r="B345" s="75" t="s">
        <v>1161</v>
      </c>
      <c r="C345" s="74" t="s">
        <v>561</v>
      </c>
      <c r="D345" s="80">
        <v>19</v>
      </c>
      <c r="E345" s="80">
        <v>17</v>
      </c>
      <c r="F345" s="80">
        <v>16</v>
      </c>
      <c r="G345" s="80">
        <v>8</v>
      </c>
      <c r="H345" s="80">
        <v>18</v>
      </c>
      <c r="I345" s="80">
        <v>18</v>
      </c>
      <c r="J345" s="80">
        <v>4</v>
      </c>
      <c r="K345" s="80">
        <v>8</v>
      </c>
      <c r="L345" s="80">
        <v>14</v>
      </c>
      <c r="M345" s="80">
        <v>5</v>
      </c>
      <c r="N345" s="80">
        <v>3</v>
      </c>
      <c r="O345" s="80">
        <v>13</v>
      </c>
    </row>
    <row r="346" spans="1:15" s="75" customFormat="1" ht="15" customHeight="1" x14ac:dyDescent="0.2">
      <c r="A346" s="74">
        <v>1111928</v>
      </c>
      <c r="B346" s="75" t="s">
        <v>1162</v>
      </c>
      <c r="C346" s="74" t="s">
        <v>561</v>
      </c>
      <c r="D346" s="80">
        <v>400</v>
      </c>
      <c r="E346" s="80">
        <v>321</v>
      </c>
      <c r="F346" s="80">
        <v>317</v>
      </c>
      <c r="G346" s="80">
        <v>402</v>
      </c>
      <c r="H346" s="80">
        <v>334</v>
      </c>
      <c r="I346" s="80">
        <v>330</v>
      </c>
      <c r="J346" s="80">
        <v>389</v>
      </c>
      <c r="K346" s="80">
        <v>321</v>
      </c>
      <c r="L346" s="80">
        <v>295</v>
      </c>
      <c r="M346" s="80">
        <v>439</v>
      </c>
      <c r="N346" s="80">
        <v>298</v>
      </c>
      <c r="O346" s="80">
        <v>275</v>
      </c>
    </row>
    <row r="347" spans="1:15" s="75" customFormat="1" ht="15" customHeight="1" x14ac:dyDescent="0.2">
      <c r="A347" s="74">
        <v>1112383</v>
      </c>
      <c r="B347" s="75" t="s">
        <v>1163</v>
      </c>
      <c r="C347" s="74" t="s">
        <v>572</v>
      </c>
      <c r="D347" s="80">
        <v>38</v>
      </c>
      <c r="E347" s="80">
        <v>54</v>
      </c>
      <c r="F347" s="80">
        <v>56</v>
      </c>
      <c r="G347" s="80">
        <v>45</v>
      </c>
      <c r="H347" s="80">
        <v>31</v>
      </c>
      <c r="I347" s="80">
        <v>48</v>
      </c>
      <c r="J347" s="80">
        <v>44</v>
      </c>
      <c r="K347" s="80">
        <v>38</v>
      </c>
      <c r="L347" s="80">
        <v>33</v>
      </c>
      <c r="M347" s="80">
        <v>49</v>
      </c>
      <c r="N347" s="80">
        <v>31</v>
      </c>
      <c r="O347" s="80">
        <v>36</v>
      </c>
    </row>
    <row r="348" spans="1:15" s="75" customFormat="1" ht="15" customHeight="1" x14ac:dyDescent="0.2">
      <c r="A348" s="74">
        <v>1113045</v>
      </c>
      <c r="B348" s="75" t="s">
        <v>573</v>
      </c>
      <c r="C348" s="74" t="s">
        <v>574</v>
      </c>
      <c r="D348" s="80">
        <v>112</v>
      </c>
      <c r="E348" s="80">
        <v>90</v>
      </c>
      <c r="F348" s="80">
        <v>49</v>
      </c>
      <c r="G348" s="80">
        <v>112</v>
      </c>
      <c r="H348" s="80">
        <v>80</v>
      </c>
      <c r="I348" s="80">
        <v>93</v>
      </c>
      <c r="J348" s="80">
        <v>119</v>
      </c>
      <c r="K348" s="80">
        <v>104</v>
      </c>
      <c r="L348" s="80">
        <v>77</v>
      </c>
      <c r="M348" s="80">
        <v>121</v>
      </c>
      <c r="N348" s="80">
        <v>103</v>
      </c>
      <c r="O348" s="80">
        <v>79</v>
      </c>
    </row>
    <row r="349" spans="1:15" s="75" customFormat="1" ht="15" customHeight="1" x14ac:dyDescent="0.2">
      <c r="A349" s="74">
        <v>1113277</v>
      </c>
      <c r="B349" s="75" t="s">
        <v>1164</v>
      </c>
      <c r="C349" s="74" t="s">
        <v>574</v>
      </c>
      <c r="D349" s="80">
        <v>237</v>
      </c>
      <c r="E349" s="80">
        <v>253</v>
      </c>
      <c r="F349" s="80">
        <v>214</v>
      </c>
      <c r="G349" s="80">
        <v>231</v>
      </c>
      <c r="H349" s="80">
        <v>216</v>
      </c>
      <c r="I349" s="80">
        <v>272</v>
      </c>
      <c r="J349" s="80">
        <v>262</v>
      </c>
      <c r="K349" s="80">
        <v>199</v>
      </c>
      <c r="L349" s="80">
        <v>245</v>
      </c>
      <c r="M349" s="80">
        <v>264</v>
      </c>
      <c r="N349" s="80">
        <v>227</v>
      </c>
      <c r="O349" s="80">
        <v>201</v>
      </c>
    </row>
    <row r="350" spans="1:15" s="75" customFormat="1" ht="15" customHeight="1" x14ac:dyDescent="0.2">
      <c r="A350" s="74">
        <v>1113692</v>
      </c>
      <c r="B350" s="75" t="s">
        <v>1165</v>
      </c>
      <c r="C350" s="74" t="s">
        <v>574</v>
      </c>
      <c r="D350" s="80">
        <v>216</v>
      </c>
      <c r="E350" s="80">
        <v>175</v>
      </c>
      <c r="F350" s="80">
        <v>183</v>
      </c>
      <c r="G350" s="80">
        <v>215</v>
      </c>
      <c r="H350" s="80">
        <v>188</v>
      </c>
      <c r="I350" s="80">
        <v>166</v>
      </c>
      <c r="J350" s="80">
        <v>201</v>
      </c>
      <c r="K350" s="80">
        <v>191</v>
      </c>
      <c r="L350" s="80">
        <v>171</v>
      </c>
      <c r="M350" s="80">
        <v>181</v>
      </c>
      <c r="N350" s="80">
        <v>221</v>
      </c>
      <c r="O350" s="80">
        <v>182</v>
      </c>
    </row>
    <row r="351" spans="1:15" s="75" customFormat="1" ht="15" customHeight="1" x14ac:dyDescent="0.2">
      <c r="A351" s="74">
        <v>1113977</v>
      </c>
      <c r="B351" s="75" t="s">
        <v>577</v>
      </c>
      <c r="C351" s="74" t="s">
        <v>574</v>
      </c>
      <c r="D351" s="80">
        <v>0</v>
      </c>
      <c r="E351" s="80">
        <v>0</v>
      </c>
      <c r="F351" s="80">
        <v>0</v>
      </c>
      <c r="G351" s="80">
        <v>13</v>
      </c>
      <c r="H351" s="80">
        <v>0</v>
      </c>
      <c r="I351" s="80">
        <v>0</v>
      </c>
      <c r="J351" s="80">
        <v>10</v>
      </c>
      <c r="K351" s="80">
        <v>17</v>
      </c>
      <c r="L351" s="80">
        <v>0</v>
      </c>
      <c r="M351" s="80">
        <v>13</v>
      </c>
      <c r="N351" s="80">
        <v>12</v>
      </c>
      <c r="O351" s="80">
        <v>14</v>
      </c>
    </row>
    <row r="352" spans="1:15" s="75" customFormat="1" ht="15" customHeight="1" x14ac:dyDescent="0.2">
      <c r="A352" s="74">
        <v>1114081</v>
      </c>
      <c r="B352" s="75" t="s">
        <v>1166</v>
      </c>
      <c r="C352" s="74" t="s">
        <v>579</v>
      </c>
      <c r="D352" s="80">
        <v>236</v>
      </c>
      <c r="E352" s="80">
        <v>229</v>
      </c>
      <c r="F352" s="80">
        <v>180</v>
      </c>
      <c r="G352" s="80">
        <v>268</v>
      </c>
      <c r="H352" s="80">
        <v>225</v>
      </c>
      <c r="I352" s="80">
        <v>207</v>
      </c>
      <c r="J352" s="80">
        <v>274</v>
      </c>
      <c r="K352" s="80">
        <v>250</v>
      </c>
      <c r="L352" s="80">
        <v>209</v>
      </c>
      <c r="M352" s="80">
        <v>334</v>
      </c>
      <c r="N352" s="80">
        <v>268</v>
      </c>
      <c r="O352" s="80">
        <v>200</v>
      </c>
    </row>
    <row r="353" spans="1:15" s="75" customFormat="1" ht="15" customHeight="1" x14ac:dyDescent="0.2">
      <c r="A353" s="74">
        <v>1114251</v>
      </c>
      <c r="B353" s="75" t="s">
        <v>1167</v>
      </c>
      <c r="C353" s="74" t="s">
        <v>579</v>
      </c>
      <c r="D353" s="80">
        <v>104</v>
      </c>
      <c r="E353" s="80">
        <v>100</v>
      </c>
      <c r="F353" s="80">
        <v>123</v>
      </c>
      <c r="G353" s="80">
        <v>84</v>
      </c>
      <c r="H353" s="80">
        <v>102</v>
      </c>
      <c r="I353" s="80">
        <v>117</v>
      </c>
      <c r="J353" s="80">
        <v>93</v>
      </c>
      <c r="K353" s="80">
        <v>54</v>
      </c>
      <c r="L353" s="80">
        <v>115</v>
      </c>
      <c r="M353" s="80">
        <v>48</v>
      </c>
      <c r="N353" s="80">
        <v>89</v>
      </c>
      <c r="O353" s="80">
        <v>53</v>
      </c>
    </row>
    <row r="354" spans="1:15" s="75" customFormat="1" ht="15" customHeight="1" x14ac:dyDescent="0.2">
      <c r="A354" s="74">
        <v>1114316</v>
      </c>
      <c r="B354" s="75" t="s">
        <v>1168</v>
      </c>
      <c r="C354" s="74" t="s">
        <v>579</v>
      </c>
      <c r="D354" s="80">
        <v>0</v>
      </c>
      <c r="E354" s="80">
        <v>0</v>
      </c>
      <c r="F354" s="80">
        <v>0</v>
      </c>
      <c r="G354" s="80">
        <v>0</v>
      </c>
      <c r="H354" s="80">
        <v>0</v>
      </c>
      <c r="I354" s="80">
        <v>0</v>
      </c>
      <c r="J354" s="80">
        <v>82</v>
      </c>
      <c r="K354" s="80">
        <v>0</v>
      </c>
      <c r="L354" s="80">
        <v>0</v>
      </c>
      <c r="M354" s="80">
        <v>140</v>
      </c>
      <c r="N354" s="80">
        <v>75</v>
      </c>
      <c r="O354" s="80">
        <v>0</v>
      </c>
    </row>
    <row r="355" spans="1:15" s="75" customFormat="1" ht="15" customHeight="1" x14ac:dyDescent="0.2">
      <c r="A355" s="74">
        <v>1114483</v>
      </c>
      <c r="B355" s="75" t="s">
        <v>1169</v>
      </c>
      <c r="C355" s="74" t="s">
        <v>579</v>
      </c>
      <c r="D355" s="80">
        <v>78</v>
      </c>
      <c r="E355" s="80">
        <v>95</v>
      </c>
      <c r="F355" s="80">
        <v>64</v>
      </c>
      <c r="G355" s="80">
        <v>136</v>
      </c>
      <c r="H355" s="80">
        <v>85</v>
      </c>
      <c r="I355" s="80">
        <v>99</v>
      </c>
      <c r="J355" s="80">
        <v>106</v>
      </c>
      <c r="K355" s="80">
        <v>127</v>
      </c>
      <c r="L355" s="80">
        <v>79</v>
      </c>
      <c r="M355" s="80">
        <v>119</v>
      </c>
      <c r="N355" s="80">
        <v>102</v>
      </c>
      <c r="O355" s="80">
        <v>114</v>
      </c>
    </row>
    <row r="356" spans="1:15" s="75" customFormat="1" ht="15" customHeight="1" x14ac:dyDescent="0.2">
      <c r="A356" s="74">
        <v>1114874</v>
      </c>
      <c r="B356" s="75" t="s">
        <v>1170</v>
      </c>
      <c r="C356" s="74" t="s">
        <v>579</v>
      </c>
      <c r="D356" s="80">
        <v>295</v>
      </c>
      <c r="E356" s="80">
        <v>237</v>
      </c>
      <c r="F356" s="80">
        <v>247</v>
      </c>
      <c r="G356" s="80">
        <v>295</v>
      </c>
      <c r="H356" s="80">
        <v>245</v>
      </c>
      <c r="I356" s="80">
        <v>240</v>
      </c>
      <c r="J356" s="80">
        <v>161</v>
      </c>
      <c r="K356" s="80">
        <v>248</v>
      </c>
      <c r="L356" s="80">
        <v>249</v>
      </c>
      <c r="M356" s="80">
        <v>107</v>
      </c>
      <c r="N356" s="80">
        <v>133</v>
      </c>
      <c r="O356" s="80">
        <v>232</v>
      </c>
    </row>
    <row r="357" spans="1:15" s="75" customFormat="1" ht="15" customHeight="1" x14ac:dyDescent="0.2">
      <c r="A357" s="74">
        <v>1115353</v>
      </c>
      <c r="B357" s="75" t="s">
        <v>1171</v>
      </c>
      <c r="C357" s="74" t="s">
        <v>584</v>
      </c>
      <c r="D357" s="80">
        <v>125</v>
      </c>
      <c r="E357" s="80">
        <v>88</v>
      </c>
      <c r="F357" s="80">
        <v>62</v>
      </c>
      <c r="G357" s="80">
        <v>86</v>
      </c>
      <c r="H357" s="80">
        <v>90</v>
      </c>
      <c r="I357" s="80">
        <v>91</v>
      </c>
      <c r="J357" s="80">
        <v>81</v>
      </c>
      <c r="K357" s="80">
        <v>74</v>
      </c>
      <c r="L357" s="80">
        <v>73</v>
      </c>
      <c r="M357" s="80">
        <v>90</v>
      </c>
      <c r="N357" s="80">
        <v>68</v>
      </c>
      <c r="O357" s="80">
        <v>78</v>
      </c>
    </row>
    <row r="358" spans="1:15" s="75" customFormat="1" ht="15" customHeight="1" x14ac:dyDescent="0.2">
      <c r="A358" s="74">
        <v>1115431</v>
      </c>
      <c r="B358" s="75" t="s">
        <v>585</v>
      </c>
      <c r="C358" s="74" t="s">
        <v>584</v>
      </c>
      <c r="D358" s="80">
        <v>118</v>
      </c>
      <c r="E358" s="80">
        <v>122</v>
      </c>
      <c r="F358" s="80">
        <v>101</v>
      </c>
      <c r="G358" s="80">
        <v>135</v>
      </c>
      <c r="H358" s="80">
        <v>99</v>
      </c>
      <c r="I358" s="80">
        <v>120</v>
      </c>
      <c r="J358" s="80">
        <v>143</v>
      </c>
      <c r="K358" s="80">
        <v>122</v>
      </c>
      <c r="L358" s="80">
        <v>95</v>
      </c>
      <c r="M358" s="80">
        <v>109</v>
      </c>
      <c r="N358" s="80">
        <v>132</v>
      </c>
      <c r="O358" s="80">
        <v>103</v>
      </c>
    </row>
    <row r="359" spans="1:15" s="75" customFormat="1" ht="15" customHeight="1" x14ac:dyDescent="0.2">
      <c r="A359" s="74">
        <v>1115606</v>
      </c>
      <c r="B359" s="75" t="s">
        <v>1172</v>
      </c>
      <c r="C359" s="74" t="s">
        <v>584</v>
      </c>
      <c r="D359" s="80">
        <v>0</v>
      </c>
      <c r="E359" s="80">
        <v>30</v>
      </c>
      <c r="F359" s="80">
        <v>47</v>
      </c>
      <c r="G359" s="80">
        <v>36</v>
      </c>
      <c r="H359" s="80">
        <v>0</v>
      </c>
      <c r="I359" s="80">
        <v>49</v>
      </c>
      <c r="J359" s="80">
        <v>19</v>
      </c>
      <c r="K359" s="80">
        <v>16</v>
      </c>
      <c r="L359" s="80">
        <v>0</v>
      </c>
      <c r="M359" s="80">
        <v>30</v>
      </c>
      <c r="N359" s="80">
        <v>11</v>
      </c>
      <c r="O359" s="80">
        <v>19</v>
      </c>
    </row>
    <row r="360" spans="1:15" s="75" customFormat="1" ht="15" customHeight="1" x14ac:dyDescent="0.2">
      <c r="A360" s="74">
        <v>1115808</v>
      </c>
      <c r="B360" s="75" t="s">
        <v>587</v>
      </c>
      <c r="C360" s="74" t="s">
        <v>584</v>
      </c>
      <c r="D360" s="80">
        <v>391</v>
      </c>
      <c r="E360" s="80">
        <v>310</v>
      </c>
      <c r="F360" s="80">
        <v>337</v>
      </c>
      <c r="G360" s="80">
        <v>365</v>
      </c>
      <c r="H360" s="80">
        <v>318</v>
      </c>
      <c r="I360" s="80">
        <v>321</v>
      </c>
      <c r="J360" s="80">
        <v>376</v>
      </c>
      <c r="K360" s="80">
        <v>305</v>
      </c>
      <c r="L360" s="80">
        <v>291</v>
      </c>
      <c r="M360" s="80">
        <v>354</v>
      </c>
      <c r="N360" s="80">
        <v>326</v>
      </c>
      <c r="O360" s="80">
        <v>281</v>
      </c>
    </row>
    <row r="361" spans="1:15" s="75" customFormat="1" ht="15" customHeight="1" x14ac:dyDescent="0.2">
      <c r="A361" s="74">
        <v>1115817</v>
      </c>
      <c r="B361" s="75" t="s">
        <v>1173</v>
      </c>
      <c r="C361" s="74" t="s">
        <v>584</v>
      </c>
      <c r="D361" s="80">
        <v>0</v>
      </c>
      <c r="E361" s="80">
        <v>15</v>
      </c>
      <c r="F361" s="80">
        <v>9</v>
      </c>
      <c r="G361" s="80">
        <v>6</v>
      </c>
      <c r="H361" s="80">
        <v>5</v>
      </c>
      <c r="I361" s="80">
        <v>10</v>
      </c>
      <c r="J361" s="80">
        <v>13</v>
      </c>
      <c r="K361" s="80">
        <v>5</v>
      </c>
      <c r="L361" s="80">
        <v>6</v>
      </c>
      <c r="M361" s="80">
        <v>11</v>
      </c>
      <c r="N361" s="80">
        <v>14</v>
      </c>
      <c r="O361" s="80">
        <v>5</v>
      </c>
    </row>
    <row r="362" spans="1:15" s="75" customFormat="1" ht="15" customHeight="1" x14ac:dyDescent="0.2">
      <c r="A362" s="74">
        <v>1115822</v>
      </c>
      <c r="B362" s="75" t="s">
        <v>1174</v>
      </c>
      <c r="C362" s="74" t="s">
        <v>584</v>
      </c>
      <c r="D362" s="80">
        <v>54</v>
      </c>
      <c r="E362" s="80">
        <v>36</v>
      </c>
      <c r="F362" s="80">
        <v>81</v>
      </c>
      <c r="G362" s="80">
        <v>35</v>
      </c>
      <c r="H362" s="80">
        <v>40</v>
      </c>
      <c r="I362" s="80">
        <v>41</v>
      </c>
      <c r="J362" s="80">
        <v>47</v>
      </c>
      <c r="K362" s="80">
        <v>37</v>
      </c>
      <c r="L362" s="80">
        <v>37</v>
      </c>
      <c r="M362" s="80">
        <v>46</v>
      </c>
      <c r="N362" s="80">
        <v>33</v>
      </c>
      <c r="O362" s="80">
        <v>40</v>
      </c>
    </row>
    <row r="363" spans="1:15" s="75" customFormat="1" ht="15" customHeight="1" x14ac:dyDescent="0.2">
      <c r="A363" s="74">
        <v>1115984</v>
      </c>
      <c r="B363" s="75" t="s">
        <v>1175</v>
      </c>
      <c r="C363" s="74" t="s">
        <v>584</v>
      </c>
      <c r="D363" s="80">
        <v>60</v>
      </c>
      <c r="E363" s="80">
        <v>63</v>
      </c>
      <c r="F363" s="80">
        <v>93</v>
      </c>
      <c r="G363" s="80">
        <v>59</v>
      </c>
      <c r="H363" s="80">
        <v>48</v>
      </c>
      <c r="I363" s="80">
        <v>62</v>
      </c>
      <c r="J363" s="80">
        <v>52</v>
      </c>
      <c r="K363" s="80">
        <v>60</v>
      </c>
      <c r="L363" s="80">
        <v>40</v>
      </c>
      <c r="M363" s="80">
        <v>80</v>
      </c>
      <c r="N363" s="80">
        <v>43</v>
      </c>
      <c r="O363" s="80">
        <v>56</v>
      </c>
    </row>
    <row r="364" spans="1:15" s="75" customFormat="1" ht="15" customHeight="1" x14ac:dyDescent="0.2">
      <c r="A364" s="74">
        <v>1201458</v>
      </c>
      <c r="B364" s="75" t="s">
        <v>1176</v>
      </c>
      <c r="C364" s="74" t="s">
        <v>592</v>
      </c>
      <c r="D364" s="80">
        <v>16</v>
      </c>
      <c r="E364" s="80">
        <v>15</v>
      </c>
      <c r="F364" s="80">
        <v>13</v>
      </c>
      <c r="G364" s="80">
        <v>19</v>
      </c>
      <c r="H364" s="80">
        <v>13</v>
      </c>
      <c r="I364" s="80">
        <v>16</v>
      </c>
      <c r="J364" s="80">
        <v>12</v>
      </c>
      <c r="K364" s="80">
        <v>11</v>
      </c>
      <c r="L364" s="80">
        <v>8</v>
      </c>
      <c r="M364" s="80">
        <v>6</v>
      </c>
      <c r="N364" s="80">
        <v>11</v>
      </c>
      <c r="O364" s="80">
        <v>11</v>
      </c>
    </row>
    <row r="365" spans="1:15" s="75" customFormat="1" ht="15" customHeight="1" x14ac:dyDescent="0.2">
      <c r="A365" s="74">
        <v>1204743</v>
      </c>
      <c r="B365" s="75" t="s">
        <v>593</v>
      </c>
      <c r="C365" s="74" t="s">
        <v>594</v>
      </c>
      <c r="D365" s="80">
        <v>44</v>
      </c>
      <c r="E365" s="80">
        <v>54</v>
      </c>
      <c r="F365" s="80">
        <v>34</v>
      </c>
      <c r="G365" s="80">
        <v>54</v>
      </c>
      <c r="H365" s="80">
        <v>34</v>
      </c>
      <c r="I365" s="80">
        <v>46</v>
      </c>
      <c r="J365" s="80">
        <v>63</v>
      </c>
      <c r="K365" s="80">
        <v>38</v>
      </c>
      <c r="L365" s="80">
        <v>34</v>
      </c>
      <c r="M365" s="80">
        <v>61</v>
      </c>
      <c r="N365" s="80">
        <v>53</v>
      </c>
      <c r="O365" s="80">
        <v>32</v>
      </c>
    </row>
    <row r="366" spans="1:15" s="75" customFormat="1" ht="15" customHeight="1" x14ac:dyDescent="0.2">
      <c r="A366" s="74">
        <v>1207924</v>
      </c>
      <c r="B366" s="75" t="s">
        <v>595</v>
      </c>
      <c r="C366" s="74" t="s">
        <v>596</v>
      </c>
      <c r="D366" s="80">
        <v>179</v>
      </c>
      <c r="E366" s="80">
        <v>166</v>
      </c>
      <c r="F366" s="80">
        <v>156</v>
      </c>
      <c r="G366" s="80">
        <v>199</v>
      </c>
      <c r="H366" s="80">
        <v>157</v>
      </c>
      <c r="I366" s="80">
        <v>178</v>
      </c>
      <c r="J366" s="80">
        <v>168</v>
      </c>
      <c r="K366" s="80">
        <v>161</v>
      </c>
      <c r="L366" s="80">
        <v>163</v>
      </c>
      <c r="M366" s="80">
        <v>169</v>
      </c>
      <c r="N366" s="80">
        <v>157</v>
      </c>
      <c r="O366" s="80">
        <v>151</v>
      </c>
    </row>
    <row r="367" spans="1:15" s="75" customFormat="1" ht="15" customHeight="1" x14ac:dyDescent="0.2">
      <c r="A367" s="74">
        <v>1212795</v>
      </c>
      <c r="B367" s="75" t="s">
        <v>1177</v>
      </c>
      <c r="C367" s="74" t="s">
        <v>598</v>
      </c>
      <c r="D367" s="80">
        <v>16</v>
      </c>
      <c r="E367" s="80">
        <v>24</v>
      </c>
      <c r="F367" s="80">
        <v>20</v>
      </c>
      <c r="G367" s="80">
        <v>40</v>
      </c>
      <c r="H367" s="80">
        <v>10</v>
      </c>
      <c r="I367" s="80">
        <v>33</v>
      </c>
      <c r="J367" s="80">
        <v>36</v>
      </c>
      <c r="K367" s="80">
        <v>39</v>
      </c>
      <c r="L367" s="80">
        <v>15</v>
      </c>
      <c r="M367" s="80">
        <v>41</v>
      </c>
      <c r="N367" s="80">
        <v>35</v>
      </c>
      <c r="O367" s="80">
        <v>38</v>
      </c>
    </row>
    <row r="368" spans="1:15" s="75" customFormat="1" ht="15" customHeight="1" x14ac:dyDescent="0.2">
      <c r="A368" s="74">
        <v>1213791</v>
      </c>
      <c r="B368" s="75" t="s">
        <v>1178</v>
      </c>
      <c r="C368" s="74" t="s">
        <v>600</v>
      </c>
      <c r="D368" s="80">
        <v>152</v>
      </c>
      <c r="E368" s="80">
        <v>91</v>
      </c>
      <c r="F368" s="80">
        <v>108</v>
      </c>
      <c r="G368" s="80">
        <v>114</v>
      </c>
      <c r="H368" s="80">
        <v>138</v>
      </c>
      <c r="I368" s="80">
        <v>114</v>
      </c>
      <c r="J368" s="80">
        <v>126</v>
      </c>
      <c r="K368" s="80">
        <v>111</v>
      </c>
      <c r="L368" s="80">
        <v>117</v>
      </c>
      <c r="M368" s="80">
        <v>130</v>
      </c>
      <c r="N368" s="80">
        <v>107</v>
      </c>
      <c r="O368" s="80">
        <v>94</v>
      </c>
    </row>
    <row r="369" spans="1:15" s="75" customFormat="1" ht="15" customHeight="1" x14ac:dyDescent="0.2">
      <c r="A369" s="74">
        <v>1214002</v>
      </c>
      <c r="B369" s="75" t="s">
        <v>1179</v>
      </c>
      <c r="C369" s="74" t="s">
        <v>602</v>
      </c>
      <c r="D369" s="80">
        <v>78</v>
      </c>
      <c r="E369" s="80">
        <v>48</v>
      </c>
      <c r="F369" s="80">
        <v>83</v>
      </c>
      <c r="G369" s="80">
        <v>93</v>
      </c>
      <c r="H369" s="80">
        <v>64</v>
      </c>
      <c r="I369" s="80">
        <v>49</v>
      </c>
      <c r="J369" s="80">
        <v>83</v>
      </c>
      <c r="K369" s="80">
        <v>65</v>
      </c>
      <c r="L369" s="80">
        <v>63</v>
      </c>
      <c r="M369" s="80">
        <v>174</v>
      </c>
      <c r="N369" s="80">
        <v>77</v>
      </c>
      <c r="O369" s="80">
        <v>58</v>
      </c>
    </row>
    <row r="370" spans="1:15" s="75" customFormat="1" ht="15" customHeight="1" x14ac:dyDescent="0.2">
      <c r="A370" s="74">
        <v>1214234</v>
      </c>
      <c r="B370" s="75" t="s">
        <v>1180</v>
      </c>
      <c r="C370" s="74" t="s">
        <v>602</v>
      </c>
      <c r="D370" s="80">
        <v>222</v>
      </c>
      <c r="E370" s="80">
        <v>208</v>
      </c>
      <c r="F370" s="80">
        <v>202</v>
      </c>
      <c r="G370" s="80">
        <v>195</v>
      </c>
      <c r="H370" s="80">
        <v>193</v>
      </c>
      <c r="I370" s="80">
        <v>200</v>
      </c>
      <c r="J370" s="80">
        <v>224</v>
      </c>
      <c r="K370" s="80">
        <v>205</v>
      </c>
      <c r="L370" s="80">
        <v>204</v>
      </c>
      <c r="M370" s="80">
        <v>155</v>
      </c>
      <c r="N370" s="80">
        <v>206</v>
      </c>
      <c r="O370" s="80">
        <v>220</v>
      </c>
    </row>
    <row r="371" spans="1:15" s="75" customFormat="1" ht="15" customHeight="1" x14ac:dyDescent="0.2">
      <c r="A371" s="74">
        <v>1301064</v>
      </c>
      <c r="B371" s="75" t="s">
        <v>604</v>
      </c>
      <c r="C371" s="74" t="s">
        <v>605</v>
      </c>
      <c r="D371" s="80">
        <v>176</v>
      </c>
      <c r="E371" s="80">
        <v>157</v>
      </c>
      <c r="F371" s="80">
        <v>188</v>
      </c>
      <c r="G371" s="80">
        <v>175</v>
      </c>
      <c r="H371" s="80">
        <v>166</v>
      </c>
      <c r="I371" s="80">
        <v>166</v>
      </c>
      <c r="J371" s="80">
        <v>217</v>
      </c>
      <c r="K371" s="80">
        <v>163</v>
      </c>
      <c r="L371" s="80">
        <v>163</v>
      </c>
      <c r="M371" s="80">
        <v>203</v>
      </c>
      <c r="N371" s="80">
        <v>206</v>
      </c>
      <c r="O371" s="80">
        <v>175</v>
      </c>
    </row>
    <row r="372" spans="1:15" s="75" customFormat="1" ht="15" customHeight="1" x14ac:dyDescent="0.2">
      <c r="A372" s="74">
        <v>1301129</v>
      </c>
      <c r="B372" s="75" t="s">
        <v>1181</v>
      </c>
      <c r="C372" s="74" t="s">
        <v>605</v>
      </c>
      <c r="D372" s="80">
        <v>32</v>
      </c>
      <c r="E372" s="80">
        <v>40</v>
      </c>
      <c r="F372" s="80">
        <v>49</v>
      </c>
      <c r="G372" s="80">
        <v>41</v>
      </c>
      <c r="H372" s="80">
        <v>41</v>
      </c>
      <c r="I372" s="80">
        <v>35</v>
      </c>
      <c r="J372" s="80">
        <v>39</v>
      </c>
      <c r="K372" s="80">
        <v>34</v>
      </c>
      <c r="L372" s="80">
        <v>42</v>
      </c>
      <c r="M372" s="80">
        <v>37</v>
      </c>
      <c r="N372" s="80">
        <v>36</v>
      </c>
      <c r="O372" s="80">
        <v>39</v>
      </c>
    </row>
    <row r="373" spans="1:15" s="75" customFormat="1" ht="15" customHeight="1" x14ac:dyDescent="0.2">
      <c r="A373" s="74">
        <v>1301633</v>
      </c>
      <c r="B373" s="75" t="s">
        <v>607</v>
      </c>
      <c r="C373" s="74" t="s">
        <v>605</v>
      </c>
      <c r="D373" s="80">
        <v>136</v>
      </c>
      <c r="E373" s="80">
        <v>111</v>
      </c>
      <c r="F373" s="80">
        <v>103</v>
      </c>
      <c r="G373" s="80">
        <v>136</v>
      </c>
      <c r="H373" s="80">
        <v>98</v>
      </c>
      <c r="I373" s="80">
        <v>113</v>
      </c>
      <c r="J373" s="80">
        <v>143</v>
      </c>
      <c r="K373" s="80">
        <v>108</v>
      </c>
      <c r="L373" s="80">
        <v>101</v>
      </c>
      <c r="M373" s="80">
        <v>140</v>
      </c>
      <c r="N373" s="80">
        <v>118</v>
      </c>
      <c r="O373" s="80">
        <v>103</v>
      </c>
    </row>
    <row r="374" spans="1:15" s="75" customFormat="1" ht="15" customHeight="1" x14ac:dyDescent="0.2">
      <c r="A374" s="74">
        <v>1302721</v>
      </c>
      <c r="B374" s="75" t="s">
        <v>608</v>
      </c>
      <c r="C374" s="74" t="s">
        <v>609</v>
      </c>
      <c r="D374" s="80">
        <v>105</v>
      </c>
      <c r="E374" s="80">
        <v>86</v>
      </c>
      <c r="F374" s="80">
        <v>76</v>
      </c>
      <c r="G374" s="80">
        <v>98</v>
      </c>
      <c r="H374" s="80">
        <v>72</v>
      </c>
      <c r="I374" s="80">
        <v>75</v>
      </c>
      <c r="J374" s="80">
        <v>97</v>
      </c>
      <c r="K374" s="80">
        <v>91</v>
      </c>
      <c r="L374" s="80">
        <v>63</v>
      </c>
      <c r="M374" s="80">
        <v>106</v>
      </c>
      <c r="N374" s="80">
        <v>88</v>
      </c>
      <c r="O374" s="80">
        <v>78</v>
      </c>
    </row>
    <row r="375" spans="1:15" s="75" customFormat="1" ht="15" customHeight="1" x14ac:dyDescent="0.2">
      <c r="A375" s="74">
        <v>1303011</v>
      </c>
      <c r="B375" s="75" t="s">
        <v>1182</v>
      </c>
      <c r="C375" s="74" t="s">
        <v>611</v>
      </c>
      <c r="D375" s="80">
        <v>0</v>
      </c>
      <c r="E375" s="80">
        <v>0</v>
      </c>
      <c r="F375" s="80">
        <v>0</v>
      </c>
      <c r="G375" s="80">
        <v>65</v>
      </c>
      <c r="H375" s="80">
        <v>0</v>
      </c>
      <c r="I375" s="80">
        <v>0</v>
      </c>
      <c r="J375" s="80">
        <v>70</v>
      </c>
      <c r="K375" s="80">
        <v>56</v>
      </c>
      <c r="L375" s="80">
        <v>0</v>
      </c>
      <c r="M375" s="80">
        <v>71</v>
      </c>
      <c r="N375" s="80">
        <v>57</v>
      </c>
      <c r="O375" s="80">
        <v>52</v>
      </c>
    </row>
    <row r="376" spans="1:15" s="75" customFormat="1" ht="15" customHeight="1" x14ac:dyDescent="0.2">
      <c r="A376" s="74">
        <v>1303127</v>
      </c>
      <c r="B376" s="75" t="s">
        <v>612</v>
      </c>
      <c r="C376" s="74" t="s">
        <v>611</v>
      </c>
      <c r="D376" s="80">
        <v>216</v>
      </c>
      <c r="E376" s="80">
        <v>215</v>
      </c>
      <c r="F376" s="80">
        <v>215</v>
      </c>
      <c r="G376" s="80">
        <v>150</v>
      </c>
      <c r="H376" s="80">
        <v>206</v>
      </c>
      <c r="I376" s="80">
        <v>209</v>
      </c>
      <c r="J376" s="80">
        <v>168</v>
      </c>
      <c r="K376" s="80">
        <v>129</v>
      </c>
      <c r="L376" s="80">
        <v>174</v>
      </c>
      <c r="M376" s="80">
        <v>138</v>
      </c>
      <c r="N376" s="80">
        <v>154</v>
      </c>
      <c r="O376" s="80">
        <v>125</v>
      </c>
    </row>
    <row r="377" spans="1:15" s="75" customFormat="1" ht="15" customHeight="1" x14ac:dyDescent="0.2">
      <c r="A377" s="74">
        <v>1303635</v>
      </c>
      <c r="B377" s="75" t="s">
        <v>1183</v>
      </c>
      <c r="C377" s="74" t="s">
        <v>611</v>
      </c>
      <c r="D377" s="80">
        <v>31</v>
      </c>
      <c r="E377" s="80">
        <v>29</v>
      </c>
      <c r="F377" s="80">
        <v>0</v>
      </c>
      <c r="G377" s="80">
        <v>25</v>
      </c>
      <c r="H377" s="80">
        <v>25</v>
      </c>
      <c r="I377" s="80">
        <v>23</v>
      </c>
      <c r="J377" s="80">
        <v>72</v>
      </c>
      <c r="K377" s="80">
        <v>22</v>
      </c>
      <c r="L377" s="80">
        <v>23</v>
      </c>
      <c r="M377" s="80">
        <v>53</v>
      </c>
      <c r="N377" s="80">
        <v>46</v>
      </c>
      <c r="O377" s="80">
        <v>21</v>
      </c>
    </row>
    <row r="378" spans="1:15" s="75" customFormat="1" ht="15" customHeight="1" x14ac:dyDescent="0.2">
      <c r="A378" s="74">
        <v>1303819</v>
      </c>
      <c r="B378" s="75" t="s">
        <v>1184</v>
      </c>
      <c r="C378" s="74" t="s">
        <v>611</v>
      </c>
      <c r="D378" s="80">
        <v>24</v>
      </c>
      <c r="E378" s="80">
        <v>15</v>
      </c>
      <c r="F378" s="80">
        <v>0</v>
      </c>
      <c r="G378" s="80">
        <v>26</v>
      </c>
      <c r="H378" s="80">
        <v>19</v>
      </c>
      <c r="I378" s="80">
        <v>17</v>
      </c>
      <c r="J378" s="80">
        <v>23</v>
      </c>
      <c r="K378" s="80">
        <v>22</v>
      </c>
      <c r="L378" s="80">
        <v>18</v>
      </c>
      <c r="M378" s="80">
        <v>28</v>
      </c>
      <c r="N378" s="80">
        <v>13</v>
      </c>
      <c r="O378" s="80">
        <v>21</v>
      </c>
    </row>
    <row r="379" spans="1:15" s="75" customFormat="1" ht="15" customHeight="1" x14ac:dyDescent="0.2">
      <c r="A379" s="74">
        <v>1303905</v>
      </c>
      <c r="B379" s="75" t="s">
        <v>615</v>
      </c>
      <c r="C379" s="74" t="s">
        <v>611</v>
      </c>
      <c r="D379" s="80">
        <v>160</v>
      </c>
      <c r="E379" s="80">
        <v>141</v>
      </c>
      <c r="F379" s="80">
        <v>130</v>
      </c>
      <c r="G379" s="80">
        <v>119</v>
      </c>
      <c r="H379" s="80">
        <v>155</v>
      </c>
      <c r="I379" s="80">
        <v>135</v>
      </c>
      <c r="J379" s="80">
        <v>139</v>
      </c>
      <c r="K379" s="80">
        <v>114</v>
      </c>
      <c r="L379" s="80">
        <v>139</v>
      </c>
      <c r="M379" s="80">
        <v>106</v>
      </c>
      <c r="N379" s="80">
        <v>118</v>
      </c>
      <c r="O379" s="80">
        <v>106</v>
      </c>
    </row>
    <row r="380" spans="1:15" s="75" customFormat="1" ht="15" customHeight="1" x14ac:dyDescent="0.2">
      <c r="A380" s="74">
        <v>1304119</v>
      </c>
      <c r="B380" s="75" t="s">
        <v>1185</v>
      </c>
      <c r="C380" s="74" t="s">
        <v>617</v>
      </c>
      <c r="D380" s="80">
        <v>56</v>
      </c>
      <c r="E380" s="80">
        <v>62</v>
      </c>
      <c r="F380" s="80">
        <v>67</v>
      </c>
      <c r="G380" s="80">
        <v>57</v>
      </c>
      <c r="H380" s="80">
        <v>73</v>
      </c>
      <c r="I380" s="80">
        <v>69</v>
      </c>
      <c r="J380" s="80">
        <v>79</v>
      </c>
      <c r="K380" s="80">
        <v>83</v>
      </c>
      <c r="L380" s="80">
        <v>82</v>
      </c>
      <c r="M380" s="80">
        <v>72</v>
      </c>
      <c r="N380" s="80">
        <v>105</v>
      </c>
      <c r="O380" s="80">
        <v>94</v>
      </c>
    </row>
    <row r="381" spans="1:15" s="75" customFormat="1" ht="15" customHeight="1" x14ac:dyDescent="0.2">
      <c r="A381" s="74">
        <v>1304328</v>
      </c>
      <c r="B381" s="75" t="s">
        <v>1186</v>
      </c>
      <c r="C381" s="74" t="s">
        <v>617</v>
      </c>
      <c r="D381" s="80">
        <v>131</v>
      </c>
      <c r="E381" s="80">
        <v>92</v>
      </c>
      <c r="F381" s="80">
        <v>67</v>
      </c>
      <c r="G381" s="80">
        <v>72</v>
      </c>
      <c r="H381" s="80">
        <v>100</v>
      </c>
      <c r="I381" s="80">
        <v>90</v>
      </c>
      <c r="J381" s="80">
        <v>58</v>
      </c>
      <c r="K381" s="80">
        <v>58</v>
      </c>
      <c r="L381" s="80">
        <v>92</v>
      </c>
      <c r="M381" s="80">
        <v>85</v>
      </c>
      <c r="N381" s="80">
        <v>55</v>
      </c>
      <c r="O381" s="80">
        <v>57</v>
      </c>
    </row>
    <row r="382" spans="1:15" s="75" customFormat="1" ht="15" customHeight="1" x14ac:dyDescent="0.2">
      <c r="A382" s="74">
        <v>1304553</v>
      </c>
      <c r="B382" s="75" t="s">
        <v>619</v>
      </c>
      <c r="C382" s="74" t="s">
        <v>617</v>
      </c>
      <c r="D382" s="80">
        <v>343</v>
      </c>
      <c r="E382" s="80">
        <v>299</v>
      </c>
      <c r="F382" s="80">
        <v>214</v>
      </c>
      <c r="G382" s="80">
        <v>403</v>
      </c>
      <c r="H382" s="80">
        <v>301</v>
      </c>
      <c r="I382" s="80">
        <v>296</v>
      </c>
      <c r="J382" s="80">
        <v>390</v>
      </c>
      <c r="K382" s="80">
        <v>323</v>
      </c>
      <c r="L382" s="80">
        <v>264</v>
      </c>
      <c r="M382" s="80">
        <v>387</v>
      </c>
      <c r="N382" s="80">
        <v>330</v>
      </c>
      <c r="O382" s="80">
        <v>271</v>
      </c>
    </row>
    <row r="383" spans="1:15" s="75" customFormat="1" ht="15" customHeight="1" x14ac:dyDescent="0.2">
      <c r="A383" s="74">
        <v>1304679</v>
      </c>
      <c r="B383" s="75" t="s">
        <v>1187</v>
      </c>
      <c r="C383" s="74" t="s">
        <v>617</v>
      </c>
      <c r="D383" s="80">
        <v>53</v>
      </c>
      <c r="E383" s="80">
        <v>0</v>
      </c>
      <c r="F383" s="80">
        <v>0</v>
      </c>
      <c r="G383" s="80">
        <v>30</v>
      </c>
      <c r="H383" s="80">
        <v>40</v>
      </c>
      <c r="I383" s="80">
        <v>0</v>
      </c>
      <c r="J383" s="80">
        <v>31</v>
      </c>
      <c r="K383" s="80">
        <v>27</v>
      </c>
      <c r="L383" s="80">
        <v>47</v>
      </c>
      <c r="M383" s="80">
        <v>48</v>
      </c>
      <c r="N383" s="80">
        <v>23</v>
      </c>
      <c r="O383" s="80">
        <v>29</v>
      </c>
    </row>
    <row r="384" spans="1:15" s="75" customFormat="1" ht="15" customHeight="1" x14ac:dyDescent="0.2">
      <c r="A384" s="74">
        <v>1304792</v>
      </c>
      <c r="B384" s="75" t="s">
        <v>1188</v>
      </c>
      <c r="C384" s="74" t="s">
        <v>617</v>
      </c>
      <c r="D384" s="80">
        <v>149</v>
      </c>
      <c r="E384" s="80">
        <v>135</v>
      </c>
      <c r="F384" s="80">
        <v>151</v>
      </c>
      <c r="G384" s="80">
        <v>154</v>
      </c>
      <c r="H384" s="80">
        <v>140</v>
      </c>
      <c r="I384" s="80">
        <v>137</v>
      </c>
      <c r="J384" s="80">
        <v>147</v>
      </c>
      <c r="K384" s="80">
        <v>145</v>
      </c>
      <c r="L384" s="80">
        <v>144</v>
      </c>
      <c r="M384" s="80">
        <v>148</v>
      </c>
      <c r="N384" s="80">
        <v>134</v>
      </c>
      <c r="O384" s="80">
        <v>149</v>
      </c>
    </row>
    <row r="385" spans="1:15" s="75" customFormat="1" ht="15" customHeight="1" x14ac:dyDescent="0.2">
      <c r="A385" s="74">
        <v>1304806</v>
      </c>
      <c r="B385" s="75" t="s">
        <v>1189</v>
      </c>
      <c r="C385" s="74" t="s">
        <v>617</v>
      </c>
      <c r="D385" s="80">
        <v>56</v>
      </c>
      <c r="E385" s="80">
        <v>41</v>
      </c>
      <c r="F385" s="80">
        <v>81</v>
      </c>
      <c r="G385" s="80">
        <v>46</v>
      </c>
      <c r="H385" s="80">
        <v>39</v>
      </c>
      <c r="I385" s="80">
        <v>47</v>
      </c>
      <c r="J385" s="80">
        <v>70</v>
      </c>
      <c r="K385" s="80">
        <v>44</v>
      </c>
      <c r="L385" s="80">
        <v>35</v>
      </c>
      <c r="M385" s="80">
        <v>74</v>
      </c>
      <c r="N385" s="80">
        <v>53</v>
      </c>
      <c r="O385" s="80">
        <v>45</v>
      </c>
    </row>
    <row r="386" spans="1:15" s="75" customFormat="1" ht="15" customHeight="1" x14ac:dyDescent="0.2">
      <c r="A386" s="74">
        <v>1304960</v>
      </c>
      <c r="B386" s="75" t="s">
        <v>623</v>
      </c>
      <c r="C386" s="74" t="s">
        <v>617</v>
      </c>
      <c r="D386" s="80">
        <v>207</v>
      </c>
      <c r="E386" s="80">
        <v>182</v>
      </c>
      <c r="F386" s="80">
        <v>214</v>
      </c>
      <c r="G386" s="80">
        <v>234</v>
      </c>
      <c r="H386" s="80">
        <v>190</v>
      </c>
      <c r="I386" s="80">
        <v>168</v>
      </c>
      <c r="J386" s="80">
        <v>274</v>
      </c>
      <c r="K386" s="80">
        <v>185</v>
      </c>
      <c r="L386" s="80">
        <v>172</v>
      </c>
      <c r="M386" s="80">
        <v>240</v>
      </c>
      <c r="N386" s="80">
        <v>225</v>
      </c>
      <c r="O386" s="80">
        <v>175</v>
      </c>
    </row>
    <row r="387" spans="1:15" s="75" customFormat="1" ht="15" customHeight="1" x14ac:dyDescent="0.2">
      <c r="A387" s="74">
        <v>1305004</v>
      </c>
      <c r="B387" s="75" t="s">
        <v>1190</v>
      </c>
      <c r="C387" s="74" t="s">
        <v>625</v>
      </c>
      <c r="D387" s="80">
        <v>0</v>
      </c>
      <c r="E387" s="80">
        <v>0</v>
      </c>
      <c r="F387" s="80">
        <v>0</v>
      </c>
      <c r="G387" s="80">
        <v>33</v>
      </c>
      <c r="H387" s="80">
        <v>0</v>
      </c>
      <c r="I387" s="80">
        <v>0</v>
      </c>
      <c r="J387" s="80">
        <v>15</v>
      </c>
      <c r="K387" s="80">
        <v>41</v>
      </c>
      <c r="L387" s="80">
        <v>0</v>
      </c>
      <c r="M387" s="80">
        <v>0</v>
      </c>
      <c r="N387" s="80">
        <v>9</v>
      </c>
      <c r="O387" s="80">
        <v>38</v>
      </c>
    </row>
    <row r="388" spans="1:15" s="75" customFormat="1" ht="15" customHeight="1" x14ac:dyDescent="0.2">
      <c r="A388" s="74">
        <v>1305010</v>
      </c>
      <c r="B388" s="75" t="s">
        <v>1191</v>
      </c>
      <c r="C388" s="74" t="s">
        <v>625</v>
      </c>
      <c r="D388" s="80">
        <v>0</v>
      </c>
      <c r="E388" s="80">
        <v>0</v>
      </c>
      <c r="F388" s="80">
        <v>0</v>
      </c>
      <c r="G388" s="80">
        <v>0</v>
      </c>
      <c r="H388" s="80">
        <v>0</v>
      </c>
      <c r="I388" s="80">
        <v>0</v>
      </c>
      <c r="J388" s="80">
        <v>17</v>
      </c>
      <c r="K388" s="80">
        <v>0</v>
      </c>
      <c r="L388" s="80">
        <v>0</v>
      </c>
      <c r="M388" s="80">
        <v>14</v>
      </c>
      <c r="N388" s="80">
        <v>19</v>
      </c>
      <c r="O388" s="80">
        <v>0</v>
      </c>
    </row>
    <row r="389" spans="1:15" s="75" customFormat="1" ht="15" customHeight="1" x14ac:dyDescent="0.2">
      <c r="A389" s="74">
        <v>1305015</v>
      </c>
      <c r="B389" s="75" t="s">
        <v>626</v>
      </c>
      <c r="C389" s="74" t="s">
        <v>625</v>
      </c>
      <c r="D389" s="80">
        <v>348</v>
      </c>
      <c r="E389" s="80">
        <v>206</v>
      </c>
      <c r="F389" s="80">
        <v>233</v>
      </c>
      <c r="G389" s="80">
        <v>318</v>
      </c>
      <c r="H389" s="80">
        <v>308</v>
      </c>
      <c r="I389" s="80">
        <v>177</v>
      </c>
      <c r="J389" s="80">
        <v>271</v>
      </c>
      <c r="K389" s="80">
        <v>274</v>
      </c>
      <c r="L389" s="80">
        <v>270</v>
      </c>
      <c r="M389" s="80">
        <v>232</v>
      </c>
      <c r="N389" s="80">
        <v>260</v>
      </c>
      <c r="O389" s="80">
        <v>250</v>
      </c>
    </row>
    <row r="390" spans="1:15" s="75" customFormat="1" ht="15" customHeight="1" x14ac:dyDescent="0.2">
      <c r="A390" s="74">
        <v>1305904</v>
      </c>
      <c r="B390" s="75" t="s">
        <v>1192</v>
      </c>
      <c r="C390" s="74" t="s">
        <v>625</v>
      </c>
      <c r="D390" s="80">
        <v>31</v>
      </c>
      <c r="E390" s="80">
        <v>31</v>
      </c>
      <c r="F390" s="80">
        <v>0</v>
      </c>
      <c r="G390" s="80">
        <v>22</v>
      </c>
      <c r="H390" s="80">
        <v>31</v>
      </c>
      <c r="I390" s="80">
        <v>19</v>
      </c>
      <c r="J390" s="80">
        <v>47</v>
      </c>
      <c r="K390" s="80">
        <v>0</v>
      </c>
      <c r="L390" s="80">
        <v>29</v>
      </c>
      <c r="M390" s="80">
        <v>45</v>
      </c>
      <c r="N390" s="80">
        <v>39</v>
      </c>
      <c r="O390" s="80">
        <v>0</v>
      </c>
    </row>
    <row r="391" spans="1:15" s="75" customFormat="1" ht="15" customHeight="1" x14ac:dyDescent="0.2">
      <c r="A391" s="74">
        <v>1305928</v>
      </c>
      <c r="B391" s="75" t="s">
        <v>1193</v>
      </c>
      <c r="C391" s="74" t="s">
        <v>625</v>
      </c>
      <c r="D391" s="80">
        <v>0</v>
      </c>
      <c r="E391" s="80">
        <v>41</v>
      </c>
      <c r="F391" s="80">
        <v>29</v>
      </c>
      <c r="G391" s="80">
        <v>0</v>
      </c>
      <c r="H391" s="80">
        <v>0</v>
      </c>
      <c r="I391" s="80">
        <v>36</v>
      </c>
      <c r="J391" s="80">
        <v>49</v>
      </c>
      <c r="K391" s="80">
        <v>0</v>
      </c>
      <c r="L391" s="80">
        <v>0</v>
      </c>
      <c r="M391" s="80">
        <v>55</v>
      </c>
      <c r="N391" s="80">
        <v>28</v>
      </c>
      <c r="O391" s="80">
        <v>0</v>
      </c>
    </row>
    <row r="392" spans="1:15" s="75" customFormat="1" ht="15" customHeight="1" x14ac:dyDescent="0.2">
      <c r="A392" s="74">
        <v>1306017</v>
      </c>
      <c r="B392" s="75" t="s">
        <v>628</v>
      </c>
      <c r="C392" s="74" t="s">
        <v>629</v>
      </c>
      <c r="D392" s="80">
        <v>225</v>
      </c>
      <c r="E392" s="80">
        <v>165</v>
      </c>
      <c r="F392" s="80">
        <v>160</v>
      </c>
      <c r="G392" s="80">
        <v>151</v>
      </c>
      <c r="H392" s="80">
        <v>193</v>
      </c>
      <c r="I392" s="80">
        <v>137</v>
      </c>
      <c r="J392" s="80">
        <v>129</v>
      </c>
      <c r="K392" s="80">
        <v>144</v>
      </c>
      <c r="L392" s="80">
        <v>180</v>
      </c>
      <c r="M392" s="80">
        <v>173</v>
      </c>
      <c r="N392" s="80">
        <v>127</v>
      </c>
      <c r="O392" s="80">
        <v>133</v>
      </c>
    </row>
    <row r="393" spans="1:15" s="75" customFormat="1" ht="15" customHeight="1" x14ac:dyDescent="0.2">
      <c r="A393" s="74">
        <v>1306564</v>
      </c>
      <c r="B393" s="75" t="s">
        <v>1194</v>
      </c>
      <c r="C393" s="74" t="s">
        <v>629</v>
      </c>
      <c r="D393" s="80">
        <v>0</v>
      </c>
      <c r="E393" s="80">
        <v>0</v>
      </c>
      <c r="F393" s="80">
        <v>0</v>
      </c>
      <c r="G393" s="80">
        <v>0</v>
      </c>
      <c r="H393" s="80">
        <v>0</v>
      </c>
      <c r="I393" s="80">
        <v>0</v>
      </c>
      <c r="J393" s="80">
        <v>27</v>
      </c>
      <c r="K393" s="80">
        <v>0</v>
      </c>
      <c r="L393" s="80">
        <v>0</v>
      </c>
      <c r="M393" s="80">
        <v>28</v>
      </c>
      <c r="N393" s="80">
        <v>23</v>
      </c>
      <c r="O393" s="80">
        <v>0</v>
      </c>
    </row>
    <row r="394" spans="1:15" s="75" customFormat="1" ht="15" customHeight="1" x14ac:dyDescent="0.2">
      <c r="A394" s="74">
        <v>1306608</v>
      </c>
      <c r="B394" s="75" t="s">
        <v>630</v>
      </c>
      <c r="C394" s="74" t="s">
        <v>629</v>
      </c>
      <c r="D394" s="80">
        <v>243</v>
      </c>
      <c r="E394" s="80">
        <v>295</v>
      </c>
      <c r="F394" s="80">
        <v>283</v>
      </c>
      <c r="G394" s="80">
        <v>334</v>
      </c>
      <c r="H394" s="80">
        <v>221</v>
      </c>
      <c r="I394" s="80">
        <v>283</v>
      </c>
      <c r="J394" s="80">
        <v>365</v>
      </c>
      <c r="K394" s="80">
        <v>296</v>
      </c>
      <c r="L394" s="80">
        <v>213</v>
      </c>
      <c r="M394" s="80">
        <v>330</v>
      </c>
      <c r="N394" s="80">
        <v>326</v>
      </c>
      <c r="O394" s="80">
        <v>280</v>
      </c>
    </row>
    <row r="395" spans="1:15" s="75" customFormat="1" ht="15" customHeight="1" x14ac:dyDescent="0.2">
      <c r="A395" s="74">
        <v>1306885</v>
      </c>
      <c r="B395" s="75" t="s">
        <v>631</v>
      </c>
      <c r="C395" s="74" t="s">
        <v>629</v>
      </c>
      <c r="D395" s="80">
        <v>0</v>
      </c>
      <c r="E395" s="80">
        <v>0</v>
      </c>
      <c r="F395" s="80">
        <v>0</v>
      </c>
      <c r="G395" s="80">
        <v>34</v>
      </c>
      <c r="H395" s="80">
        <v>0</v>
      </c>
      <c r="I395" s="80">
        <v>0</v>
      </c>
      <c r="J395" s="80">
        <v>36</v>
      </c>
      <c r="K395" s="80">
        <v>36</v>
      </c>
      <c r="L395" s="80">
        <v>0</v>
      </c>
      <c r="M395" s="80">
        <v>37</v>
      </c>
      <c r="N395" s="80">
        <v>43</v>
      </c>
      <c r="O395" s="80">
        <v>36</v>
      </c>
    </row>
    <row r="396" spans="1:15" s="75" customFormat="1" ht="15" customHeight="1" x14ac:dyDescent="0.2">
      <c r="A396" s="74">
        <v>1306933</v>
      </c>
      <c r="B396" s="74" t="s">
        <v>1195</v>
      </c>
      <c r="C396" s="74" t="s">
        <v>629</v>
      </c>
      <c r="D396" s="80">
        <v>0</v>
      </c>
      <c r="E396" s="80">
        <v>0</v>
      </c>
      <c r="F396" s="80">
        <v>0</v>
      </c>
      <c r="G396" s="80">
        <v>20</v>
      </c>
      <c r="H396" s="80">
        <v>0</v>
      </c>
      <c r="I396" s="80">
        <v>0</v>
      </c>
      <c r="J396" s="80">
        <v>40</v>
      </c>
      <c r="K396" s="80">
        <v>12</v>
      </c>
      <c r="L396" s="80">
        <v>0</v>
      </c>
      <c r="M396" s="80">
        <v>62</v>
      </c>
      <c r="N396" s="80">
        <v>27</v>
      </c>
      <c r="O396" s="80">
        <v>0</v>
      </c>
    </row>
    <row r="397" spans="1:15" s="75" customFormat="1" ht="15" customHeight="1" x14ac:dyDescent="0.2">
      <c r="A397" s="74">
        <v>1306934</v>
      </c>
      <c r="B397" s="75" t="s">
        <v>1196</v>
      </c>
      <c r="C397" s="74" t="s">
        <v>629</v>
      </c>
      <c r="D397" s="80">
        <v>187</v>
      </c>
      <c r="E397" s="80">
        <v>125</v>
      </c>
      <c r="F397" s="80">
        <v>111</v>
      </c>
      <c r="G397" s="80">
        <v>210</v>
      </c>
      <c r="H397" s="80">
        <v>148</v>
      </c>
      <c r="I397" s="80">
        <v>125</v>
      </c>
      <c r="J397" s="80">
        <v>235</v>
      </c>
      <c r="K397" s="80">
        <v>156</v>
      </c>
      <c r="L397" s="80">
        <v>154</v>
      </c>
      <c r="M397" s="80">
        <v>223</v>
      </c>
      <c r="N397" s="80">
        <v>220</v>
      </c>
      <c r="O397" s="80">
        <v>156</v>
      </c>
    </row>
    <row r="398" spans="1:15" s="75" customFormat="1" ht="15" customHeight="1" x14ac:dyDescent="0.2">
      <c r="A398" s="74">
        <v>1307150</v>
      </c>
      <c r="B398" s="75" t="s">
        <v>1197</v>
      </c>
      <c r="C398" s="74" t="s">
        <v>635</v>
      </c>
      <c r="D398" s="80">
        <v>159</v>
      </c>
      <c r="E398" s="80">
        <v>153</v>
      </c>
      <c r="F398" s="80">
        <v>137</v>
      </c>
      <c r="G398" s="80">
        <v>124</v>
      </c>
      <c r="H398" s="80">
        <v>150</v>
      </c>
      <c r="I398" s="80">
        <v>139</v>
      </c>
      <c r="J398" s="80">
        <v>116</v>
      </c>
      <c r="K398" s="80">
        <v>114</v>
      </c>
      <c r="L398" s="80">
        <v>154</v>
      </c>
      <c r="M398" s="80">
        <v>185</v>
      </c>
      <c r="N398" s="80">
        <v>100</v>
      </c>
      <c r="O398" s="80">
        <v>111</v>
      </c>
    </row>
    <row r="399" spans="1:15" s="75" customFormat="1" ht="15" customHeight="1" x14ac:dyDescent="0.2">
      <c r="A399" s="74">
        <v>1307248</v>
      </c>
      <c r="B399" s="75" t="s">
        <v>636</v>
      </c>
      <c r="C399" s="74" t="s">
        <v>635</v>
      </c>
      <c r="D399" s="80">
        <v>221</v>
      </c>
      <c r="E399" s="80">
        <v>187</v>
      </c>
      <c r="F399" s="80">
        <v>187</v>
      </c>
      <c r="G399" s="80">
        <v>257</v>
      </c>
      <c r="H399" s="80">
        <v>191</v>
      </c>
      <c r="I399" s="80">
        <v>172</v>
      </c>
      <c r="J399" s="80">
        <v>243</v>
      </c>
      <c r="K399" s="80">
        <v>251</v>
      </c>
      <c r="L399" s="80">
        <v>174</v>
      </c>
      <c r="M399" s="80">
        <v>231</v>
      </c>
      <c r="N399" s="80">
        <v>199</v>
      </c>
      <c r="O399" s="80">
        <v>218</v>
      </c>
    </row>
    <row r="400" spans="1:15" s="75" customFormat="1" ht="15" customHeight="1" x14ac:dyDescent="0.2">
      <c r="A400" s="74">
        <v>1308261</v>
      </c>
      <c r="B400" s="75" t="s">
        <v>1198</v>
      </c>
      <c r="C400" s="74" t="s">
        <v>638</v>
      </c>
      <c r="D400" s="80">
        <v>178</v>
      </c>
      <c r="E400" s="80">
        <v>122</v>
      </c>
      <c r="F400" s="80">
        <v>124</v>
      </c>
      <c r="G400" s="80">
        <v>145</v>
      </c>
      <c r="H400" s="80">
        <v>123</v>
      </c>
      <c r="I400" s="80">
        <v>108</v>
      </c>
      <c r="J400" s="80">
        <v>159</v>
      </c>
      <c r="K400" s="80">
        <v>117</v>
      </c>
      <c r="L400" s="80">
        <v>114</v>
      </c>
      <c r="M400" s="80">
        <v>126</v>
      </c>
      <c r="N400" s="80">
        <v>136</v>
      </c>
      <c r="O400" s="80">
        <v>97</v>
      </c>
    </row>
    <row r="401" spans="1:15" s="75" customFormat="1" ht="15" customHeight="1" x14ac:dyDescent="0.2">
      <c r="A401" s="74">
        <v>1308345</v>
      </c>
      <c r="B401" s="75" t="s">
        <v>1199</v>
      </c>
      <c r="C401" s="74" t="s">
        <v>638</v>
      </c>
      <c r="D401" s="80">
        <v>261</v>
      </c>
      <c r="E401" s="80">
        <v>141</v>
      </c>
      <c r="F401" s="80">
        <v>141</v>
      </c>
      <c r="G401" s="80">
        <v>231</v>
      </c>
      <c r="H401" s="80">
        <v>190</v>
      </c>
      <c r="I401" s="80">
        <v>118</v>
      </c>
      <c r="J401" s="80">
        <v>239</v>
      </c>
      <c r="K401" s="80">
        <v>180</v>
      </c>
      <c r="L401" s="80">
        <v>156</v>
      </c>
      <c r="M401" s="80">
        <v>265</v>
      </c>
      <c r="N401" s="80">
        <v>173</v>
      </c>
      <c r="O401" s="80">
        <v>163</v>
      </c>
    </row>
    <row r="402" spans="1:15" s="75" customFormat="1" ht="15" customHeight="1" x14ac:dyDescent="0.2">
      <c r="A402" s="74">
        <v>1308419</v>
      </c>
      <c r="B402" s="75" t="s">
        <v>1200</v>
      </c>
      <c r="C402" s="74" t="s">
        <v>638</v>
      </c>
      <c r="D402" s="80">
        <v>157</v>
      </c>
      <c r="E402" s="80">
        <v>132</v>
      </c>
      <c r="F402" s="80">
        <v>123</v>
      </c>
      <c r="G402" s="80">
        <v>82</v>
      </c>
      <c r="H402" s="80">
        <v>137</v>
      </c>
      <c r="I402" s="80">
        <v>103</v>
      </c>
      <c r="J402" s="80">
        <v>79</v>
      </c>
      <c r="K402" s="80">
        <v>73</v>
      </c>
      <c r="L402" s="80">
        <v>120</v>
      </c>
      <c r="M402" s="80">
        <v>108</v>
      </c>
      <c r="N402" s="80">
        <v>74</v>
      </c>
      <c r="O402" s="80">
        <v>69</v>
      </c>
    </row>
    <row r="403" spans="1:15" s="75" customFormat="1" ht="15" customHeight="1" x14ac:dyDescent="0.2">
      <c r="A403" s="74">
        <v>1308675</v>
      </c>
      <c r="B403" s="75" t="s">
        <v>1201</v>
      </c>
      <c r="C403" s="74" t="s">
        <v>638</v>
      </c>
      <c r="D403" s="80">
        <v>151</v>
      </c>
      <c r="E403" s="80">
        <v>103</v>
      </c>
      <c r="F403" s="80">
        <v>117</v>
      </c>
      <c r="G403" s="80">
        <v>129</v>
      </c>
      <c r="H403" s="80">
        <v>113</v>
      </c>
      <c r="I403" s="80">
        <v>85</v>
      </c>
      <c r="J403" s="80">
        <v>100</v>
      </c>
      <c r="K403" s="80">
        <v>99</v>
      </c>
      <c r="L403" s="80">
        <v>94</v>
      </c>
      <c r="M403" s="80">
        <v>132</v>
      </c>
      <c r="N403" s="80">
        <v>74</v>
      </c>
      <c r="O403" s="80">
        <v>101</v>
      </c>
    </row>
    <row r="404" spans="1:15" s="75" customFormat="1" ht="15" customHeight="1" x14ac:dyDescent="0.2">
      <c r="A404" s="74">
        <v>1308792</v>
      </c>
      <c r="B404" s="75" t="s">
        <v>1202</v>
      </c>
      <c r="C404" s="74" t="s">
        <v>638</v>
      </c>
      <c r="D404" s="80">
        <v>301</v>
      </c>
      <c r="E404" s="80">
        <v>234</v>
      </c>
      <c r="F404" s="80">
        <v>233</v>
      </c>
      <c r="G404" s="80">
        <v>295</v>
      </c>
      <c r="H404" s="80">
        <v>220</v>
      </c>
      <c r="I404" s="80">
        <v>239</v>
      </c>
      <c r="J404" s="80">
        <v>275</v>
      </c>
      <c r="K404" s="80">
        <v>247</v>
      </c>
      <c r="L404" s="80">
        <v>231</v>
      </c>
      <c r="M404" s="80">
        <v>310</v>
      </c>
      <c r="N404" s="80">
        <v>240</v>
      </c>
      <c r="O404" s="80">
        <v>223</v>
      </c>
    </row>
    <row r="405" spans="1:15" s="75" customFormat="1" ht="15" customHeight="1" x14ac:dyDescent="0.2">
      <c r="A405" s="74">
        <v>1308872</v>
      </c>
      <c r="B405" s="75" t="s">
        <v>1203</v>
      </c>
      <c r="C405" s="74" t="s">
        <v>638</v>
      </c>
      <c r="D405" s="80">
        <v>135</v>
      </c>
      <c r="E405" s="80">
        <v>110</v>
      </c>
      <c r="F405" s="80">
        <v>77</v>
      </c>
      <c r="G405" s="80">
        <v>131</v>
      </c>
      <c r="H405" s="80">
        <v>118</v>
      </c>
      <c r="I405" s="80">
        <v>94</v>
      </c>
      <c r="J405" s="80">
        <v>92</v>
      </c>
      <c r="K405" s="80">
        <v>99</v>
      </c>
      <c r="L405" s="80">
        <v>97</v>
      </c>
      <c r="M405" s="80">
        <v>87</v>
      </c>
      <c r="N405" s="80">
        <v>64</v>
      </c>
      <c r="O405" s="80">
        <v>76</v>
      </c>
    </row>
    <row r="406" spans="1:15" s="75" customFormat="1" ht="15" customHeight="1" x14ac:dyDescent="0.2">
      <c r="A406" s="74">
        <v>1308886</v>
      </c>
      <c r="B406" s="75" t="s">
        <v>1204</v>
      </c>
      <c r="C406" s="74" t="s">
        <v>638</v>
      </c>
      <c r="D406" s="80">
        <v>6</v>
      </c>
      <c r="E406" s="80">
        <v>16</v>
      </c>
      <c r="F406" s="80">
        <v>0</v>
      </c>
      <c r="G406" s="80">
        <v>14</v>
      </c>
      <c r="H406" s="80">
        <v>5</v>
      </c>
      <c r="I406" s="80">
        <v>16</v>
      </c>
      <c r="J406" s="80">
        <v>6</v>
      </c>
      <c r="K406" s="80">
        <v>13</v>
      </c>
      <c r="L406" s="80">
        <v>6</v>
      </c>
      <c r="M406" s="80">
        <v>8</v>
      </c>
      <c r="N406" s="80">
        <v>5</v>
      </c>
      <c r="O406" s="80">
        <v>19</v>
      </c>
    </row>
    <row r="407" spans="1:15" s="75" customFormat="1" ht="15" customHeight="1" x14ac:dyDescent="0.2">
      <c r="A407" s="74">
        <v>1309013</v>
      </c>
      <c r="B407" s="75" t="s">
        <v>1205</v>
      </c>
      <c r="C407" s="74" t="s">
        <v>646</v>
      </c>
      <c r="D407" s="80">
        <v>0</v>
      </c>
      <c r="E407" s="80">
        <v>0</v>
      </c>
      <c r="F407" s="80">
        <v>0</v>
      </c>
      <c r="G407" s="80">
        <v>97</v>
      </c>
      <c r="H407" s="80">
        <v>51</v>
      </c>
      <c r="I407" s="80">
        <v>24</v>
      </c>
      <c r="J407" s="80">
        <v>125</v>
      </c>
      <c r="K407" s="80">
        <v>82</v>
      </c>
      <c r="L407" s="80">
        <v>39</v>
      </c>
      <c r="M407" s="80">
        <v>131</v>
      </c>
      <c r="N407" s="80">
        <v>106</v>
      </c>
      <c r="O407" s="80">
        <v>78</v>
      </c>
    </row>
    <row r="408" spans="1:15" s="75" customFormat="1" ht="15" customHeight="1" x14ac:dyDescent="0.2">
      <c r="A408" s="74">
        <v>1309479</v>
      </c>
      <c r="B408" s="75" t="s">
        <v>1206</v>
      </c>
      <c r="C408" s="74" t="s">
        <v>646</v>
      </c>
      <c r="D408" s="80">
        <v>0</v>
      </c>
      <c r="E408" s="80">
        <v>0</v>
      </c>
      <c r="F408" s="80">
        <v>0</v>
      </c>
      <c r="G408" s="80">
        <v>0</v>
      </c>
      <c r="H408" s="80">
        <v>0</v>
      </c>
      <c r="I408" s="80">
        <v>0</v>
      </c>
      <c r="J408" s="80">
        <v>0</v>
      </c>
      <c r="K408" s="80">
        <v>0</v>
      </c>
      <c r="L408" s="80">
        <v>0</v>
      </c>
      <c r="M408" s="80">
        <v>16</v>
      </c>
      <c r="N408" s="80">
        <v>9</v>
      </c>
      <c r="O408" s="80">
        <v>0</v>
      </c>
    </row>
    <row r="409" spans="1:15" s="75" customFormat="1" ht="15" customHeight="1" x14ac:dyDescent="0.2">
      <c r="A409" s="74">
        <v>1309528</v>
      </c>
      <c r="B409" s="75" t="s">
        <v>645</v>
      </c>
      <c r="C409" s="74" t="s">
        <v>646</v>
      </c>
      <c r="D409" s="80">
        <v>345</v>
      </c>
      <c r="E409" s="80">
        <v>292</v>
      </c>
      <c r="F409" s="80">
        <v>290</v>
      </c>
      <c r="G409" s="80">
        <v>270</v>
      </c>
      <c r="H409" s="80">
        <v>305</v>
      </c>
      <c r="I409" s="80">
        <v>294</v>
      </c>
      <c r="J409" s="80">
        <v>293</v>
      </c>
      <c r="K409" s="80">
        <v>250</v>
      </c>
      <c r="L409" s="80">
        <v>292</v>
      </c>
      <c r="M409" s="80">
        <v>298</v>
      </c>
      <c r="N409" s="80">
        <v>267</v>
      </c>
      <c r="O409" s="80">
        <v>245</v>
      </c>
    </row>
    <row r="410" spans="1:15" s="75" customFormat="1" ht="15" customHeight="1" x14ac:dyDescent="0.2">
      <c r="A410" s="74">
        <v>1310046</v>
      </c>
      <c r="B410" s="75" t="s">
        <v>1207</v>
      </c>
      <c r="C410" s="74" t="s">
        <v>648</v>
      </c>
      <c r="D410" s="80">
        <v>50</v>
      </c>
      <c r="E410" s="80">
        <v>39</v>
      </c>
      <c r="F410" s="80">
        <v>0</v>
      </c>
      <c r="G410" s="80">
        <v>37</v>
      </c>
      <c r="H410" s="80">
        <v>28</v>
      </c>
      <c r="I410" s="80">
        <v>36</v>
      </c>
      <c r="J410" s="80">
        <v>26</v>
      </c>
      <c r="K410" s="80">
        <v>35</v>
      </c>
      <c r="L410" s="80">
        <v>27</v>
      </c>
      <c r="M410" s="80">
        <v>26</v>
      </c>
      <c r="N410" s="80">
        <v>24</v>
      </c>
      <c r="O410" s="80">
        <v>31</v>
      </c>
    </row>
    <row r="411" spans="1:15" s="75" customFormat="1" ht="15" customHeight="1" x14ac:dyDescent="0.2">
      <c r="A411" s="74">
        <v>1310527</v>
      </c>
      <c r="B411" s="75" t="s">
        <v>1208</v>
      </c>
      <c r="C411" s="74" t="s">
        <v>648</v>
      </c>
      <c r="D411" s="80">
        <v>84</v>
      </c>
      <c r="E411" s="80">
        <v>86</v>
      </c>
      <c r="F411" s="80">
        <v>75</v>
      </c>
      <c r="G411" s="80">
        <v>78</v>
      </c>
      <c r="H411" s="80">
        <v>69</v>
      </c>
      <c r="I411" s="80">
        <v>75</v>
      </c>
      <c r="J411" s="80">
        <v>104</v>
      </c>
      <c r="K411" s="80">
        <v>72</v>
      </c>
      <c r="L411" s="80">
        <v>62</v>
      </c>
      <c r="M411" s="80">
        <v>104</v>
      </c>
      <c r="N411" s="80">
        <v>90</v>
      </c>
      <c r="O411" s="80">
        <v>70</v>
      </c>
    </row>
    <row r="412" spans="1:15" s="75" customFormat="1" ht="15" customHeight="1" x14ac:dyDescent="0.2">
      <c r="A412" s="74">
        <v>1310582</v>
      </c>
      <c r="B412" s="75" t="s">
        <v>650</v>
      </c>
      <c r="C412" s="74" t="s">
        <v>648</v>
      </c>
      <c r="D412" s="80">
        <v>251</v>
      </c>
      <c r="E412" s="80">
        <v>166</v>
      </c>
      <c r="F412" s="80">
        <v>197</v>
      </c>
      <c r="G412" s="80">
        <v>275</v>
      </c>
      <c r="H412" s="80">
        <v>200</v>
      </c>
      <c r="I412" s="80">
        <v>172</v>
      </c>
      <c r="J412" s="80">
        <v>297</v>
      </c>
      <c r="K412" s="80">
        <v>233</v>
      </c>
      <c r="L412" s="80">
        <v>200</v>
      </c>
      <c r="M412" s="80">
        <v>325</v>
      </c>
      <c r="N412" s="80">
        <v>238</v>
      </c>
      <c r="O412" s="80">
        <v>202</v>
      </c>
    </row>
    <row r="413" spans="1:15" s="75" customFormat="1" ht="15" customHeight="1" x14ac:dyDescent="0.2">
      <c r="A413" s="74">
        <v>1310758</v>
      </c>
      <c r="B413" s="75" t="s">
        <v>651</v>
      </c>
      <c r="C413" s="74" t="s">
        <v>648</v>
      </c>
      <c r="D413" s="80">
        <v>30</v>
      </c>
      <c r="E413" s="80">
        <v>26</v>
      </c>
      <c r="F413" s="80">
        <v>0</v>
      </c>
      <c r="G413" s="80">
        <v>36</v>
      </c>
      <c r="H413" s="80">
        <v>12</v>
      </c>
      <c r="I413" s="80">
        <v>11</v>
      </c>
      <c r="J413" s="80">
        <v>26</v>
      </c>
      <c r="K413" s="80">
        <v>28</v>
      </c>
      <c r="L413" s="80">
        <v>0</v>
      </c>
      <c r="M413" s="80">
        <v>20</v>
      </c>
      <c r="N413" s="80">
        <v>0</v>
      </c>
      <c r="O413" s="80">
        <v>0</v>
      </c>
    </row>
    <row r="414" spans="1:15" s="75" customFormat="1" ht="15" customHeight="1" x14ac:dyDescent="0.2">
      <c r="A414" s="74">
        <v>1310955</v>
      </c>
      <c r="B414" s="75" t="s">
        <v>652</v>
      </c>
      <c r="C414" s="74" t="s">
        <v>648</v>
      </c>
      <c r="D414" s="80">
        <v>107</v>
      </c>
      <c r="E414" s="80">
        <v>77</v>
      </c>
      <c r="F414" s="80">
        <v>122</v>
      </c>
      <c r="G414" s="80">
        <v>102</v>
      </c>
      <c r="H414" s="80">
        <v>94</v>
      </c>
      <c r="I414" s="80">
        <v>94</v>
      </c>
      <c r="J414" s="80">
        <v>98</v>
      </c>
      <c r="K414" s="80">
        <v>90</v>
      </c>
      <c r="L414" s="80">
        <v>107</v>
      </c>
      <c r="M414" s="80">
        <v>109</v>
      </c>
      <c r="N414" s="80">
        <v>110</v>
      </c>
      <c r="O414" s="80">
        <v>117</v>
      </c>
    </row>
    <row r="415" spans="1:15" s="75" customFormat="1" ht="15" customHeight="1" x14ac:dyDescent="0.2">
      <c r="A415" s="74">
        <v>1310973</v>
      </c>
      <c r="B415" s="75" t="s">
        <v>1209</v>
      </c>
      <c r="C415" s="74" t="s">
        <v>648</v>
      </c>
      <c r="D415" s="80">
        <v>19</v>
      </c>
      <c r="E415" s="80">
        <v>23</v>
      </c>
      <c r="F415" s="80">
        <v>19</v>
      </c>
      <c r="G415" s="80">
        <v>23</v>
      </c>
      <c r="H415" s="80">
        <v>21</v>
      </c>
      <c r="I415" s="80">
        <v>24</v>
      </c>
      <c r="J415" s="80">
        <v>29</v>
      </c>
      <c r="K415" s="80">
        <v>23</v>
      </c>
      <c r="L415" s="80">
        <v>15</v>
      </c>
      <c r="M415" s="80">
        <v>30</v>
      </c>
      <c r="N415" s="80">
        <v>31</v>
      </c>
      <c r="O415" s="80">
        <v>24</v>
      </c>
    </row>
    <row r="416" spans="1:15" s="75" customFormat="1" ht="15" customHeight="1" x14ac:dyDescent="0.2">
      <c r="A416" s="74">
        <v>1311034</v>
      </c>
      <c r="B416" s="75" t="s">
        <v>654</v>
      </c>
      <c r="C416" s="74" t="s">
        <v>655</v>
      </c>
      <c r="D416" s="80">
        <v>340</v>
      </c>
      <c r="E416" s="80">
        <v>338</v>
      </c>
      <c r="F416" s="80">
        <v>299</v>
      </c>
      <c r="G416" s="80">
        <v>304</v>
      </c>
      <c r="H416" s="80">
        <v>287</v>
      </c>
      <c r="I416" s="80">
        <v>339</v>
      </c>
      <c r="J416" s="80">
        <v>394</v>
      </c>
      <c r="K416" s="80">
        <v>303</v>
      </c>
      <c r="L416" s="80">
        <v>278</v>
      </c>
      <c r="M416" s="80">
        <v>369</v>
      </c>
      <c r="N416" s="80">
        <v>382</v>
      </c>
      <c r="O416" s="80">
        <v>289</v>
      </c>
    </row>
    <row r="417" spans="1:15" s="75" customFormat="1" ht="15" customHeight="1" x14ac:dyDescent="0.2">
      <c r="A417" s="74">
        <v>1311212</v>
      </c>
      <c r="B417" s="75" t="s">
        <v>1210</v>
      </c>
      <c r="C417" s="74" t="s">
        <v>655</v>
      </c>
      <c r="D417" s="80">
        <v>45</v>
      </c>
      <c r="E417" s="80">
        <v>38</v>
      </c>
      <c r="F417" s="80">
        <v>0</v>
      </c>
      <c r="G417" s="80">
        <v>47</v>
      </c>
      <c r="H417" s="80">
        <v>46</v>
      </c>
      <c r="I417" s="80">
        <v>36</v>
      </c>
      <c r="J417" s="80">
        <v>59</v>
      </c>
      <c r="K417" s="80">
        <v>47</v>
      </c>
      <c r="L417" s="80">
        <v>38</v>
      </c>
      <c r="M417" s="80">
        <v>64</v>
      </c>
      <c r="N417" s="80">
        <v>58</v>
      </c>
      <c r="O417" s="80">
        <v>33</v>
      </c>
    </row>
    <row r="418" spans="1:15" s="75" customFormat="1" ht="15" customHeight="1" x14ac:dyDescent="0.2">
      <c r="A418" s="74">
        <v>1311567</v>
      </c>
      <c r="B418" s="75" t="s">
        <v>1211</v>
      </c>
      <c r="C418" s="74" t="s">
        <v>655</v>
      </c>
      <c r="D418" s="80">
        <v>132</v>
      </c>
      <c r="E418" s="80">
        <v>121</v>
      </c>
      <c r="F418" s="80">
        <v>157</v>
      </c>
      <c r="G418" s="80">
        <v>112</v>
      </c>
      <c r="H418" s="80">
        <v>83</v>
      </c>
      <c r="I418" s="80">
        <v>115</v>
      </c>
      <c r="J418" s="80">
        <v>70</v>
      </c>
      <c r="K418" s="80">
        <v>94</v>
      </c>
      <c r="L418" s="80">
        <v>77</v>
      </c>
      <c r="M418" s="80">
        <v>63</v>
      </c>
      <c r="N418" s="80">
        <v>61</v>
      </c>
      <c r="O418" s="80">
        <v>87</v>
      </c>
    </row>
    <row r="419" spans="1:15" s="75" customFormat="1" ht="15" customHeight="1" x14ac:dyDescent="0.2">
      <c r="A419" s="74">
        <v>1312002</v>
      </c>
      <c r="B419" s="75" t="s">
        <v>1212</v>
      </c>
      <c r="C419" s="74" t="s">
        <v>659</v>
      </c>
      <c r="D419" s="80">
        <v>135</v>
      </c>
      <c r="E419" s="80">
        <v>97</v>
      </c>
      <c r="F419" s="80">
        <v>85</v>
      </c>
      <c r="G419" s="80">
        <v>131</v>
      </c>
      <c r="H419" s="80">
        <v>109</v>
      </c>
      <c r="I419" s="80">
        <v>107</v>
      </c>
      <c r="J419" s="80">
        <v>168</v>
      </c>
      <c r="K419" s="80">
        <v>118</v>
      </c>
      <c r="L419" s="80">
        <v>109</v>
      </c>
      <c r="M419" s="80">
        <v>217</v>
      </c>
      <c r="N419" s="80">
        <v>148</v>
      </c>
      <c r="O419" s="80">
        <v>126</v>
      </c>
    </row>
    <row r="420" spans="1:15" s="75" customFormat="1" ht="15" customHeight="1" x14ac:dyDescent="0.2">
      <c r="A420" s="74">
        <v>1312033</v>
      </c>
      <c r="B420" s="75" t="s">
        <v>660</v>
      </c>
      <c r="C420" s="74" t="s">
        <v>659</v>
      </c>
      <c r="D420" s="80">
        <v>67</v>
      </c>
      <c r="E420" s="80">
        <v>128</v>
      </c>
      <c r="F420" s="80">
        <v>126</v>
      </c>
      <c r="G420" s="80">
        <v>59</v>
      </c>
      <c r="H420" s="80">
        <v>110</v>
      </c>
      <c r="I420" s="80">
        <v>158</v>
      </c>
      <c r="J420" s="80">
        <v>33</v>
      </c>
      <c r="K420" s="80">
        <v>91</v>
      </c>
      <c r="L420" s="80">
        <v>127</v>
      </c>
      <c r="M420" s="80">
        <v>49</v>
      </c>
      <c r="N420" s="80">
        <v>72</v>
      </c>
      <c r="O420" s="80">
        <v>169</v>
      </c>
    </row>
    <row r="421" spans="1:15" s="75" customFormat="1" ht="15" customHeight="1" x14ac:dyDescent="0.2">
      <c r="A421" s="74">
        <v>1312042</v>
      </c>
      <c r="B421" s="75" t="s">
        <v>1213</v>
      </c>
      <c r="C421" s="74" t="s">
        <v>659</v>
      </c>
      <c r="D421" s="80">
        <v>23</v>
      </c>
      <c r="E421" s="80">
        <v>32</v>
      </c>
      <c r="F421" s="80">
        <v>30</v>
      </c>
      <c r="G421" s="80">
        <v>31</v>
      </c>
      <c r="H421" s="80">
        <v>24</v>
      </c>
      <c r="I421" s="80">
        <v>29</v>
      </c>
      <c r="J421" s="80">
        <v>23</v>
      </c>
      <c r="K421" s="80">
        <v>34</v>
      </c>
      <c r="L421" s="80">
        <v>33</v>
      </c>
      <c r="M421" s="80">
        <v>24</v>
      </c>
      <c r="N421" s="80">
        <v>33</v>
      </c>
      <c r="O421" s="80">
        <v>38</v>
      </c>
    </row>
    <row r="422" spans="1:15" s="75" customFormat="1" ht="15" customHeight="1" x14ac:dyDescent="0.2">
      <c r="A422" s="74">
        <v>1312054</v>
      </c>
      <c r="B422" s="75" t="s">
        <v>1214</v>
      </c>
      <c r="C422" s="74" t="s">
        <v>659</v>
      </c>
      <c r="D422" s="80">
        <v>301</v>
      </c>
      <c r="E422" s="80">
        <v>182</v>
      </c>
      <c r="F422" s="80">
        <v>177</v>
      </c>
      <c r="G422" s="80">
        <v>246</v>
      </c>
      <c r="H422" s="80">
        <v>233</v>
      </c>
      <c r="I422" s="80">
        <v>178</v>
      </c>
      <c r="J422" s="80">
        <v>178</v>
      </c>
      <c r="K422" s="80">
        <v>222</v>
      </c>
      <c r="L422" s="80">
        <v>200</v>
      </c>
      <c r="M422" s="80">
        <v>148</v>
      </c>
      <c r="N422" s="80">
        <v>159</v>
      </c>
      <c r="O422" s="80">
        <v>178</v>
      </c>
    </row>
    <row r="423" spans="1:15" s="75" customFormat="1" ht="15" customHeight="1" x14ac:dyDescent="0.2">
      <c r="A423" s="74">
        <v>1312089</v>
      </c>
      <c r="B423" s="75" t="s">
        <v>1215</v>
      </c>
      <c r="C423" s="74" t="s">
        <v>659</v>
      </c>
      <c r="D423" s="80">
        <v>11</v>
      </c>
      <c r="E423" s="80">
        <v>21</v>
      </c>
      <c r="F423" s="80">
        <v>21</v>
      </c>
      <c r="G423" s="80">
        <v>0</v>
      </c>
      <c r="H423" s="80">
        <v>5</v>
      </c>
      <c r="I423" s="80">
        <v>10</v>
      </c>
      <c r="J423" s="80">
        <v>26</v>
      </c>
      <c r="K423" s="80">
        <v>0</v>
      </c>
      <c r="L423" s="80">
        <v>0</v>
      </c>
      <c r="M423" s="80">
        <v>25</v>
      </c>
      <c r="N423" s="80">
        <v>20</v>
      </c>
      <c r="O423" s="80">
        <v>0</v>
      </c>
    </row>
    <row r="424" spans="1:15" s="75" customFormat="1" ht="15" customHeight="1" x14ac:dyDescent="0.2">
      <c r="A424" s="74">
        <v>1312111</v>
      </c>
      <c r="B424" s="75" t="s">
        <v>1216</v>
      </c>
      <c r="C424" s="74" t="s">
        <v>659</v>
      </c>
      <c r="D424" s="80">
        <v>70</v>
      </c>
      <c r="E424" s="80">
        <v>86</v>
      </c>
      <c r="F424" s="80">
        <v>89</v>
      </c>
      <c r="G424" s="80">
        <v>34</v>
      </c>
      <c r="H424" s="80">
        <v>77</v>
      </c>
      <c r="I424" s="80">
        <v>85</v>
      </c>
      <c r="J424" s="80">
        <v>42</v>
      </c>
      <c r="K424" s="80">
        <v>46</v>
      </c>
      <c r="L424" s="80">
        <v>85</v>
      </c>
      <c r="M424" s="80">
        <v>42</v>
      </c>
      <c r="N424" s="80">
        <v>51</v>
      </c>
      <c r="O424" s="80">
        <v>57</v>
      </c>
    </row>
    <row r="425" spans="1:15" s="75" customFormat="1" ht="15" customHeight="1" x14ac:dyDescent="0.2">
      <c r="A425" s="74">
        <v>1312146</v>
      </c>
      <c r="B425" s="75" t="s">
        <v>1217</v>
      </c>
      <c r="C425" s="74" t="s">
        <v>659</v>
      </c>
      <c r="D425" s="80">
        <v>16</v>
      </c>
      <c r="E425" s="80">
        <v>7</v>
      </c>
      <c r="F425" s="80">
        <v>11</v>
      </c>
      <c r="G425" s="80">
        <v>18</v>
      </c>
      <c r="H425" s="80">
        <v>18</v>
      </c>
      <c r="I425" s="80">
        <v>9</v>
      </c>
      <c r="J425" s="80">
        <v>15</v>
      </c>
      <c r="K425" s="80">
        <v>18</v>
      </c>
      <c r="L425" s="80">
        <v>17</v>
      </c>
      <c r="M425" s="80">
        <v>18</v>
      </c>
      <c r="N425" s="80">
        <v>11</v>
      </c>
      <c r="O425" s="80">
        <v>23</v>
      </c>
    </row>
    <row r="426" spans="1:15" s="75" customFormat="1" ht="15" customHeight="1" x14ac:dyDescent="0.2">
      <c r="A426" s="74">
        <v>1312156</v>
      </c>
      <c r="B426" s="75" t="s">
        <v>1218</v>
      </c>
      <c r="C426" s="74" t="s">
        <v>659</v>
      </c>
      <c r="D426" s="80">
        <v>85</v>
      </c>
      <c r="E426" s="80">
        <v>70</v>
      </c>
      <c r="F426" s="80">
        <v>89</v>
      </c>
      <c r="G426" s="80">
        <v>99</v>
      </c>
      <c r="H426" s="80">
        <v>78</v>
      </c>
      <c r="I426" s="80">
        <v>78</v>
      </c>
      <c r="J426" s="80">
        <v>81</v>
      </c>
      <c r="K426" s="80">
        <v>81</v>
      </c>
      <c r="L426" s="80">
        <v>74</v>
      </c>
      <c r="M426" s="80">
        <v>84</v>
      </c>
      <c r="N426" s="80">
        <v>62</v>
      </c>
      <c r="O426" s="80">
        <v>85</v>
      </c>
    </row>
    <row r="427" spans="1:15" s="75" customFormat="1" ht="15" customHeight="1" x14ac:dyDescent="0.2">
      <c r="A427" s="74">
        <v>1312163</v>
      </c>
      <c r="B427" s="75" t="s">
        <v>667</v>
      </c>
      <c r="C427" s="74" t="s">
        <v>659</v>
      </c>
      <c r="D427" s="80">
        <v>0</v>
      </c>
      <c r="E427" s="80">
        <v>0</v>
      </c>
      <c r="F427" s="80">
        <v>0</v>
      </c>
      <c r="G427" s="80">
        <v>0</v>
      </c>
      <c r="H427" s="80">
        <v>0</v>
      </c>
      <c r="I427" s="80">
        <v>0</v>
      </c>
      <c r="J427" s="80">
        <v>0</v>
      </c>
      <c r="K427" s="80">
        <v>0</v>
      </c>
      <c r="L427" s="80">
        <v>0</v>
      </c>
      <c r="M427" s="80">
        <v>0</v>
      </c>
      <c r="N427" s="80">
        <v>8</v>
      </c>
      <c r="O427" s="80">
        <v>51</v>
      </c>
    </row>
    <row r="428" spans="1:15" s="75" customFormat="1" ht="15" customHeight="1" x14ac:dyDescent="0.2">
      <c r="A428" s="74">
        <v>1312225</v>
      </c>
      <c r="B428" s="75" t="s">
        <v>1219</v>
      </c>
      <c r="C428" s="74" t="s">
        <v>659</v>
      </c>
      <c r="D428" s="80">
        <v>165</v>
      </c>
      <c r="E428" s="80">
        <v>123</v>
      </c>
      <c r="F428" s="80">
        <v>130</v>
      </c>
      <c r="G428" s="80">
        <v>141</v>
      </c>
      <c r="H428" s="80">
        <v>134</v>
      </c>
      <c r="I428" s="80">
        <v>107</v>
      </c>
      <c r="J428" s="80">
        <v>120</v>
      </c>
      <c r="K428" s="80">
        <v>93</v>
      </c>
      <c r="L428" s="80">
        <v>128</v>
      </c>
      <c r="M428" s="80">
        <v>96</v>
      </c>
      <c r="N428" s="80">
        <v>87</v>
      </c>
      <c r="O428" s="80">
        <v>93</v>
      </c>
    </row>
    <row r="429" spans="1:15" s="75" customFormat="1" ht="15" customHeight="1" x14ac:dyDescent="0.2">
      <c r="A429" s="74">
        <v>1312271</v>
      </c>
      <c r="B429" s="75" t="s">
        <v>1220</v>
      </c>
      <c r="C429" s="74" t="s">
        <v>659</v>
      </c>
      <c r="D429" s="80">
        <v>26</v>
      </c>
      <c r="E429" s="80">
        <v>22</v>
      </c>
      <c r="F429" s="80">
        <v>0</v>
      </c>
      <c r="G429" s="80">
        <v>39</v>
      </c>
      <c r="H429" s="80">
        <v>21</v>
      </c>
      <c r="I429" s="80">
        <v>20</v>
      </c>
      <c r="J429" s="80">
        <v>36</v>
      </c>
      <c r="K429" s="80">
        <v>37</v>
      </c>
      <c r="L429" s="80">
        <v>19</v>
      </c>
      <c r="M429" s="80">
        <v>34</v>
      </c>
      <c r="N429" s="80">
        <v>37</v>
      </c>
      <c r="O429" s="80">
        <v>36</v>
      </c>
    </row>
    <row r="430" spans="1:15" s="75" customFormat="1" ht="15" customHeight="1" x14ac:dyDescent="0.2">
      <c r="A430" s="74">
        <v>1312346</v>
      </c>
      <c r="B430" s="75" t="s">
        <v>1221</v>
      </c>
      <c r="C430" s="74" t="s">
        <v>659</v>
      </c>
      <c r="D430" s="80">
        <v>63</v>
      </c>
      <c r="E430" s="80">
        <v>64</v>
      </c>
      <c r="F430" s="80">
        <v>67</v>
      </c>
      <c r="G430" s="80">
        <v>74</v>
      </c>
      <c r="H430" s="80">
        <v>43</v>
      </c>
      <c r="I430" s="80">
        <v>63</v>
      </c>
      <c r="J430" s="80">
        <v>89</v>
      </c>
      <c r="K430" s="80">
        <v>58</v>
      </c>
      <c r="L430" s="80">
        <v>44</v>
      </c>
      <c r="M430" s="80">
        <v>63</v>
      </c>
      <c r="N430" s="80">
        <v>67</v>
      </c>
      <c r="O430" s="80">
        <v>51</v>
      </c>
    </row>
    <row r="431" spans="1:15" s="75" customFormat="1" ht="15" customHeight="1" x14ac:dyDescent="0.2">
      <c r="A431" s="74">
        <v>1312392</v>
      </c>
      <c r="B431" s="75" t="s">
        <v>1222</v>
      </c>
      <c r="C431" s="74" t="s">
        <v>659</v>
      </c>
      <c r="D431" s="80">
        <v>51</v>
      </c>
      <c r="E431" s="80">
        <v>80</v>
      </c>
      <c r="F431" s="80">
        <v>106</v>
      </c>
      <c r="G431" s="80">
        <v>36</v>
      </c>
      <c r="H431" s="80">
        <v>82</v>
      </c>
      <c r="I431" s="80">
        <v>126</v>
      </c>
      <c r="J431" s="80">
        <v>29</v>
      </c>
      <c r="K431" s="80">
        <v>63</v>
      </c>
      <c r="L431" s="80">
        <v>118</v>
      </c>
      <c r="M431" s="80">
        <v>22</v>
      </c>
      <c r="N431" s="80">
        <v>55</v>
      </c>
      <c r="O431" s="80">
        <v>111</v>
      </c>
    </row>
    <row r="432" spans="1:15" s="75" customFormat="1" ht="15" customHeight="1" x14ac:dyDescent="0.2">
      <c r="A432" s="74">
        <v>1312398</v>
      </c>
      <c r="B432" s="75" t="s">
        <v>1223</v>
      </c>
      <c r="C432" s="74" t="s">
        <v>659</v>
      </c>
      <c r="D432" s="80">
        <v>137</v>
      </c>
      <c r="E432" s="80">
        <v>98</v>
      </c>
      <c r="F432" s="80">
        <v>123</v>
      </c>
      <c r="G432" s="80">
        <v>135</v>
      </c>
      <c r="H432" s="80">
        <v>129</v>
      </c>
      <c r="I432" s="80">
        <v>98</v>
      </c>
      <c r="J432" s="80">
        <v>134</v>
      </c>
      <c r="K432" s="80">
        <v>122</v>
      </c>
      <c r="L432" s="80">
        <v>129</v>
      </c>
      <c r="M432" s="80">
        <v>112</v>
      </c>
      <c r="N432" s="80">
        <v>135</v>
      </c>
      <c r="O432" s="80">
        <v>121</v>
      </c>
    </row>
    <row r="433" spans="1:15" s="75" customFormat="1" ht="15" customHeight="1" x14ac:dyDescent="0.2">
      <c r="A433" s="74">
        <v>1312412</v>
      </c>
      <c r="B433" s="75" t="s">
        <v>1224</v>
      </c>
      <c r="C433" s="74" t="s">
        <v>659</v>
      </c>
      <c r="D433" s="80">
        <v>21</v>
      </c>
      <c r="E433" s="80">
        <v>7</v>
      </c>
      <c r="F433" s="80">
        <v>0</v>
      </c>
      <c r="G433" s="80">
        <v>15</v>
      </c>
      <c r="H433" s="80">
        <v>21</v>
      </c>
      <c r="I433" s="80">
        <v>12</v>
      </c>
      <c r="J433" s="80">
        <v>25</v>
      </c>
      <c r="K433" s="80">
        <v>14</v>
      </c>
      <c r="L433" s="80">
        <v>28</v>
      </c>
      <c r="M433" s="80">
        <v>16</v>
      </c>
      <c r="N433" s="80">
        <v>28</v>
      </c>
      <c r="O433" s="80">
        <v>25</v>
      </c>
    </row>
    <row r="434" spans="1:15" s="75" customFormat="1" ht="15" customHeight="1" x14ac:dyDescent="0.2">
      <c r="A434" s="74">
        <v>1312419</v>
      </c>
      <c r="B434" s="75" t="s">
        <v>1225</v>
      </c>
      <c r="C434" s="74" t="s">
        <v>659</v>
      </c>
      <c r="D434" s="80">
        <v>39</v>
      </c>
      <c r="E434" s="80">
        <v>39</v>
      </c>
      <c r="F434" s="80">
        <v>27</v>
      </c>
      <c r="G434" s="80">
        <v>32</v>
      </c>
      <c r="H434" s="80">
        <v>31</v>
      </c>
      <c r="I434" s="80">
        <v>33</v>
      </c>
      <c r="J434" s="80">
        <v>34</v>
      </c>
      <c r="K434" s="80">
        <v>28</v>
      </c>
      <c r="L434" s="80">
        <v>31</v>
      </c>
      <c r="M434" s="80">
        <v>41</v>
      </c>
      <c r="N434" s="80">
        <v>30</v>
      </c>
      <c r="O434" s="80">
        <v>29</v>
      </c>
    </row>
    <row r="435" spans="1:15" s="75" customFormat="1" ht="15" customHeight="1" x14ac:dyDescent="0.2">
      <c r="A435" s="74">
        <v>1312436</v>
      </c>
      <c r="B435" s="75" t="s">
        <v>1226</v>
      </c>
      <c r="C435" s="74" t="s">
        <v>659</v>
      </c>
      <c r="D435" s="80">
        <v>211</v>
      </c>
      <c r="E435" s="80">
        <v>190</v>
      </c>
      <c r="F435" s="80">
        <v>210</v>
      </c>
      <c r="G435" s="80">
        <v>213</v>
      </c>
      <c r="H435" s="80">
        <v>201</v>
      </c>
      <c r="I435" s="80">
        <v>200</v>
      </c>
      <c r="J435" s="80">
        <v>262</v>
      </c>
      <c r="K435" s="80">
        <v>196</v>
      </c>
      <c r="L435" s="80">
        <v>208</v>
      </c>
      <c r="M435" s="80">
        <v>266</v>
      </c>
      <c r="N435" s="80">
        <v>226</v>
      </c>
      <c r="O435" s="80">
        <v>180</v>
      </c>
    </row>
    <row r="436" spans="1:15" s="75" customFormat="1" ht="15" customHeight="1" x14ac:dyDescent="0.2">
      <c r="A436" s="74">
        <v>1312443</v>
      </c>
      <c r="B436" s="75" t="s">
        <v>1227</v>
      </c>
      <c r="C436" s="74" t="s">
        <v>659</v>
      </c>
      <c r="D436" s="80">
        <v>32</v>
      </c>
      <c r="E436" s="80">
        <v>27</v>
      </c>
      <c r="F436" s="80">
        <v>15</v>
      </c>
      <c r="G436" s="80">
        <v>22</v>
      </c>
      <c r="H436" s="80">
        <v>19</v>
      </c>
      <c r="I436" s="80">
        <v>26</v>
      </c>
      <c r="J436" s="80">
        <v>22</v>
      </c>
      <c r="K436" s="80">
        <v>23</v>
      </c>
      <c r="L436" s="80">
        <v>18</v>
      </c>
      <c r="M436" s="80">
        <v>23</v>
      </c>
      <c r="N436" s="80">
        <v>21</v>
      </c>
      <c r="O436" s="80">
        <v>23</v>
      </c>
    </row>
    <row r="437" spans="1:15" s="75" customFormat="1" ht="15" customHeight="1" x14ac:dyDescent="0.2">
      <c r="A437" s="74">
        <v>1312477</v>
      </c>
      <c r="B437" s="75" t="s">
        <v>1228</v>
      </c>
      <c r="C437" s="74" t="s">
        <v>659</v>
      </c>
      <c r="D437" s="80">
        <v>398</v>
      </c>
      <c r="E437" s="80">
        <v>410</v>
      </c>
      <c r="F437" s="80">
        <v>348</v>
      </c>
      <c r="G437" s="80">
        <v>440</v>
      </c>
      <c r="H437" s="80">
        <v>483</v>
      </c>
      <c r="I437" s="80">
        <v>469</v>
      </c>
      <c r="J437" s="80">
        <v>509</v>
      </c>
      <c r="K437" s="80">
        <v>554</v>
      </c>
      <c r="L437" s="80">
        <v>553</v>
      </c>
      <c r="M437" s="80">
        <v>384</v>
      </c>
      <c r="N437" s="80">
        <v>587</v>
      </c>
      <c r="O437" s="80">
        <v>614</v>
      </c>
    </row>
    <row r="438" spans="1:15" s="75" customFormat="1" ht="15" customHeight="1" x14ac:dyDescent="0.2">
      <c r="A438" s="74">
        <v>1312511</v>
      </c>
      <c r="B438" s="75" t="s">
        <v>1229</v>
      </c>
      <c r="C438" s="74" t="s">
        <v>659</v>
      </c>
      <c r="D438" s="80">
        <v>22</v>
      </c>
      <c r="E438" s="80">
        <v>17</v>
      </c>
      <c r="F438" s="80">
        <v>22</v>
      </c>
      <c r="G438" s="80">
        <v>25</v>
      </c>
      <c r="H438" s="80">
        <v>25</v>
      </c>
      <c r="I438" s="80">
        <v>18</v>
      </c>
      <c r="J438" s="80">
        <v>29</v>
      </c>
      <c r="K438" s="80">
        <v>27</v>
      </c>
      <c r="L438" s="80">
        <v>13</v>
      </c>
      <c r="M438" s="80">
        <v>26</v>
      </c>
      <c r="N438" s="80">
        <v>27</v>
      </c>
      <c r="O438" s="80">
        <v>15</v>
      </c>
    </row>
    <row r="439" spans="1:15" s="75" customFormat="1" ht="15" customHeight="1" x14ac:dyDescent="0.2">
      <c r="A439" s="74">
        <v>1312576</v>
      </c>
      <c r="B439" s="75" t="s">
        <v>1230</v>
      </c>
      <c r="C439" s="74" t="s">
        <v>659</v>
      </c>
      <c r="D439" s="80">
        <v>17</v>
      </c>
      <c r="E439" s="80">
        <v>12</v>
      </c>
      <c r="F439" s="80">
        <v>12</v>
      </c>
      <c r="G439" s="80">
        <v>17</v>
      </c>
      <c r="H439" s="80">
        <v>16</v>
      </c>
      <c r="I439" s="80">
        <v>10</v>
      </c>
      <c r="J439" s="80">
        <v>15</v>
      </c>
      <c r="K439" s="80">
        <v>17</v>
      </c>
      <c r="L439" s="80">
        <v>19</v>
      </c>
      <c r="M439" s="80">
        <v>7</v>
      </c>
      <c r="N439" s="80">
        <v>14</v>
      </c>
      <c r="O439" s="80">
        <v>18</v>
      </c>
    </row>
    <row r="440" spans="1:15" s="75" customFormat="1" ht="15" customHeight="1" x14ac:dyDescent="0.2">
      <c r="A440" s="74">
        <v>1312591</v>
      </c>
      <c r="B440" s="75" t="s">
        <v>1231</v>
      </c>
      <c r="C440" s="74" t="s">
        <v>659</v>
      </c>
      <c r="D440" s="80">
        <v>39</v>
      </c>
      <c r="E440" s="80">
        <v>25</v>
      </c>
      <c r="F440" s="80">
        <v>22</v>
      </c>
      <c r="G440" s="80">
        <v>28</v>
      </c>
      <c r="H440" s="80">
        <v>35</v>
      </c>
      <c r="I440" s="80">
        <v>24</v>
      </c>
      <c r="J440" s="80">
        <v>33</v>
      </c>
      <c r="K440" s="80">
        <v>27</v>
      </c>
      <c r="L440" s="80">
        <v>31</v>
      </c>
      <c r="M440" s="80">
        <v>30</v>
      </c>
      <c r="N440" s="80">
        <v>31</v>
      </c>
      <c r="O440" s="80">
        <v>26</v>
      </c>
    </row>
    <row r="441" spans="1:15" s="75" customFormat="1" ht="15" customHeight="1" x14ac:dyDescent="0.2">
      <c r="A441" s="74">
        <v>1312593</v>
      </c>
      <c r="B441" s="75" t="s">
        <v>1232</v>
      </c>
      <c r="C441" s="74" t="s">
        <v>659</v>
      </c>
      <c r="D441" s="80">
        <v>255</v>
      </c>
      <c r="E441" s="80">
        <v>196</v>
      </c>
      <c r="F441" s="80">
        <v>159</v>
      </c>
      <c r="G441" s="80">
        <v>226</v>
      </c>
      <c r="H441" s="80">
        <v>213</v>
      </c>
      <c r="I441" s="80">
        <v>179</v>
      </c>
      <c r="J441" s="80">
        <v>230</v>
      </c>
      <c r="K441" s="80">
        <v>202</v>
      </c>
      <c r="L441" s="80">
        <v>195</v>
      </c>
      <c r="M441" s="80">
        <v>251</v>
      </c>
      <c r="N441" s="80">
        <v>169</v>
      </c>
      <c r="O441" s="80">
        <v>179</v>
      </c>
    </row>
    <row r="442" spans="1:15" s="75" customFormat="1" ht="15" customHeight="1" x14ac:dyDescent="0.2">
      <c r="A442" s="74">
        <v>1312643</v>
      </c>
      <c r="B442" s="75" t="s">
        <v>679</v>
      </c>
      <c r="C442" s="74" t="s">
        <v>659</v>
      </c>
      <c r="D442" s="80">
        <v>46</v>
      </c>
      <c r="E442" s="80">
        <v>49</v>
      </c>
      <c r="F442" s="80">
        <v>32</v>
      </c>
      <c r="G442" s="80">
        <v>49</v>
      </c>
      <c r="H442" s="80">
        <v>36</v>
      </c>
      <c r="I442" s="80">
        <v>47</v>
      </c>
      <c r="J442" s="80">
        <v>29</v>
      </c>
      <c r="K442" s="80">
        <v>48</v>
      </c>
      <c r="L442" s="80">
        <v>27</v>
      </c>
      <c r="M442" s="80">
        <v>39</v>
      </c>
      <c r="N442" s="80">
        <v>31</v>
      </c>
      <c r="O442" s="80">
        <v>46</v>
      </c>
    </row>
    <row r="443" spans="1:15" s="75" customFormat="1" ht="15" customHeight="1" x14ac:dyDescent="0.2">
      <c r="A443" s="74">
        <v>1312658</v>
      </c>
      <c r="B443" s="75" t="s">
        <v>1233</v>
      </c>
      <c r="C443" s="74" t="s">
        <v>659</v>
      </c>
      <c r="D443" s="80">
        <v>198</v>
      </c>
      <c r="E443" s="80">
        <v>160</v>
      </c>
      <c r="F443" s="80">
        <v>140</v>
      </c>
      <c r="G443" s="80">
        <v>147</v>
      </c>
      <c r="H443" s="80">
        <v>153</v>
      </c>
      <c r="I443" s="80">
        <v>143</v>
      </c>
      <c r="J443" s="80">
        <v>97</v>
      </c>
      <c r="K443" s="80">
        <v>151</v>
      </c>
      <c r="L443" s="80">
        <v>113</v>
      </c>
      <c r="M443" s="80">
        <v>101</v>
      </c>
      <c r="N443" s="80">
        <v>92</v>
      </c>
      <c r="O443" s="80">
        <v>134</v>
      </c>
    </row>
    <row r="444" spans="1:15" s="75" customFormat="1" ht="15" customHeight="1" x14ac:dyDescent="0.2">
      <c r="A444" s="74">
        <v>1312772</v>
      </c>
      <c r="B444" s="75" t="s">
        <v>1234</v>
      </c>
      <c r="C444" s="74" t="s">
        <v>659</v>
      </c>
      <c r="D444" s="80">
        <v>303</v>
      </c>
      <c r="E444" s="80">
        <v>274</v>
      </c>
      <c r="F444" s="80">
        <v>262</v>
      </c>
      <c r="G444" s="80">
        <v>316</v>
      </c>
      <c r="H444" s="80">
        <v>248</v>
      </c>
      <c r="I444" s="80">
        <v>261</v>
      </c>
      <c r="J444" s="80">
        <v>312</v>
      </c>
      <c r="K444" s="80">
        <v>269</v>
      </c>
      <c r="L444" s="80">
        <v>224</v>
      </c>
      <c r="M444" s="80">
        <v>301</v>
      </c>
      <c r="N444" s="80">
        <v>249</v>
      </c>
      <c r="O444" s="80">
        <v>244</v>
      </c>
    </row>
    <row r="445" spans="1:15" s="75" customFormat="1" ht="15" customHeight="1" x14ac:dyDescent="0.2">
      <c r="A445" s="74">
        <v>1312798</v>
      </c>
      <c r="B445" s="75" t="s">
        <v>1235</v>
      </c>
      <c r="C445" s="74" t="s">
        <v>659</v>
      </c>
      <c r="D445" s="80">
        <v>14</v>
      </c>
      <c r="E445" s="80">
        <v>16</v>
      </c>
      <c r="F445" s="80">
        <v>24</v>
      </c>
      <c r="G445" s="80">
        <v>56</v>
      </c>
      <c r="H445" s="80">
        <v>30</v>
      </c>
      <c r="I445" s="80">
        <v>28</v>
      </c>
      <c r="J445" s="80">
        <v>56</v>
      </c>
      <c r="K445" s="80">
        <v>41</v>
      </c>
      <c r="L445" s="80">
        <v>30</v>
      </c>
      <c r="M445" s="80">
        <v>13</v>
      </c>
      <c r="N445" s="80">
        <v>13</v>
      </c>
      <c r="O445" s="80">
        <v>11</v>
      </c>
    </row>
    <row r="446" spans="1:15" s="75" customFormat="1" ht="15" customHeight="1" x14ac:dyDescent="0.2">
      <c r="A446" s="74">
        <v>1312899</v>
      </c>
      <c r="B446" s="75" t="s">
        <v>683</v>
      </c>
      <c r="C446" s="74" t="s">
        <v>707</v>
      </c>
      <c r="D446" s="80">
        <v>5</v>
      </c>
      <c r="E446" s="80">
        <v>0</v>
      </c>
      <c r="F446" s="80">
        <v>4</v>
      </c>
      <c r="G446" s="80">
        <v>6</v>
      </c>
      <c r="H446" s="80">
        <v>4</v>
      </c>
      <c r="I446" s="80">
        <v>0</v>
      </c>
      <c r="J446" s="80">
        <v>5</v>
      </c>
      <c r="K446" s="80">
        <v>2</v>
      </c>
      <c r="L446" s="80">
        <v>0</v>
      </c>
      <c r="M446" s="80">
        <v>5</v>
      </c>
      <c r="N446" s="80">
        <v>5</v>
      </c>
      <c r="O446" s="80">
        <v>0</v>
      </c>
    </row>
    <row r="447" spans="1:15" s="75" customFormat="1" ht="15" customHeight="1" x14ac:dyDescent="0.2">
      <c r="A447" s="74">
        <v>1312958</v>
      </c>
      <c r="B447" s="75" t="s">
        <v>1236</v>
      </c>
      <c r="C447" s="74" t="s">
        <v>659</v>
      </c>
      <c r="D447" s="80">
        <v>211</v>
      </c>
      <c r="E447" s="80">
        <v>155</v>
      </c>
      <c r="F447" s="80">
        <v>155</v>
      </c>
      <c r="G447" s="80">
        <v>184</v>
      </c>
      <c r="H447" s="80">
        <v>204</v>
      </c>
      <c r="I447" s="80">
        <v>150</v>
      </c>
      <c r="J447" s="80">
        <v>160</v>
      </c>
      <c r="K447" s="80">
        <v>188</v>
      </c>
      <c r="L447" s="80">
        <v>155</v>
      </c>
      <c r="M447" s="80">
        <v>156</v>
      </c>
      <c r="N447" s="80">
        <v>131</v>
      </c>
      <c r="O447" s="80">
        <v>168</v>
      </c>
    </row>
    <row r="448" spans="1:15" s="75" customFormat="1" ht="15" customHeight="1" x14ac:dyDescent="0.2">
      <c r="A448" s="74">
        <v>1312985</v>
      </c>
      <c r="B448" s="75" t="s">
        <v>1237</v>
      </c>
      <c r="C448" s="74" t="s">
        <v>659</v>
      </c>
      <c r="D448" s="80">
        <v>49</v>
      </c>
      <c r="E448" s="80">
        <v>40</v>
      </c>
      <c r="F448" s="80">
        <v>0</v>
      </c>
      <c r="G448" s="80">
        <v>30</v>
      </c>
      <c r="H448" s="80">
        <v>52</v>
      </c>
      <c r="I448" s="80">
        <v>0</v>
      </c>
      <c r="J448" s="80">
        <v>46</v>
      </c>
      <c r="K448" s="80">
        <v>30</v>
      </c>
      <c r="L448" s="80">
        <v>0</v>
      </c>
      <c r="M448" s="80">
        <v>45</v>
      </c>
      <c r="N448" s="80">
        <v>46</v>
      </c>
      <c r="O448" s="80">
        <v>0</v>
      </c>
    </row>
    <row r="449" spans="1:15" s="75" customFormat="1" ht="15" customHeight="1" x14ac:dyDescent="0.2">
      <c r="A449" s="74">
        <v>1312990</v>
      </c>
      <c r="B449" s="75" t="s">
        <v>1238</v>
      </c>
      <c r="C449" s="74" t="s">
        <v>659</v>
      </c>
      <c r="D449" s="80">
        <v>0</v>
      </c>
      <c r="E449" s="80">
        <v>0</v>
      </c>
      <c r="F449" s="80">
        <v>0</v>
      </c>
      <c r="G449" s="80">
        <v>4</v>
      </c>
      <c r="H449" s="80">
        <v>0</v>
      </c>
      <c r="I449" s="80">
        <v>0</v>
      </c>
      <c r="J449" s="80">
        <v>8</v>
      </c>
      <c r="K449" s="80">
        <v>5</v>
      </c>
      <c r="L449" s="80">
        <v>0</v>
      </c>
      <c r="M449" s="80">
        <v>14</v>
      </c>
      <c r="N449" s="80">
        <v>8</v>
      </c>
      <c r="O449" s="80">
        <v>5</v>
      </c>
    </row>
    <row r="450" spans="1:15" s="75" customFormat="1" ht="15" customHeight="1" x14ac:dyDescent="0.2">
      <c r="A450" s="74">
        <v>1313003</v>
      </c>
      <c r="B450" s="75" t="s">
        <v>1239</v>
      </c>
      <c r="C450" s="74" t="s">
        <v>687</v>
      </c>
      <c r="D450" s="80">
        <v>310</v>
      </c>
      <c r="E450" s="80">
        <v>234</v>
      </c>
      <c r="F450" s="80">
        <v>173</v>
      </c>
      <c r="G450" s="80">
        <v>278</v>
      </c>
      <c r="H450" s="80">
        <v>228</v>
      </c>
      <c r="I450" s="80">
        <v>213</v>
      </c>
      <c r="J450" s="80">
        <v>233</v>
      </c>
      <c r="K450" s="80">
        <v>234</v>
      </c>
      <c r="L450" s="80">
        <v>179</v>
      </c>
      <c r="M450" s="80">
        <v>242</v>
      </c>
      <c r="N450" s="80">
        <v>185</v>
      </c>
      <c r="O450" s="80">
        <v>217</v>
      </c>
    </row>
    <row r="451" spans="1:15" s="75" customFormat="1" ht="15" customHeight="1" x14ac:dyDescent="0.2">
      <c r="A451" s="74">
        <v>1313392</v>
      </c>
      <c r="B451" s="75" t="s">
        <v>688</v>
      </c>
      <c r="C451" s="74" t="s">
        <v>687</v>
      </c>
      <c r="D451" s="80">
        <v>400</v>
      </c>
      <c r="E451" s="80">
        <v>306</v>
      </c>
      <c r="F451" s="80">
        <v>333</v>
      </c>
      <c r="G451" s="80">
        <v>392</v>
      </c>
      <c r="H451" s="80">
        <v>347</v>
      </c>
      <c r="I451" s="80">
        <v>302</v>
      </c>
      <c r="J451" s="80">
        <v>348</v>
      </c>
      <c r="K451" s="80">
        <v>366</v>
      </c>
      <c r="L451" s="80">
        <v>316</v>
      </c>
      <c r="M451" s="80">
        <v>397</v>
      </c>
      <c r="N451" s="80">
        <v>324</v>
      </c>
      <c r="O451" s="80">
        <v>334</v>
      </c>
    </row>
    <row r="452" spans="1:15" s="75" customFormat="1" ht="15" customHeight="1" x14ac:dyDescent="0.2">
      <c r="A452" s="74">
        <v>1313582</v>
      </c>
      <c r="B452" s="75" t="s">
        <v>689</v>
      </c>
      <c r="C452" s="74" t="s">
        <v>687</v>
      </c>
      <c r="D452" s="80">
        <v>15</v>
      </c>
      <c r="E452" s="80">
        <v>16</v>
      </c>
      <c r="F452" s="80">
        <v>18</v>
      </c>
      <c r="G452" s="80">
        <v>21</v>
      </c>
      <c r="H452" s="80">
        <v>19</v>
      </c>
      <c r="I452" s="80">
        <v>22</v>
      </c>
      <c r="J452" s="80">
        <v>16</v>
      </c>
      <c r="K452" s="80">
        <v>21</v>
      </c>
      <c r="L452" s="80">
        <v>25</v>
      </c>
      <c r="M452" s="80">
        <v>35</v>
      </c>
      <c r="N452" s="80">
        <v>16</v>
      </c>
      <c r="O452" s="80">
        <v>23</v>
      </c>
    </row>
    <row r="453" spans="1:15" s="75" customFormat="1" ht="15" customHeight="1" x14ac:dyDescent="0.2">
      <c r="A453" s="74">
        <v>1314010</v>
      </c>
      <c r="B453" s="75" t="s">
        <v>1240</v>
      </c>
      <c r="C453" s="74" t="s">
        <v>691</v>
      </c>
      <c r="D453" s="80">
        <v>148</v>
      </c>
      <c r="E453" s="80">
        <v>142</v>
      </c>
      <c r="F453" s="80">
        <v>126</v>
      </c>
      <c r="G453" s="80">
        <v>145</v>
      </c>
      <c r="H453" s="80">
        <v>131</v>
      </c>
      <c r="I453" s="80">
        <v>146</v>
      </c>
      <c r="J453" s="80">
        <v>118</v>
      </c>
      <c r="K453" s="80">
        <v>149</v>
      </c>
      <c r="L453" s="80">
        <v>139</v>
      </c>
      <c r="M453" s="80">
        <v>95</v>
      </c>
      <c r="N453" s="80">
        <v>112</v>
      </c>
      <c r="O453" s="80">
        <v>151</v>
      </c>
    </row>
    <row r="454" spans="1:15" s="75" customFormat="1" ht="15" customHeight="1" x14ac:dyDescent="0.2">
      <c r="A454" s="74">
        <v>1314466</v>
      </c>
      <c r="B454" s="75" t="s">
        <v>692</v>
      </c>
      <c r="C454" s="74" t="s">
        <v>693</v>
      </c>
      <c r="D454" s="80">
        <v>218</v>
      </c>
      <c r="E454" s="80">
        <v>146</v>
      </c>
      <c r="F454" s="80">
        <v>161</v>
      </c>
      <c r="G454" s="80">
        <v>185</v>
      </c>
      <c r="H454" s="80">
        <v>166</v>
      </c>
      <c r="I454" s="80">
        <v>138</v>
      </c>
      <c r="J454" s="80">
        <v>202</v>
      </c>
      <c r="K454" s="80">
        <v>169</v>
      </c>
      <c r="L454" s="80">
        <v>155</v>
      </c>
      <c r="M454" s="80">
        <v>189</v>
      </c>
      <c r="N454" s="80">
        <v>159</v>
      </c>
      <c r="O454" s="80">
        <v>169</v>
      </c>
    </row>
    <row r="455" spans="1:15" s="75" customFormat="1" ht="15" customHeight="1" x14ac:dyDescent="0.2">
      <c r="A455" s="74">
        <v>1314540</v>
      </c>
      <c r="B455" s="75" t="s">
        <v>694</v>
      </c>
      <c r="C455" s="74" t="s">
        <v>693</v>
      </c>
      <c r="D455" s="80">
        <v>74</v>
      </c>
      <c r="E455" s="80">
        <v>109</v>
      </c>
      <c r="F455" s="80">
        <v>113</v>
      </c>
      <c r="G455" s="80">
        <v>80</v>
      </c>
      <c r="H455" s="80">
        <v>95</v>
      </c>
      <c r="I455" s="80">
        <v>116</v>
      </c>
      <c r="J455" s="80">
        <v>71</v>
      </c>
      <c r="K455" s="80">
        <v>106</v>
      </c>
      <c r="L455" s="80">
        <v>106</v>
      </c>
      <c r="M455" s="80">
        <v>85</v>
      </c>
      <c r="N455" s="80">
        <v>99</v>
      </c>
      <c r="O455" s="80">
        <v>120</v>
      </c>
    </row>
    <row r="456" spans="1:15" s="75" customFormat="1" ht="15" customHeight="1" x14ac:dyDescent="0.2">
      <c r="A456" s="74">
        <v>1314556</v>
      </c>
      <c r="B456" s="75" t="s">
        <v>1241</v>
      </c>
      <c r="C456" s="74" t="s">
        <v>693</v>
      </c>
      <c r="D456" s="80">
        <v>0</v>
      </c>
      <c r="E456" s="80">
        <v>0</v>
      </c>
      <c r="F456" s="80">
        <v>0</v>
      </c>
      <c r="G456" s="80">
        <v>0</v>
      </c>
      <c r="H456" s="80">
        <v>0</v>
      </c>
      <c r="I456" s="80">
        <v>0</v>
      </c>
      <c r="J456" s="80">
        <v>25</v>
      </c>
      <c r="K456" s="80">
        <v>0</v>
      </c>
      <c r="L456" s="80">
        <v>0</v>
      </c>
      <c r="M456" s="80">
        <v>0</v>
      </c>
      <c r="N456" s="80">
        <v>13</v>
      </c>
      <c r="O456" s="80">
        <v>0</v>
      </c>
    </row>
    <row r="457" spans="1:15" s="75" customFormat="1" ht="15" customHeight="1" x14ac:dyDescent="0.2">
      <c r="A457" s="74">
        <v>1314647</v>
      </c>
      <c r="B457" s="75" t="s">
        <v>1242</v>
      </c>
      <c r="C457" s="74" t="s">
        <v>691</v>
      </c>
      <c r="D457" s="80">
        <v>131</v>
      </c>
      <c r="E457" s="80">
        <v>116</v>
      </c>
      <c r="F457" s="80">
        <v>97</v>
      </c>
      <c r="G457" s="80">
        <v>109</v>
      </c>
      <c r="H457" s="80">
        <v>104</v>
      </c>
      <c r="I457" s="80">
        <v>115</v>
      </c>
      <c r="J457" s="80">
        <v>140</v>
      </c>
      <c r="K457" s="80">
        <v>97</v>
      </c>
      <c r="L457" s="80">
        <v>113</v>
      </c>
      <c r="M457" s="80">
        <v>150</v>
      </c>
      <c r="N457" s="80">
        <v>113</v>
      </c>
      <c r="O457" s="80">
        <v>108</v>
      </c>
    </row>
    <row r="458" spans="1:15" s="75" customFormat="1" ht="15" customHeight="1" x14ac:dyDescent="0.2">
      <c r="A458" s="74">
        <v>1314752</v>
      </c>
      <c r="B458" s="75" t="s">
        <v>1243</v>
      </c>
      <c r="C458" s="74" t="s">
        <v>691</v>
      </c>
      <c r="D458" s="80">
        <v>65</v>
      </c>
      <c r="E458" s="80">
        <v>75</v>
      </c>
      <c r="F458" s="80">
        <v>47</v>
      </c>
      <c r="G458" s="80">
        <v>115</v>
      </c>
      <c r="H458" s="80">
        <v>65</v>
      </c>
      <c r="I458" s="80">
        <v>74</v>
      </c>
      <c r="J458" s="80">
        <v>95</v>
      </c>
      <c r="K458" s="80">
        <v>101</v>
      </c>
      <c r="L458" s="80">
        <v>66</v>
      </c>
      <c r="M458" s="80">
        <v>110</v>
      </c>
      <c r="N458" s="80">
        <v>100</v>
      </c>
      <c r="O458" s="80">
        <v>97</v>
      </c>
    </row>
    <row r="459" spans="1:15" s="75" customFormat="1" ht="15" customHeight="1" x14ac:dyDescent="0.2">
      <c r="A459" s="74">
        <v>1314986</v>
      </c>
      <c r="B459" s="75" t="s">
        <v>697</v>
      </c>
      <c r="C459" s="74" t="s">
        <v>691</v>
      </c>
      <c r="D459" s="80">
        <v>150</v>
      </c>
      <c r="E459" s="80">
        <v>116</v>
      </c>
      <c r="F459" s="80">
        <v>121</v>
      </c>
      <c r="G459" s="80">
        <v>108</v>
      </c>
      <c r="H459" s="80">
        <v>137</v>
      </c>
      <c r="I459" s="80">
        <v>102</v>
      </c>
      <c r="J459" s="80">
        <v>159</v>
      </c>
      <c r="K459" s="80">
        <v>105</v>
      </c>
      <c r="L459" s="80">
        <v>126</v>
      </c>
      <c r="M459" s="80">
        <v>130</v>
      </c>
      <c r="N459" s="80">
        <v>132</v>
      </c>
      <c r="O459" s="80">
        <v>101</v>
      </c>
    </row>
    <row r="460" spans="1:15" s="75" customFormat="1" ht="15" customHeight="1" x14ac:dyDescent="0.2">
      <c r="A460" s="74">
        <v>1315042</v>
      </c>
      <c r="B460" s="75" t="s">
        <v>1244</v>
      </c>
      <c r="C460" s="74" t="s">
        <v>699</v>
      </c>
      <c r="D460" s="80">
        <v>272</v>
      </c>
      <c r="E460" s="80">
        <v>261</v>
      </c>
      <c r="F460" s="80">
        <v>218</v>
      </c>
      <c r="G460" s="80">
        <v>238</v>
      </c>
      <c r="H460" s="80">
        <v>216</v>
      </c>
      <c r="I460" s="80">
        <v>236</v>
      </c>
      <c r="J460" s="80">
        <v>261</v>
      </c>
      <c r="K460" s="80">
        <v>204</v>
      </c>
      <c r="L460" s="80">
        <v>193</v>
      </c>
      <c r="M460" s="80">
        <v>274</v>
      </c>
      <c r="N460" s="80">
        <v>208</v>
      </c>
      <c r="O460" s="80">
        <v>195</v>
      </c>
    </row>
    <row r="461" spans="1:15" s="75" customFormat="1" ht="15" customHeight="1" x14ac:dyDescent="0.2">
      <c r="A461" s="74">
        <v>1315134</v>
      </c>
      <c r="B461" s="75" t="s">
        <v>700</v>
      </c>
      <c r="C461" s="74" t="s">
        <v>699</v>
      </c>
      <c r="D461" s="80">
        <v>288</v>
      </c>
      <c r="E461" s="80">
        <v>227</v>
      </c>
      <c r="F461" s="80">
        <v>258</v>
      </c>
      <c r="G461" s="80">
        <v>204</v>
      </c>
      <c r="H461" s="80">
        <v>233</v>
      </c>
      <c r="I461" s="80">
        <v>247</v>
      </c>
      <c r="J461" s="80">
        <v>177</v>
      </c>
      <c r="K461" s="80">
        <v>194</v>
      </c>
      <c r="L461" s="80">
        <v>252</v>
      </c>
      <c r="M461" s="80">
        <v>202</v>
      </c>
      <c r="N461" s="80">
        <v>163</v>
      </c>
      <c r="O461" s="80">
        <v>184</v>
      </c>
    </row>
    <row r="462" spans="1:15" s="75" customFormat="1" ht="15" customHeight="1" x14ac:dyDescent="0.2">
      <c r="A462" s="74">
        <v>1315577</v>
      </c>
      <c r="B462" s="75" t="s">
        <v>1245</v>
      </c>
      <c r="C462" s="74" t="s">
        <v>699</v>
      </c>
      <c r="D462" s="80">
        <v>0</v>
      </c>
      <c r="E462" s="80">
        <v>0</v>
      </c>
      <c r="F462" s="80">
        <v>0</v>
      </c>
      <c r="G462" s="80">
        <v>41</v>
      </c>
      <c r="H462" s="80">
        <v>0</v>
      </c>
      <c r="I462" s="80">
        <v>0</v>
      </c>
      <c r="J462" s="80">
        <v>57</v>
      </c>
      <c r="K462" s="80">
        <v>29</v>
      </c>
      <c r="L462" s="80">
        <v>0</v>
      </c>
      <c r="M462" s="80">
        <v>59</v>
      </c>
      <c r="N462" s="80">
        <v>33</v>
      </c>
      <c r="O462" s="80">
        <v>20</v>
      </c>
    </row>
    <row r="463" spans="1:15" s="75" customFormat="1" ht="15" customHeight="1" x14ac:dyDescent="0.2">
      <c r="A463" s="74">
        <v>1315877</v>
      </c>
      <c r="B463" s="75" t="s">
        <v>1246</v>
      </c>
      <c r="C463" s="74" t="s">
        <v>699</v>
      </c>
      <c r="D463" s="80">
        <v>0</v>
      </c>
      <c r="E463" s="80">
        <v>0</v>
      </c>
      <c r="F463" s="80">
        <v>0</v>
      </c>
      <c r="G463" s="80">
        <v>0</v>
      </c>
      <c r="H463" s="80">
        <v>0</v>
      </c>
      <c r="I463" s="80">
        <v>0</v>
      </c>
      <c r="J463" s="80">
        <v>24</v>
      </c>
      <c r="K463" s="80">
        <v>0</v>
      </c>
      <c r="L463" s="80">
        <v>0</v>
      </c>
      <c r="M463" s="80">
        <v>25</v>
      </c>
      <c r="N463" s="80">
        <v>26</v>
      </c>
      <c r="O463" s="80">
        <v>0</v>
      </c>
    </row>
    <row r="464" spans="1:15" s="75" customFormat="1" ht="15" customHeight="1" x14ac:dyDescent="0.2">
      <c r="A464" s="74">
        <v>1315926</v>
      </c>
      <c r="B464" s="75" t="s">
        <v>1247</v>
      </c>
      <c r="C464" s="74" t="s">
        <v>699</v>
      </c>
      <c r="D464" s="80">
        <v>80</v>
      </c>
      <c r="E464" s="80">
        <v>78</v>
      </c>
      <c r="F464" s="80">
        <v>62</v>
      </c>
      <c r="G464" s="80">
        <v>73</v>
      </c>
      <c r="H464" s="80">
        <v>68</v>
      </c>
      <c r="I464" s="80">
        <v>63</v>
      </c>
      <c r="J464" s="80">
        <v>80</v>
      </c>
      <c r="K464" s="80">
        <v>60</v>
      </c>
      <c r="L464" s="80">
        <v>68</v>
      </c>
      <c r="M464" s="80">
        <v>82</v>
      </c>
      <c r="N464" s="80">
        <v>56</v>
      </c>
      <c r="O464" s="80">
        <v>64</v>
      </c>
    </row>
    <row r="465" spans="1:15" s="75" customFormat="1" ht="15" customHeight="1" x14ac:dyDescent="0.2">
      <c r="A465" s="74">
        <v>1316003</v>
      </c>
      <c r="B465" s="75" t="s">
        <v>1248</v>
      </c>
      <c r="C465" s="74" t="s">
        <v>704</v>
      </c>
      <c r="D465" s="80">
        <v>165</v>
      </c>
      <c r="E465" s="80">
        <v>173</v>
      </c>
      <c r="F465" s="80">
        <v>185</v>
      </c>
      <c r="G465" s="80">
        <v>158</v>
      </c>
      <c r="H465" s="80">
        <v>163</v>
      </c>
      <c r="I465" s="80">
        <v>172</v>
      </c>
      <c r="J465" s="80">
        <v>135</v>
      </c>
      <c r="K465" s="80">
        <v>145</v>
      </c>
      <c r="L465" s="80">
        <v>168</v>
      </c>
      <c r="M465" s="80">
        <v>130</v>
      </c>
      <c r="N465" s="80">
        <v>126</v>
      </c>
      <c r="O465" s="80">
        <v>162</v>
      </c>
    </row>
    <row r="466" spans="1:15" s="75" customFormat="1" ht="15" customHeight="1" x14ac:dyDescent="0.2">
      <c r="A466" s="74">
        <v>1316007</v>
      </c>
      <c r="B466" s="75" t="s">
        <v>1249</v>
      </c>
      <c r="C466" s="74" t="s">
        <v>704</v>
      </c>
      <c r="D466" s="80">
        <v>244</v>
      </c>
      <c r="E466" s="80">
        <v>149</v>
      </c>
      <c r="F466" s="80">
        <v>148</v>
      </c>
      <c r="G466" s="80">
        <v>259</v>
      </c>
      <c r="H466" s="80">
        <v>212</v>
      </c>
      <c r="I466" s="80">
        <v>129</v>
      </c>
      <c r="J466" s="80">
        <v>321</v>
      </c>
      <c r="K466" s="80">
        <v>224</v>
      </c>
      <c r="L466" s="80">
        <v>198</v>
      </c>
      <c r="M466" s="80">
        <v>326</v>
      </c>
      <c r="N466" s="80">
        <v>252</v>
      </c>
      <c r="O466" s="80">
        <v>228</v>
      </c>
    </row>
    <row r="467" spans="1:15" s="75" customFormat="1" ht="15" customHeight="1" x14ac:dyDescent="0.2">
      <c r="A467" s="74">
        <v>1317082</v>
      </c>
      <c r="B467" s="75" t="s">
        <v>1250</v>
      </c>
      <c r="C467" s="74" t="s">
        <v>707</v>
      </c>
      <c r="D467" s="80">
        <v>53</v>
      </c>
      <c r="E467" s="80">
        <v>45</v>
      </c>
      <c r="F467" s="80">
        <v>35</v>
      </c>
      <c r="G467" s="80">
        <v>0</v>
      </c>
      <c r="H467" s="80">
        <v>0</v>
      </c>
      <c r="I467" s="80">
        <v>129</v>
      </c>
      <c r="J467" s="80">
        <v>38</v>
      </c>
      <c r="K467" s="80">
        <v>35</v>
      </c>
      <c r="L467" s="80">
        <v>41</v>
      </c>
      <c r="M467" s="80">
        <v>58</v>
      </c>
      <c r="N467" s="80">
        <v>35</v>
      </c>
      <c r="O467" s="80">
        <v>8</v>
      </c>
    </row>
    <row r="468" spans="1:15" s="75" customFormat="1" ht="15" customHeight="1" x14ac:dyDescent="0.2">
      <c r="A468" s="74">
        <v>1317341</v>
      </c>
      <c r="B468" s="75" t="s">
        <v>1251</v>
      </c>
      <c r="C468" s="74" t="s">
        <v>707</v>
      </c>
      <c r="D468" s="80">
        <v>92</v>
      </c>
      <c r="E468" s="80">
        <v>58</v>
      </c>
      <c r="F468" s="80">
        <v>67</v>
      </c>
      <c r="G468" s="80">
        <v>93</v>
      </c>
      <c r="H468" s="80">
        <v>82</v>
      </c>
      <c r="I468" s="80">
        <v>50</v>
      </c>
      <c r="J468" s="80">
        <v>81</v>
      </c>
      <c r="K468" s="80">
        <v>80</v>
      </c>
      <c r="L468" s="80">
        <v>80</v>
      </c>
      <c r="M468" s="80">
        <v>92</v>
      </c>
      <c r="N468" s="80">
        <v>63</v>
      </c>
      <c r="O468" s="80">
        <v>61</v>
      </c>
    </row>
    <row r="469" spans="1:15" s="75" customFormat="1" ht="15" customHeight="1" x14ac:dyDescent="0.2">
      <c r="A469" s="74">
        <v>1317380</v>
      </c>
      <c r="B469" s="75" t="s">
        <v>1252</v>
      </c>
      <c r="C469" s="74" t="s">
        <v>707</v>
      </c>
      <c r="D469" s="80">
        <v>82</v>
      </c>
      <c r="E469" s="80">
        <v>70</v>
      </c>
      <c r="F469" s="80">
        <v>66</v>
      </c>
      <c r="G469" s="80">
        <v>72</v>
      </c>
      <c r="H469" s="80">
        <v>45</v>
      </c>
      <c r="I469" s="80">
        <v>59</v>
      </c>
      <c r="J469" s="80">
        <v>87</v>
      </c>
      <c r="K469" s="80">
        <v>52</v>
      </c>
      <c r="L469" s="80">
        <v>47</v>
      </c>
      <c r="M469" s="80">
        <v>65</v>
      </c>
      <c r="N469" s="80">
        <v>59</v>
      </c>
      <c r="O469" s="80">
        <v>44</v>
      </c>
    </row>
    <row r="470" spans="1:15" s="75" customFormat="1" ht="15" customHeight="1" x14ac:dyDescent="0.2">
      <c r="A470" s="74">
        <v>1317381</v>
      </c>
      <c r="B470" s="75" t="s">
        <v>1253</v>
      </c>
      <c r="C470" s="74" t="s">
        <v>707</v>
      </c>
      <c r="D470" s="80">
        <v>114</v>
      </c>
      <c r="E470" s="80">
        <v>121</v>
      </c>
      <c r="F470" s="80">
        <v>145</v>
      </c>
      <c r="G470" s="80">
        <v>146</v>
      </c>
      <c r="H470" s="80">
        <v>116</v>
      </c>
      <c r="I470" s="80">
        <v>129</v>
      </c>
      <c r="J470" s="80">
        <v>196</v>
      </c>
      <c r="K470" s="80">
        <v>134</v>
      </c>
      <c r="L470" s="80">
        <v>112</v>
      </c>
      <c r="M470" s="80">
        <v>220</v>
      </c>
      <c r="N470" s="80">
        <v>191</v>
      </c>
      <c r="O470" s="80">
        <v>131</v>
      </c>
    </row>
    <row r="471" spans="1:15" s="75" customFormat="1" ht="15" customHeight="1" x14ac:dyDescent="0.2">
      <c r="A471" s="74">
        <v>1317562</v>
      </c>
      <c r="B471" s="75" t="s">
        <v>1254</v>
      </c>
      <c r="C471" s="74" t="s">
        <v>707</v>
      </c>
      <c r="D471" s="80">
        <v>64</v>
      </c>
      <c r="E471" s="80">
        <v>53</v>
      </c>
      <c r="F471" s="80">
        <v>43</v>
      </c>
      <c r="G471" s="80">
        <v>51</v>
      </c>
      <c r="H471" s="80">
        <v>43</v>
      </c>
      <c r="I471" s="80">
        <v>55</v>
      </c>
      <c r="J471" s="80">
        <v>57</v>
      </c>
      <c r="K471" s="80">
        <v>47</v>
      </c>
      <c r="L471" s="80">
        <v>38</v>
      </c>
      <c r="M471" s="80">
        <v>101</v>
      </c>
      <c r="N471" s="80">
        <v>38</v>
      </c>
      <c r="O471" s="80">
        <v>36</v>
      </c>
    </row>
    <row r="472" spans="1:15" s="75" customFormat="1" ht="15" customHeight="1" x14ac:dyDescent="0.2">
      <c r="A472" s="74">
        <v>1317570</v>
      </c>
      <c r="B472" s="75" t="s">
        <v>1255</v>
      </c>
      <c r="C472" s="74" t="s">
        <v>707</v>
      </c>
      <c r="D472" s="80">
        <v>166</v>
      </c>
      <c r="E472" s="80">
        <v>124</v>
      </c>
      <c r="F472" s="80">
        <v>109</v>
      </c>
      <c r="G472" s="80">
        <v>127</v>
      </c>
      <c r="H472" s="80">
        <v>137</v>
      </c>
      <c r="I472" s="80">
        <v>121</v>
      </c>
      <c r="J472" s="80">
        <v>103</v>
      </c>
      <c r="K472" s="80">
        <v>125</v>
      </c>
      <c r="L472" s="80">
        <v>126</v>
      </c>
      <c r="M472" s="80">
        <v>99</v>
      </c>
      <c r="N472" s="80">
        <v>87</v>
      </c>
      <c r="O472" s="80">
        <v>100</v>
      </c>
    </row>
    <row r="473" spans="1:15" s="75" customFormat="1" ht="15" customHeight="1" x14ac:dyDescent="0.2">
      <c r="A473" s="74">
        <v>1317671</v>
      </c>
      <c r="B473" s="75" t="s">
        <v>1256</v>
      </c>
      <c r="C473" s="74" t="s">
        <v>707</v>
      </c>
      <c r="D473" s="80">
        <v>159</v>
      </c>
      <c r="E473" s="80">
        <v>94</v>
      </c>
      <c r="F473" s="80">
        <v>97</v>
      </c>
      <c r="G473" s="80">
        <v>184</v>
      </c>
      <c r="H473" s="80">
        <v>139</v>
      </c>
      <c r="I473" s="80">
        <v>97</v>
      </c>
      <c r="J473" s="80">
        <v>182</v>
      </c>
      <c r="K473" s="80">
        <v>150</v>
      </c>
      <c r="L473" s="80">
        <v>126</v>
      </c>
      <c r="M473" s="80">
        <v>212</v>
      </c>
      <c r="N473" s="80">
        <v>146</v>
      </c>
      <c r="O473" s="80">
        <v>156</v>
      </c>
    </row>
    <row r="474" spans="1:15" s="75" customFormat="1" ht="15" customHeight="1" x14ac:dyDescent="0.2">
      <c r="A474" s="74">
        <v>1317738</v>
      </c>
      <c r="B474" s="75" t="s">
        <v>1257</v>
      </c>
      <c r="C474" s="74" t="s">
        <v>707</v>
      </c>
      <c r="D474" s="80">
        <v>280</v>
      </c>
      <c r="E474" s="80">
        <v>270</v>
      </c>
      <c r="F474" s="80">
        <v>266</v>
      </c>
      <c r="G474" s="80">
        <v>258</v>
      </c>
      <c r="H474" s="80">
        <v>280</v>
      </c>
      <c r="I474" s="80">
        <v>263</v>
      </c>
      <c r="J474" s="80">
        <v>269</v>
      </c>
      <c r="K474" s="80">
        <v>261</v>
      </c>
      <c r="L474" s="80">
        <v>266</v>
      </c>
      <c r="M474" s="80">
        <v>325</v>
      </c>
      <c r="N474" s="80">
        <v>260</v>
      </c>
      <c r="O474" s="80">
        <v>262</v>
      </c>
    </row>
    <row r="475" spans="1:15" s="75" customFormat="1" ht="15" customHeight="1" x14ac:dyDescent="0.2">
      <c r="A475" s="74">
        <v>1317837</v>
      </c>
      <c r="B475" s="75" t="s">
        <v>1258</v>
      </c>
      <c r="C475" s="74" t="s">
        <v>707</v>
      </c>
      <c r="D475" s="80">
        <v>178</v>
      </c>
      <c r="E475" s="80">
        <v>154</v>
      </c>
      <c r="F475" s="80">
        <v>86</v>
      </c>
      <c r="G475" s="80">
        <v>156</v>
      </c>
      <c r="H475" s="80">
        <v>126</v>
      </c>
      <c r="I475" s="80">
        <v>138</v>
      </c>
      <c r="J475" s="80">
        <v>175</v>
      </c>
      <c r="K475" s="80">
        <v>106</v>
      </c>
      <c r="L475" s="80">
        <v>123</v>
      </c>
      <c r="M475" s="80">
        <v>147</v>
      </c>
      <c r="N475" s="80">
        <v>124</v>
      </c>
      <c r="O475" s="80">
        <v>102</v>
      </c>
    </row>
    <row r="476" spans="1:15" s="75" customFormat="1" ht="15" customHeight="1" x14ac:dyDescent="0.2">
      <c r="A476" s="74">
        <v>1317929</v>
      </c>
      <c r="B476" s="75" t="s">
        <v>1259</v>
      </c>
      <c r="C476" s="74" t="s">
        <v>707</v>
      </c>
      <c r="D476" s="80">
        <v>19</v>
      </c>
      <c r="E476" s="80">
        <v>8</v>
      </c>
      <c r="F476" s="80">
        <v>11</v>
      </c>
      <c r="G476" s="80">
        <v>18</v>
      </c>
      <c r="H476" s="80">
        <v>13</v>
      </c>
      <c r="I476" s="80">
        <v>6</v>
      </c>
      <c r="J476" s="80">
        <v>8</v>
      </c>
      <c r="K476" s="80">
        <v>15</v>
      </c>
      <c r="L476" s="80">
        <v>12</v>
      </c>
      <c r="M476" s="80">
        <v>12</v>
      </c>
      <c r="N476" s="80">
        <v>4</v>
      </c>
      <c r="O476" s="80">
        <v>14</v>
      </c>
    </row>
    <row r="477" spans="1:15" s="75" customFormat="1" ht="15" customHeight="1" x14ac:dyDescent="0.2">
      <c r="A477" s="74">
        <v>1317975</v>
      </c>
      <c r="B477" s="75" t="s">
        <v>1260</v>
      </c>
      <c r="C477" s="74" t="s">
        <v>707</v>
      </c>
      <c r="D477" s="80">
        <v>54</v>
      </c>
      <c r="E477" s="80">
        <v>47</v>
      </c>
      <c r="F477" s="80">
        <v>56</v>
      </c>
      <c r="G477" s="80">
        <v>57</v>
      </c>
      <c r="H477" s="80">
        <v>48</v>
      </c>
      <c r="I477" s="80">
        <v>42</v>
      </c>
      <c r="J477" s="80">
        <v>53</v>
      </c>
      <c r="K477" s="80">
        <v>54</v>
      </c>
      <c r="L477" s="80">
        <v>39</v>
      </c>
      <c r="M477" s="80">
        <v>82</v>
      </c>
      <c r="N477" s="80">
        <v>42</v>
      </c>
      <c r="O477" s="80">
        <v>47</v>
      </c>
    </row>
    <row r="478" spans="1:15" s="75" customFormat="1" ht="15" customHeight="1" x14ac:dyDescent="0.2">
      <c r="A478" s="74">
        <v>1401539</v>
      </c>
      <c r="B478" s="75" t="s">
        <v>1261</v>
      </c>
      <c r="C478" s="74" t="s">
        <v>719</v>
      </c>
      <c r="D478" s="80">
        <v>79</v>
      </c>
      <c r="E478" s="80">
        <v>69</v>
      </c>
      <c r="F478" s="80">
        <v>89</v>
      </c>
      <c r="G478" s="80">
        <v>44</v>
      </c>
      <c r="H478" s="80">
        <v>57</v>
      </c>
      <c r="I478" s="80">
        <v>59</v>
      </c>
      <c r="J478" s="80">
        <v>82</v>
      </c>
      <c r="K478" s="80">
        <v>35</v>
      </c>
      <c r="L478" s="80">
        <v>54</v>
      </c>
      <c r="M478" s="80">
        <v>74</v>
      </c>
      <c r="N478" s="80">
        <v>81</v>
      </c>
      <c r="O478" s="80">
        <v>52</v>
      </c>
    </row>
    <row r="479" spans="1:15" s="75" customFormat="1" ht="15" customHeight="1" x14ac:dyDescent="0.2">
      <c r="A479" s="74">
        <v>1401588</v>
      </c>
      <c r="B479" s="75" t="s">
        <v>1262</v>
      </c>
      <c r="C479" s="74" t="s">
        <v>719</v>
      </c>
      <c r="D479" s="80">
        <v>169</v>
      </c>
      <c r="E479" s="80">
        <v>134</v>
      </c>
      <c r="F479" s="80">
        <v>120</v>
      </c>
      <c r="G479" s="80">
        <v>202</v>
      </c>
      <c r="H479" s="80">
        <v>151</v>
      </c>
      <c r="I479" s="80">
        <v>145</v>
      </c>
      <c r="J479" s="80">
        <v>228</v>
      </c>
      <c r="K479" s="80">
        <v>197</v>
      </c>
      <c r="L479" s="80">
        <v>146</v>
      </c>
      <c r="M479" s="80">
        <v>193</v>
      </c>
      <c r="N479" s="80">
        <v>223</v>
      </c>
      <c r="O479" s="80">
        <v>159</v>
      </c>
    </row>
    <row r="480" spans="1:15" s="75" customFormat="1" ht="15" customHeight="1" x14ac:dyDescent="0.2">
      <c r="A480" s="74">
        <v>1402627</v>
      </c>
      <c r="B480" s="75" t="s">
        <v>721</v>
      </c>
      <c r="C480" s="74" t="s">
        <v>722</v>
      </c>
      <c r="D480" s="80">
        <v>46</v>
      </c>
      <c r="E480" s="80">
        <v>55</v>
      </c>
      <c r="F480" s="80">
        <v>53</v>
      </c>
      <c r="G480" s="80">
        <v>67</v>
      </c>
      <c r="H480" s="80">
        <v>43</v>
      </c>
      <c r="I480" s="80">
        <v>56</v>
      </c>
      <c r="J480" s="80">
        <v>67</v>
      </c>
      <c r="K480" s="80">
        <v>50</v>
      </c>
      <c r="L480" s="80">
        <v>45</v>
      </c>
      <c r="M480" s="80">
        <v>68</v>
      </c>
      <c r="N480" s="80">
        <v>54</v>
      </c>
      <c r="O480" s="80">
        <v>54</v>
      </c>
    </row>
    <row r="481" spans="1:15" s="75" customFormat="1" ht="15" customHeight="1" x14ac:dyDescent="0.2">
      <c r="A481" s="74">
        <v>1403268</v>
      </c>
      <c r="B481" s="75" t="s">
        <v>723</v>
      </c>
      <c r="C481" s="74" t="s">
        <v>724</v>
      </c>
      <c r="D481" s="80">
        <v>106</v>
      </c>
      <c r="E481" s="80">
        <v>88</v>
      </c>
      <c r="F481" s="80">
        <v>130</v>
      </c>
      <c r="G481" s="80">
        <v>71</v>
      </c>
      <c r="H481" s="80">
        <v>96</v>
      </c>
      <c r="I481" s="80">
        <v>98</v>
      </c>
      <c r="J481" s="80">
        <v>86</v>
      </c>
      <c r="K481" s="80">
        <v>52</v>
      </c>
      <c r="L481" s="80">
        <v>99</v>
      </c>
      <c r="M481" s="80">
        <v>127</v>
      </c>
      <c r="N481" s="80">
        <v>87</v>
      </c>
      <c r="O481" s="80">
        <v>47</v>
      </c>
    </row>
    <row r="482" spans="1:15" s="75" customFormat="1" ht="15" customHeight="1" x14ac:dyDescent="0.2">
      <c r="A482" s="74">
        <v>1404524</v>
      </c>
      <c r="B482" s="75" t="s">
        <v>1263</v>
      </c>
      <c r="C482" s="74" t="s">
        <v>726</v>
      </c>
      <c r="D482" s="80">
        <v>36</v>
      </c>
      <c r="E482" s="80">
        <v>25</v>
      </c>
      <c r="F482" s="80">
        <v>19</v>
      </c>
      <c r="G482" s="80">
        <v>37</v>
      </c>
      <c r="H482" s="80">
        <v>38</v>
      </c>
      <c r="I482" s="80">
        <v>20</v>
      </c>
      <c r="J482" s="80">
        <v>28</v>
      </c>
      <c r="K482" s="80">
        <v>41</v>
      </c>
      <c r="L482" s="80">
        <v>34</v>
      </c>
      <c r="M482" s="80">
        <v>32</v>
      </c>
      <c r="N482" s="80">
        <v>27</v>
      </c>
      <c r="O482" s="80">
        <v>39</v>
      </c>
    </row>
    <row r="483" spans="1:15" s="75" customFormat="1" ht="15" customHeight="1" x14ac:dyDescent="0.2">
      <c r="A483" s="74">
        <v>1405456</v>
      </c>
      <c r="B483" s="75" t="s">
        <v>727</v>
      </c>
      <c r="C483" s="74" t="s">
        <v>728</v>
      </c>
      <c r="D483" s="80">
        <v>169</v>
      </c>
      <c r="E483" s="80">
        <v>155</v>
      </c>
      <c r="F483" s="80">
        <v>145</v>
      </c>
      <c r="G483" s="80">
        <v>152</v>
      </c>
      <c r="H483" s="80">
        <v>136</v>
      </c>
      <c r="I483" s="80">
        <v>164</v>
      </c>
      <c r="J483" s="80">
        <v>182</v>
      </c>
      <c r="K483" s="80">
        <v>127</v>
      </c>
      <c r="L483" s="80">
        <v>140</v>
      </c>
      <c r="M483" s="80">
        <v>125</v>
      </c>
      <c r="N483" s="80">
        <v>140</v>
      </c>
      <c r="O483" s="80">
        <v>137</v>
      </c>
    </row>
    <row r="484" spans="1:15" s="75" customFormat="1" ht="15" customHeight="1" x14ac:dyDescent="0.2">
      <c r="A484" s="74">
        <v>1406547</v>
      </c>
      <c r="B484" s="75" t="s">
        <v>729</v>
      </c>
      <c r="C484" s="74" t="s">
        <v>730</v>
      </c>
      <c r="D484" s="80">
        <v>151</v>
      </c>
      <c r="E484" s="80">
        <v>110</v>
      </c>
      <c r="F484" s="80">
        <v>142</v>
      </c>
      <c r="G484" s="80">
        <v>159</v>
      </c>
      <c r="H484" s="80">
        <v>134</v>
      </c>
      <c r="I484" s="80">
        <v>106</v>
      </c>
      <c r="J484" s="80">
        <v>167</v>
      </c>
      <c r="K484" s="80">
        <v>129</v>
      </c>
      <c r="L484" s="80">
        <v>106</v>
      </c>
      <c r="M484" s="80">
        <v>150</v>
      </c>
      <c r="N484" s="80">
        <v>131</v>
      </c>
      <c r="O484" s="80">
        <v>99</v>
      </c>
    </row>
    <row r="485" spans="1:15" s="75" customFormat="1" ht="15" customHeight="1" x14ac:dyDescent="0.2">
      <c r="A485" s="74">
        <v>1407450</v>
      </c>
      <c r="B485" s="75" t="s">
        <v>1264</v>
      </c>
      <c r="C485" s="74" t="s">
        <v>732</v>
      </c>
      <c r="D485" s="80">
        <v>51</v>
      </c>
      <c r="E485" s="80">
        <v>18</v>
      </c>
      <c r="F485" s="80">
        <v>22</v>
      </c>
      <c r="G485" s="80">
        <v>42</v>
      </c>
      <c r="H485" s="80">
        <v>35</v>
      </c>
      <c r="I485" s="80">
        <v>18</v>
      </c>
      <c r="J485" s="80">
        <v>29</v>
      </c>
      <c r="K485" s="80">
        <v>28</v>
      </c>
      <c r="L485" s="80">
        <v>37</v>
      </c>
      <c r="M485" s="80">
        <v>27</v>
      </c>
      <c r="N485" s="80">
        <v>22</v>
      </c>
      <c r="O485" s="80">
        <v>23</v>
      </c>
    </row>
    <row r="486" spans="1:15" s="75" customFormat="1" ht="15" customHeight="1" x14ac:dyDescent="0.2">
      <c r="A486" s="74">
        <v>1409050</v>
      </c>
      <c r="B486" s="75" t="s">
        <v>733</v>
      </c>
      <c r="C486" s="74" t="s">
        <v>734</v>
      </c>
      <c r="D486" s="80">
        <v>110</v>
      </c>
      <c r="E486" s="80">
        <v>107</v>
      </c>
      <c r="F486" s="80">
        <v>89</v>
      </c>
      <c r="G486" s="80">
        <v>104</v>
      </c>
      <c r="H486" s="80">
        <v>91</v>
      </c>
      <c r="I486" s="80">
        <v>111</v>
      </c>
      <c r="J486" s="80">
        <v>113</v>
      </c>
      <c r="K486" s="80">
        <v>85</v>
      </c>
      <c r="L486" s="80">
        <v>94</v>
      </c>
      <c r="M486" s="80">
        <v>108</v>
      </c>
      <c r="N486" s="80">
        <v>102</v>
      </c>
      <c r="O486" s="80">
        <v>82</v>
      </c>
    </row>
    <row r="487" spans="1:15" s="75" customFormat="1" ht="15" customHeight="1" x14ac:dyDescent="0.2">
      <c r="A487" s="74">
        <v>1410447</v>
      </c>
      <c r="B487" s="75" t="s">
        <v>735</v>
      </c>
      <c r="C487" s="74" t="s">
        <v>736</v>
      </c>
      <c r="D487" s="80">
        <v>155</v>
      </c>
      <c r="E487" s="80">
        <v>142</v>
      </c>
      <c r="F487" s="80">
        <v>121</v>
      </c>
      <c r="G487" s="80">
        <v>166</v>
      </c>
      <c r="H487" s="80">
        <v>150</v>
      </c>
      <c r="I487" s="80">
        <v>141</v>
      </c>
      <c r="J487" s="80">
        <v>153</v>
      </c>
      <c r="K487" s="80">
        <v>149</v>
      </c>
      <c r="L487" s="80">
        <v>143</v>
      </c>
      <c r="M487" s="80">
        <v>172</v>
      </c>
      <c r="N487" s="80">
        <v>143</v>
      </c>
      <c r="O487" s="80">
        <v>151</v>
      </c>
    </row>
    <row r="488" spans="1:15" s="75" customFormat="1" ht="15" customHeight="1" x14ac:dyDescent="0.2">
      <c r="A488" s="74">
        <v>1411566</v>
      </c>
      <c r="B488" s="75" t="s">
        <v>1265</v>
      </c>
      <c r="C488" s="74" t="s">
        <v>738</v>
      </c>
      <c r="D488" s="80">
        <v>24</v>
      </c>
      <c r="E488" s="80">
        <v>41</v>
      </c>
      <c r="F488" s="80">
        <v>37</v>
      </c>
      <c r="G488" s="80">
        <v>21</v>
      </c>
      <c r="H488" s="80">
        <v>26</v>
      </c>
      <c r="I488" s="80">
        <v>44</v>
      </c>
      <c r="J488" s="80">
        <v>23</v>
      </c>
      <c r="K488" s="80">
        <v>25</v>
      </c>
      <c r="L488" s="80">
        <v>32</v>
      </c>
      <c r="M488" s="80">
        <v>41</v>
      </c>
      <c r="N488" s="80">
        <v>12</v>
      </c>
      <c r="O488" s="80">
        <v>23</v>
      </c>
    </row>
    <row r="489" spans="1:15" s="75" customFormat="1" ht="15" customHeight="1" x14ac:dyDescent="0.2">
      <c r="A489" s="74">
        <v>1412567</v>
      </c>
      <c r="B489" s="75" t="s">
        <v>1266</v>
      </c>
      <c r="C489" s="74" t="s">
        <v>740</v>
      </c>
      <c r="D489" s="80">
        <v>15</v>
      </c>
      <c r="E489" s="80">
        <v>12</v>
      </c>
      <c r="F489" s="80">
        <v>12</v>
      </c>
      <c r="G489" s="80">
        <v>0</v>
      </c>
      <c r="H489" s="80">
        <v>11</v>
      </c>
      <c r="I489" s="80">
        <v>9</v>
      </c>
      <c r="J489" s="80">
        <v>9</v>
      </c>
      <c r="K489" s="80">
        <v>0</v>
      </c>
      <c r="L489" s="80">
        <v>10</v>
      </c>
      <c r="M489" s="80">
        <v>34</v>
      </c>
      <c r="N489" s="80">
        <v>10</v>
      </c>
      <c r="O489" s="80">
        <v>0</v>
      </c>
    </row>
    <row r="490" spans="1:15" s="75" customFormat="1" ht="15" customHeight="1" x14ac:dyDescent="0.2">
      <c r="A490" s="74">
        <v>1413450</v>
      </c>
      <c r="B490" s="75" t="s">
        <v>741</v>
      </c>
      <c r="C490" s="74" t="s">
        <v>742</v>
      </c>
      <c r="D490" s="80">
        <v>19</v>
      </c>
      <c r="E490" s="80">
        <v>38</v>
      </c>
      <c r="F490" s="80">
        <v>19</v>
      </c>
      <c r="G490" s="80">
        <v>22</v>
      </c>
      <c r="H490" s="80">
        <v>16</v>
      </c>
      <c r="I490" s="80">
        <v>41</v>
      </c>
      <c r="J490" s="80">
        <v>28</v>
      </c>
      <c r="K490" s="80">
        <v>17</v>
      </c>
      <c r="L490" s="80">
        <v>24</v>
      </c>
      <c r="M490" s="80">
        <v>23</v>
      </c>
      <c r="N490" s="80">
        <v>28</v>
      </c>
      <c r="O490" s="80">
        <v>25</v>
      </c>
    </row>
    <row r="491" spans="1:15" s="75" customFormat="1" ht="15" customHeight="1" x14ac:dyDescent="0.2">
      <c r="A491" s="74">
        <v>1414071</v>
      </c>
      <c r="B491" s="75" t="s">
        <v>1267</v>
      </c>
      <c r="C491" s="74" t="s">
        <v>744</v>
      </c>
      <c r="D491" s="80">
        <v>112</v>
      </c>
      <c r="E491" s="80">
        <v>101</v>
      </c>
      <c r="F491" s="80">
        <v>107</v>
      </c>
      <c r="G491" s="80">
        <v>126</v>
      </c>
      <c r="H491" s="80">
        <v>103</v>
      </c>
      <c r="I491" s="80">
        <v>94</v>
      </c>
      <c r="J491" s="80">
        <v>120</v>
      </c>
      <c r="K491" s="80">
        <v>126</v>
      </c>
      <c r="L491" s="80">
        <v>82</v>
      </c>
      <c r="M491" s="80">
        <v>132</v>
      </c>
      <c r="N491" s="80">
        <v>111</v>
      </c>
      <c r="O491" s="80">
        <v>126</v>
      </c>
    </row>
    <row r="492" spans="1:15" s="75" customFormat="1" ht="15" customHeight="1" x14ac:dyDescent="0.2">
      <c r="A492" s="74">
        <v>1415949</v>
      </c>
      <c r="B492" s="75" t="s">
        <v>745</v>
      </c>
      <c r="C492" s="74" t="s">
        <v>746</v>
      </c>
      <c r="D492" s="80">
        <v>136</v>
      </c>
      <c r="E492" s="80">
        <v>107</v>
      </c>
      <c r="F492" s="80">
        <v>114</v>
      </c>
      <c r="G492" s="80">
        <v>112</v>
      </c>
      <c r="H492" s="80">
        <v>129</v>
      </c>
      <c r="I492" s="80">
        <v>111</v>
      </c>
      <c r="J492" s="80">
        <v>126</v>
      </c>
      <c r="K492" s="80">
        <v>108</v>
      </c>
      <c r="L492" s="80">
        <v>138</v>
      </c>
      <c r="M492" s="80">
        <v>126</v>
      </c>
      <c r="N492" s="80">
        <v>108</v>
      </c>
      <c r="O492" s="80">
        <v>103</v>
      </c>
    </row>
    <row r="493" spans="1:15" s="75" customFormat="1" ht="15" customHeight="1" x14ac:dyDescent="0.2">
      <c r="A493" s="74">
        <v>1416130</v>
      </c>
      <c r="B493" s="75" t="s">
        <v>1268</v>
      </c>
      <c r="C493" s="74" t="s">
        <v>748</v>
      </c>
      <c r="D493" s="80">
        <v>219</v>
      </c>
      <c r="E493" s="80">
        <v>256</v>
      </c>
      <c r="F493" s="80">
        <v>213</v>
      </c>
      <c r="G493" s="80">
        <v>195</v>
      </c>
      <c r="H493" s="80">
        <v>205</v>
      </c>
      <c r="I493" s="80">
        <v>253</v>
      </c>
      <c r="J493" s="80">
        <v>147</v>
      </c>
      <c r="K493" s="80">
        <v>183</v>
      </c>
      <c r="L493" s="80">
        <v>216</v>
      </c>
      <c r="M493" s="80">
        <v>193</v>
      </c>
      <c r="N493" s="80">
        <v>149</v>
      </c>
      <c r="O493" s="80">
        <v>170</v>
      </c>
    </row>
    <row r="494" spans="1:15" s="75" customFormat="1" ht="15" customHeight="1" x14ac:dyDescent="0.2">
      <c r="A494" s="74">
        <v>1416367</v>
      </c>
      <c r="B494" s="75" t="s">
        <v>1269</v>
      </c>
      <c r="C494" s="74" t="s">
        <v>748</v>
      </c>
      <c r="D494" s="80">
        <v>192</v>
      </c>
      <c r="E494" s="80">
        <v>172</v>
      </c>
      <c r="F494" s="80">
        <v>112</v>
      </c>
      <c r="G494" s="80">
        <v>252</v>
      </c>
      <c r="H494" s="80">
        <v>189</v>
      </c>
      <c r="I494" s="80">
        <v>177</v>
      </c>
      <c r="J494" s="80">
        <v>277</v>
      </c>
      <c r="K494" s="80">
        <v>256</v>
      </c>
      <c r="L494" s="80">
        <v>180</v>
      </c>
      <c r="M494" s="80">
        <v>231</v>
      </c>
      <c r="N494" s="80">
        <v>274</v>
      </c>
      <c r="O494" s="80">
        <v>234</v>
      </c>
    </row>
    <row r="495" spans="1:15" s="75" customFormat="1" ht="15" customHeight="1" x14ac:dyDescent="0.2">
      <c r="A495" s="74">
        <v>1417797</v>
      </c>
      <c r="B495" s="75" t="s">
        <v>1270</v>
      </c>
      <c r="C495" s="74" t="s">
        <v>751</v>
      </c>
      <c r="D495" s="80">
        <v>18</v>
      </c>
      <c r="E495" s="80">
        <v>18</v>
      </c>
      <c r="F495" s="80">
        <v>14</v>
      </c>
      <c r="G495" s="80">
        <v>17</v>
      </c>
      <c r="H495" s="80">
        <v>18</v>
      </c>
      <c r="I495" s="80">
        <v>20</v>
      </c>
      <c r="J495" s="80">
        <v>23</v>
      </c>
      <c r="K495" s="80">
        <v>19</v>
      </c>
      <c r="L495" s="80">
        <v>13</v>
      </c>
      <c r="M495" s="80">
        <v>25</v>
      </c>
      <c r="N495" s="80">
        <v>22</v>
      </c>
      <c r="O495" s="80">
        <v>16</v>
      </c>
    </row>
    <row r="496" spans="1:15" s="75" customFormat="1" ht="15" customHeight="1" x14ac:dyDescent="0.2">
      <c r="A496" s="74">
        <v>1418344</v>
      </c>
      <c r="B496" s="75" t="s">
        <v>1271</v>
      </c>
      <c r="C496" s="74" t="s">
        <v>753</v>
      </c>
      <c r="D496" s="80">
        <v>133</v>
      </c>
      <c r="E496" s="80">
        <v>118</v>
      </c>
      <c r="F496" s="80">
        <v>136</v>
      </c>
      <c r="G496" s="80">
        <v>129</v>
      </c>
      <c r="H496" s="80">
        <v>132</v>
      </c>
      <c r="I496" s="80">
        <v>123</v>
      </c>
      <c r="J496" s="80">
        <v>145</v>
      </c>
      <c r="K496" s="80">
        <v>135</v>
      </c>
      <c r="L496" s="80">
        <v>145</v>
      </c>
      <c r="M496" s="80">
        <v>167</v>
      </c>
      <c r="N496" s="80">
        <v>154</v>
      </c>
      <c r="O496" s="80">
        <v>122</v>
      </c>
    </row>
    <row r="497" spans="1:15" s="75" customFormat="1" ht="15" customHeight="1" x14ac:dyDescent="0.2">
      <c r="A497" s="74">
        <v>1418819</v>
      </c>
      <c r="B497" s="75" t="s">
        <v>1272</v>
      </c>
      <c r="C497" s="74" t="s">
        <v>753</v>
      </c>
      <c r="D497" s="80">
        <v>180</v>
      </c>
      <c r="E497" s="80">
        <v>183</v>
      </c>
      <c r="F497" s="80">
        <v>174</v>
      </c>
      <c r="G497" s="80">
        <v>188</v>
      </c>
      <c r="H497" s="80">
        <v>157</v>
      </c>
      <c r="I497" s="80">
        <v>217</v>
      </c>
      <c r="J497" s="80">
        <v>131</v>
      </c>
      <c r="K497" s="80">
        <v>166</v>
      </c>
      <c r="L497" s="80">
        <v>190</v>
      </c>
      <c r="M497" s="80">
        <v>124</v>
      </c>
      <c r="N497" s="80">
        <v>129</v>
      </c>
      <c r="O497" s="80">
        <v>175</v>
      </c>
    </row>
    <row r="498" spans="1:15" s="75" customFormat="1" ht="15" customHeight="1" x14ac:dyDescent="0.2">
      <c r="A498" s="74">
        <v>1419522</v>
      </c>
      <c r="B498" s="75" t="s">
        <v>1273</v>
      </c>
      <c r="C498" s="74" t="s">
        <v>756</v>
      </c>
      <c r="D498" s="80">
        <v>87</v>
      </c>
      <c r="E498" s="80">
        <v>89</v>
      </c>
      <c r="F498" s="80">
        <v>72</v>
      </c>
      <c r="G498" s="80">
        <v>96</v>
      </c>
      <c r="H498" s="80">
        <v>83</v>
      </c>
      <c r="I498" s="80">
        <v>82</v>
      </c>
      <c r="J498" s="80">
        <v>84</v>
      </c>
      <c r="K498" s="80">
        <v>95</v>
      </c>
      <c r="L498" s="80">
        <v>94</v>
      </c>
      <c r="M498" s="80">
        <v>116</v>
      </c>
      <c r="N498" s="80">
        <v>76</v>
      </c>
      <c r="O498" s="80">
        <v>101</v>
      </c>
    </row>
    <row r="499" spans="1:15" s="75" customFormat="1" ht="15" customHeight="1" x14ac:dyDescent="0.2">
      <c r="A499" s="74">
        <v>1419797</v>
      </c>
      <c r="B499" s="75" t="s">
        <v>1274</v>
      </c>
      <c r="C499" s="74" t="s">
        <v>756</v>
      </c>
      <c r="D499" s="80">
        <v>194</v>
      </c>
      <c r="E499" s="80">
        <v>187</v>
      </c>
      <c r="F499" s="80">
        <v>162</v>
      </c>
      <c r="G499" s="80">
        <v>141</v>
      </c>
      <c r="H499" s="80">
        <v>169</v>
      </c>
      <c r="I499" s="80">
        <v>182</v>
      </c>
      <c r="J499" s="80">
        <v>172</v>
      </c>
      <c r="K499" s="80">
        <v>129</v>
      </c>
      <c r="L499" s="80">
        <v>182</v>
      </c>
      <c r="M499" s="80">
        <v>158</v>
      </c>
      <c r="N499" s="80">
        <v>147</v>
      </c>
      <c r="O499" s="80">
        <v>146</v>
      </c>
    </row>
    <row r="500" spans="1:15" s="75" customFormat="1" ht="15" customHeight="1" x14ac:dyDescent="0.2">
      <c r="A500" s="74">
        <v>1420382</v>
      </c>
      <c r="B500" s="75" t="s">
        <v>1275</v>
      </c>
      <c r="C500" s="74" t="s">
        <v>759</v>
      </c>
      <c r="D500" s="80">
        <v>30</v>
      </c>
      <c r="E500" s="80">
        <v>12</v>
      </c>
      <c r="F500" s="80">
        <v>18</v>
      </c>
      <c r="G500" s="80">
        <v>31</v>
      </c>
      <c r="H500" s="80">
        <v>22</v>
      </c>
      <c r="I500" s="80">
        <v>13</v>
      </c>
      <c r="J500" s="80">
        <v>30</v>
      </c>
      <c r="K500" s="80">
        <v>21</v>
      </c>
      <c r="L500" s="80">
        <v>19</v>
      </c>
      <c r="M500" s="80">
        <v>28</v>
      </c>
      <c r="N500" s="80">
        <v>33</v>
      </c>
      <c r="O500" s="80">
        <v>17</v>
      </c>
    </row>
    <row r="501" spans="1:15" s="75" customFormat="1" ht="15" customHeight="1" x14ac:dyDescent="0.2">
      <c r="A501" s="74">
        <v>1421117</v>
      </c>
      <c r="B501" s="75" t="s">
        <v>1276</v>
      </c>
      <c r="C501" s="74" t="s">
        <v>761</v>
      </c>
      <c r="D501" s="80">
        <v>100</v>
      </c>
      <c r="E501" s="80">
        <v>101</v>
      </c>
      <c r="F501" s="80">
        <v>94</v>
      </c>
      <c r="G501" s="80">
        <v>54</v>
      </c>
      <c r="H501" s="80">
        <v>76</v>
      </c>
      <c r="I501" s="80">
        <v>99</v>
      </c>
      <c r="J501" s="80">
        <v>88</v>
      </c>
      <c r="K501" s="80">
        <v>49</v>
      </c>
      <c r="L501" s="80">
        <v>92</v>
      </c>
      <c r="M501" s="80">
        <v>95</v>
      </c>
      <c r="N501" s="80">
        <v>85</v>
      </c>
      <c r="O501" s="80">
        <v>49</v>
      </c>
    </row>
    <row r="502" spans="1:15" s="75" customFormat="1" ht="15" customHeight="1" x14ac:dyDescent="0.2">
      <c r="A502" s="74">
        <v>1421400</v>
      </c>
      <c r="B502" s="75" t="s">
        <v>762</v>
      </c>
      <c r="C502" s="74" t="s">
        <v>761</v>
      </c>
      <c r="D502" s="80">
        <v>148</v>
      </c>
      <c r="E502" s="80">
        <v>162</v>
      </c>
      <c r="F502" s="80">
        <v>157</v>
      </c>
      <c r="G502" s="80">
        <v>144</v>
      </c>
      <c r="H502" s="80">
        <v>135</v>
      </c>
      <c r="I502" s="80">
        <v>151</v>
      </c>
      <c r="J502" s="80">
        <v>141</v>
      </c>
      <c r="K502" s="80">
        <v>140</v>
      </c>
      <c r="L502" s="80">
        <v>133</v>
      </c>
      <c r="M502" s="80">
        <v>172</v>
      </c>
      <c r="N502" s="80">
        <v>125</v>
      </c>
      <c r="O502" s="80">
        <v>145</v>
      </c>
    </row>
    <row r="503" spans="1:15" s="75" customFormat="1" ht="15" customHeight="1" x14ac:dyDescent="0.2">
      <c r="A503" s="74">
        <v>1421978</v>
      </c>
      <c r="B503" s="75" t="s">
        <v>1277</v>
      </c>
      <c r="C503" s="74" t="s">
        <v>761</v>
      </c>
      <c r="D503" s="80">
        <v>178</v>
      </c>
      <c r="E503" s="80">
        <v>171</v>
      </c>
      <c r="F503" s="80">
        <v>165</v>
      </c>
      <c r="G503" s="80">
        <v>154</v>
      </c>
      <c r="H503" s="80">
        <v>181</v>
      </c>
      <c r="I503" s="80">
        <v>184</v>
      </c>
      <c r="J503" s="80">
        <v>207</v>
      </c>
      <c r="K503" s="80">
        <v>143</v>
      </c>
      <c r="L503" s="80">
        <v>206</v>
      </c>
      <c r="M503" s="80">
        <v>166</v>
      </c>
      <c r="N503" s="80">
        <v>191</v>
      </c>
      <c r="O503" s="80">
        <v>182</v>
      </c>
    </row>
    <row r="504" spans="1:15" s="75" customFormat="1" ht="15" customHeight="1" x14ac:dyDescent="0.2">
      <c r="A504" s="74">
        <v>1501557</v>
      </c>
      <c r="B504" s="75" t="s">
        <v>764</v>
      </c>
      <c r="C504" s="74" t="s">
        <v>765</v>
      </c>
      <c r="D504" s="80">
        <v>78</v>
      </c>
      <c r="E504" s="80">
        <v>56</v>
      </c>
      <c r="F504" s="80">
        <v>57</v>
      </c>
      <c r="G504" s="80">
        <v>62</v>
      </c>
      <c r="H504" s="80">
        <v>71</v>
      </c>
      <c r="I504" s="80">
        <v>57</v>
      </c>
      <c r="J504" s="80">
        <v>61</v>
      </c>
      <c r="K504" s="80">
        <v>49</v>
      </c>
      <c r="L504" s="80">
        <v>71</v>
      </c>
      <c r="M504" s="80">
        <v>58</v>
      </c>
      <c r="N504" s="80">
        <v>55</v>
      </c>
      <c r="O504" s="80">
        <v>54</v>
      </c>
    </row>
    <row r="505" spans="1:15" s="75" customFormat="1" ht="15" customHeight="1" x14ac:dyDescent="0.2">
      <c r="A505" s="74">
        <v>1502959</v>
      </c>
      <c r="B505" s="75" t="s">
        <v>766</v>
      </c>
      <c r="C505" s="74" t="s">
        <v>767</v>
      </c>
      <c r="D505" s="80">
        <v>141</v>
      </c>
      <c r="E505" s="80">
        <v>127</v>
      </c>
      <c r="F505" s="80">
        <v>139</v>
      </c>
      <c r="G505" s="80">
        <v>191</v>
      </c>
      <c r="H505" s="80">
        <v>135</v>
      </c>
      <c r="I505" s="80">
        <v>140</v>
      </c>
      <c r="J505" s="80">
        <v>163</v>
      </c>
      <c r="K505" s="80">
        <v>181</v>
      </c>
      <c r="L505" s="80">
        <v>120</v>
      </c>
      <c r="M505" s="80">
        <v>163</v>
      </c>
      <c r="N505" s="80">
        <v>162</v>
      </c>
      <c r="O505" s="80">
        <v>160</v>
      </c>
    </row>
    <row r="506" spans="1:15" s="75" customFormat="1" ht="15" customHeight="1" x14ac:dyDescent="0.2">
      <c r="A506" s="74">
        <v>1503057</v>
      </c>
      <c r="B506" s="75" t="s">
        <v>1278</v>
      </c>
      <c r="C506" s="74" t="s">
        <v>769</v>
      </c>
      <c r="D506" s="80">
        <v>111</v>
      </c>
      <c r="E506" s="80">
        <v>108</v>
      </c>
      <c r="F506" s="80">
        <v>95</v>
      </c>
      <c r="G506" s="80">
        <v>96</v>
      </c>
      <c r="H506" s="80">
        <v>104</v>
      </c>
      <c r="I506" s="80">
        <v>100</v>
      </c>
      <c r="J506" s="80">
        <v>98</v>
      </c>
      <c r="K506" s="80">
        <v>95</v>
      </c>
      <c r="L506" s="80">
        <v>89</v>
      </c>
      <c r="M506" s="80">
        <v>102</v>
      </c>
      <c r="N506" s="80">
        <v>78</v>
      </c>
      <c r="O506" s="80">
        <v>92</v>
      </c>
    </row>
    <row r="507" spans="1:15" s="75" customFormat="1" ht="15" customHeight="1" x14ac:dyDescent="0.2">
      <c r="A507" s="74">
        <v>1503308</v>
      </c>
      <c r="B507" s="75" t="s">
        <v>1279</v>
      </c>
      <c r="C507" s="74" t="s">
        <v>769</v>
      </c>
      <c r="D507" s="80">
        <v>27</v>
      </c>
      <c r="E507" s="80">
        <v>22</v>
      </c>
      <c r="F507" s="80">
        <v>22</v>
      </c>
      <c r="G507" s="80">
        <v>29</v>
      </c>
      <c r="H507" s="80">
        <v>27</v>
      </c>
      <c r="I507" s="80">
        <v>19</v>
      </c>
      <c r="J507" s="80">
        <v>22</v>
      </c>
      <c r="K507" s="80">
        <v>26</v>
      </c>
      <c r="L507" s="80">
        <v>23</v>
      </c>
      <c r="M507" s="80">
        <v>29</v>
      </c>
      <c r="N507" s="80">
        <v>21</v>
      </c>
      <c r="O507" s="80">
        <v>23</v>
      </c>
    </row>
    <row r="508" spans="1:15" s="75" customFormat="1" ht="15" customHeight="1" x14ac:dyDescent="0.2">
      <c r="A508" s="74">
        <v>1503325</v>
      </c>
      <c r="B508" s="75" t="s">
        <v>771</v>
      </c>
      <c r="C508" s="74" t="s">
        <v>769</v>
      </c>
      <c r="D508" s="80">
        <v>25</v>
      </c>
      <c r="E508" s="80">
        <v>28</v>
      </c>
      <c r="F508" s="80">
        <v>24</v>
      </c>
      <c r="G508" s="80">
        <v>28</v>
      </c>
      <c r="H508" s="80">
        <v>23</v>
      </c>
      <c r="I508" s="80">
        <v>26</v>
      </c>
      <c r="J508" s="80">
        <v>34</v>
      </c>
      <c r="K508" s="80">
        <v>29</v>
      </c>
      <c r="L508" s="80">
        <v>25</v>
      </c>
      <c r="M508" s="80">
        <v>30</v>
      </c>
      <c r="N508" s="80">
        <v>28</v>
      </c>
      <c r="O508" s="80">
        <v>28</v>
      </c>
    </row>
    <row r="509" spans="1:15" s="75" customFormat="1" ht="15" customHeight="1" x14ac:dyDescent="0.2">
      <c r="A509" s="74">
        <v>1503427</v>
      </c>
      <c r="B509" s="75" t="s">
        <v>1280</v>
      </c>
      <c r="C509" s="74" t="s">
        <v>769</v>
      </c>
      <c r="D509" s="80">
        <v>146</v>
      </c>
      <c r="E509" s="80">
        <v>100</v>
      </c>
      <c r="F509" s="80">
        <v>125</v>
      </c>
      <c r="G509" s="80">
        <v>152</v>
      </c>
      <c r="H509" s="80">
        <v>120</v>
      </c>
      <c r="I509" s="80">
        <v>106</v>
      </c>
      <c r="J509" s="80">
        <v>137</v>
      </c>
      <c r="K509" s="80">
        <v>110</v>
      </c>
      <c r="L509" s="80">
        <v>111</v>
      </c>
      <c r="M509" s="80">
        <v>54</v>
      </c>
      <c r="N509" s="80">
        <v>117</v>
      </c>
      <c r="O509" s="80">
        <v>83</v>
      </c>
    </row>
    <row r="510" spans="1:15" s="75" customFormat="1" ht="15" customHeight="1" x14ac:dyDescent="0.2">
      <c r="A510" s="74">
        <v>1503523</v>
      </c>
      <c r="B510" s="75" t="s">
        <v>1281</v>
      </c>
      <c r="C510" s="74" t="s">
        <v>769</v>
      </c>
      <c r="D510" s="80">
        <v>131</v>
      </c>
      <c r="E510" s="80">
        <v>126</v>
      </c>
      <c r="F510" s="80">
        <v>100</v>
      </c>
      <c r="G510" s="80">
        <v>131</v>
      </c>
      <c r="H510" s="80">
        <v>109</v>
      </c>
      <c r="I510" s="80">
        <v>127</v>
      </c>
      <c r="J510" s="80">
        <v>122</v>
      </c>
      <c r="K510" s="80">
        <v>133</v>
      </c>
      <c r="L510" s="80">
        <v>112</v>
      </c>
      <c r="M510" s="80">
        <v>104</v>
      </c>
      <c r="N510" s="80">
        <v>110</v>
      </c>
      <c r="O510" s="80">
        <v>131</v>
      </c>
    </row>
    <row r="511" spans="1:15" s="75" customFormat="1" ht="15" customHeight="1" x14ac:dyDescent="0.2">
      <c r="A511" s="74">
        <v>1503581</v>
      </c>
      <c r="B511" s="75" t="s">
        <v>1282</v>
      </c>
      <c r="C511" s="74" t="s">
        <v>769</v>
      </c>
      <c r="D511" s="80">
        <v>53</v>
      </c>
      <c r="E511" s="80">
        <v>70</v>
      </c>
      <c r="F511" s="80">
        <v>46</v>
      </c>
      <c r="G511" s="80">
        <v>30</v>
      </c>
      <c r="H511" s="80">
        <v>42</v>
      </c>
      <c r="I511" s="80">
        <v>59</v>
      </c>
      <c r="J511" s="80">
        <v>18</v>
      </c>
      <c r="K511" s="80">
        <v>26</v>
      </c>
      <c r="L511" s="80">
        <v>36</v>
      </c>
      <c r="M511" s="80">
        <v>18</v>
      </c>
      <c r="N511" s="80">
        <v>16</v>
      </c>
      <c r="O511" s="80">
        <v>19</v>
      </c>
    </row>
    <row r="512" spans="1:15" s="75" customFormat="1" ht="15" customHeight="1" x14ac:dyDescent="0.2">
      <c r="A512" s="74">
        <v>1503734</v>
      </c>
      <c r="B512" s="75" t="s">
        <v>1283</v>
      </c>
      <c r="C512" s="74" t="s">
        <v>769</v>
      </c>
      <c r="D512" s="80">
        <v>143</v>
      </c>
      <c r="E512" s="80">
        <v>162</v>
      </c>
      <c r="F512" s="80">
        <v>147</v>
      </c>
      <c r="G512" s="80">
        <v>169</v>
      </c>
      <c r="H512" s="80">
        <v>133</v>
      </c>
      <c r="I512" s="80">
        <v>163</v>
      </c>
      <c r="J512" s="80">
        <v>191</v>
      </c>
      <c r="K512" s="80">
        <v>147</v>
      </c>
      <c r="L512" s="80">
        <v>141</v>
      </c>
      <c r="M512" s="80">
        <v>175</v>
      </c>
      <c r="N512" s="80">
        <v>156</v>
      </c>
      <c r="O512" s="80">
        <v>141</v>
      </c>
    </row>
    <row r="513" spans="1:15" s="75" customFormat="1" ht="15" customHeight="1" x14ac:dyDescent="0.2">
      <c r="A513" s="74">
        <v>1503755</v>
      </c>
      <c r="B513" s="75" t="s">
        <v>1284</v>
      </c>
      <c r="C513" s="74" t="s">
        <v>769</v>
      </c>
      <c r="D513" s="80">
        <v>169</v>
      </c>
      <c r="E513" s="80">
        <v>161</v>
      </c>
      <c r="F513" s="80">
        <v>137</v>
      </c>
      <c r="G513" s="80">
        <v>172</v>
      </c>
      <c r="H513" s="80">
        <v>141</v>
      </c>
      <c r="I513" s="80">
        <v>138</v>
      </c>
      <c r="J513" s="80">
        <v>171</v>
      </c>
      <c r="K513" s="80">
        <v>144</v>
      </c>
      <c r="L513" s="80">
        <v>146</v>
      </c>
      <c r="M513" s="80">
        <v>160</v>
      </c>
      <c r="N513" s="80">
        <v>148</v>
      </c>
      <c r="O513" s="80">
        <v>122</v>
      </c>
    </row>
    <row r="514" spans="1:15" s="75" customFormat="1" ht="15" customHeight="1" x14ac:dyDescent="0.2">
      <c r="A514" s="74">
        <v>1503812</v>
      </c>
      <c r="B514" s="75" t="s">
        <v>1285</v>
      </c>
      <c r="C514" s="74" t="s">
        <v>769</v>
      </c>
      <c r="D514" s="80">
        <v>195</v>
      </c>
      <c r="E514" s="80">
        <v>159</v>
      </c>
      <c r="F514" s="80">
        <v>167</v>
      </c>
      <c r="G514" s="80">
        <v>194</v>
      </c>
      <c r="H514" s="80">
        <v>164</v>
      </c>
      <c r="I514" s="80">
        <v>148</v>
      </c>
      <c r="J514" s="80">
        <v>219</v>
      </c>
      <c r="K514" s="80">
        <v>155</v>
      </c>
      <c r="L514" s="80">
        <v>182</v>
      </c>
      <c r="M514" s="80">
        <v>222</v>
      </c>
      <c r="N514" s="80">
        <v>200</v>
      </c>
      <c r="O514" s="80">
        <v>186</v>
      </c>
    </row>
    <row r="515" spans="1:15" s="75" customFormat="1" ht="15" customHeight="1" x14ac:dyDescent="0.2">
      <c r="A515" s="74">
        <v>1503833</v>
      </c>
      <c r="B515" s="75" t="s">
        <v>1286</v>
      </c>
      <c r="C515" s="74" t="s">
        <v>769</v>
      </c>
      <c r="D515" s="80">
        <v>153</v>
      </c>
      <c r="E515" s="80">
        <v>143</v>
      </c>
      <c r="F515" s="80">
        <v>131</v>
      </c>
      <c r="G515" s="80">
        <v>116</v>
      </c>
      <c r="H515" s="80">
        <v>139</v>
      </c>
      <c r="I515" s="80">
        <v>133</v>
      </c>
      <c r="J515" s="80">
        <v>129</v>
      </c>
      <c r="K515" s="80">
        <v>125</v>
      </c>
      <c r="L515" s="80">
        <v>117</v>
      </c>
      <c r="M515" s="80">
        <v>140</v>
      </c>
      <c r="N515" s="80">
        <v>113</v>
      </c>
      <c r="O515" s="80">
        <v>114</v>
      </c>
    </row>
    <row r="516" spans="1:15" s="75" customFormat="1" ht="15" customHeight="1" x14ac:dyDescent="0.2">
      <c r="A516" s="74">
        <v>1503888</v>
      </c>
      <c r="B516" s="75" t="s">
        <v>1287</v>
      </c>
      <c r="C516" s="74" t="s">
        <v>769</v>
      </c>
      <c r="D516" s="80">
        <v>86</v>
      </c>
      <c r="E516" s="80">
        <v>54</v>
      </c>
      <c r="F516" s="80">
        <v>52</v>
      </c>
      <c r="G516" s="80">
        <v>110</v>
      </c>
      <c r="H516" s="80">
        <v>73</v>
      </c>
      <c r="I516" s="80">
        <v>71</v>
      </c>
      <c r="J516" s="80">
        <v>75</v>
      </c>
      <c r="K516" s="80">
        <v>92</v>
      </c>
      <c r="L516" s="80">
        <v>65</v>
      </c>
      <c r="M516" s="80">
        <v>63</v>
      </c>
      <c r="N516" s="80">
        <v>67</v>
      </c>
      <c r="O516" s="80">
        <v>85</v>
      </c>
    </row>
    <row r="517" spans="1:15" s="75" customFormat="1" ht="15" customHeight="1" x14ac:dyDescent="0.2">
      <c r="A517" s="74">
        <v>1503927</v>
      </c>
      <c r="B517" s="75" t="s">
        <v>780</v>
      </c>
      <c r="C517" s="74" t="s">
        <v>769</v>
      </c>
      <c r="D517" s="80">
        <v>169</v>
      </c>
      <c r="E517" s="80">
        <v>121</v>
      </c>
      <c r="F517" s="80">
        <v>146</v>
      </c>
      <c r="G517" s="80">
        <v>165</v>
      </c>
      <c r="H517" s="80">
        <v>139</v>
      </c>
      <c r="I517" s="80">
        <v>111</v>
      </c>
      <c r="J517" s="80">
        <v>156</v>
      </c>
      <c r="K517" s="80">
        <v>122</v>
      </c>
      <c r="L517" s="80">
        <v>141</v>
      </c>
      <c r="M517" s="80">
        <v>163</v>
      </c>
      <c r="N517" s="80">
        <v>136</v>
      </c>
      <c r="O517" s="80">
        <v>131</v>
      </c>
    </row>
    <row r="518" spans="1:15" s="75" customFormat="1" ht="15" customHeight="1" x14ac:dyDescent="0.2">
      <c r="A518" s="74">
        <v>1504144</v>
      </c>
      <c r="B518" s="75" t="s">
        <v>1288</v>
      </c>
      <c r="C518" s="74" t="s">
        <v>782</v>
      </c>
      <c r="D518" s="80">
        <v>136</v>
      </c>
      <c r="E518" s="80">
        <v>123</v>
      </c>
      <c r="F518" s="80">
        <v>94</v>
      </c>
      <c r="G518" s="80">
        <v>140</v>
      </c>
      <c r="H518" s="80">
        <v>122</v>
      </c>
      <c r="I518" s="80">
        <v>119</v>
      </c>
      <c r="J518" s="80">
        <v>103</v>
      </c>
      <c r="K518" s="80">
        <v>132</v>
      </c>
      <c r="L518" s="80">
        <v>105</v>
      </c>
      <c r="M518" s="80">
        <v>164</v>
      </c>
      <c r="N518" s="80">
        <v>98</v>
      </c>
      <c r="O518" s="80">
        <v>119</v>
      </c>
    </row>
    <row r="519" spans="1:15" s="75" customFormat="1" ht="15" customHeight="1" x14ac:dyDescent="0.2">
      <c r="A519" s="74">
        <v>1504448</v>
      </c>
      <c r="B519" s="75" t="s">
        <v>1289</v>
      </c>
      <c r="C519" s="74" t="s">
        <v>782</v>
      </c>
      <c r="D519" s="80">
        <v>111</v>
      </c>
      <c r="E519" s="80">
        <v>117</v>
      </c>
      <c r="F519" s="80">
        <v>165</v>
      </c>
      <c r="G519" s="80">
        <v>163</v>
      </c>
      <c r="H519" s="80">
        <v>103</v>
      </c>
      <c r="I519" s="80">
        <v>111</v>
      </c>
      <c r="J519" s="80">
        <v>175</v>
      </c>
      <c r="K519" s="80">
        <v>156</v>
      </c>
      <c r="L519" s="80">
        <v>99</v>
      </c>
      <c r="M519" s="80">
        <v>183</v>
      </c>
      <c r="N519" s="80">
        <v>143</v>
      </c>
      <c r="O519" s="80">
        <v>128</v>
      </c>
    </row>
    <row r="520" spans="1:15" s="75" customFormat="1" ht="15" customHeight="1" x14ac:dyDescent="0.2">
      <c r="A520" s="74">
        <v>1504501</v>
      </c>
      <c r="B520" s="75" t="s">
        <v>1290</v>
      </c>
      <c r="C520" s="74" t="s">
        <v>782</v>
      </c>
      <c r="D520" s="80">
        <v>197</v>
      </c>
      <c r="E520" s="80">
        <v>204</v>
      </c>
      <c r="F520" s="80">
        <v>198</v>
      </c>
      <c r="G520" s="80">
        <v>224</v>
      </c>
      <c r="H520" s="80">
        <v>223</v>
      </c>
      <c r="I520" s="80">
        <v>189</v>
      </c>
      <c r="J520" s="80">
        <v>258</v>
      </c>
      <c r="K520" s="80">
        <v>224</v>
      </c>
      <c r="L520" s="80">
        <v>226</v>
      </c>
      <c r="M520" s="80">
        <v>237</v>
      </c>
      <c r="N520" s="80">
        <v>247</v>
      </c>
      <c r="O520" s="80">
        <v>234</v>
      </c>
    </row>
    <row r="521" spans="1:15" s="75" customFormat="1" ht="15" customHeight="1" x14ac:dyDescent="0.2">
      <c r="A521" s="74">
        <v>1504565</v>
      </c>
      <c r="B521" s="75" t="s">
        <v>1291</v>
      </c>
      <c r="C521" s="74" t="s">
        <v>782</v>
      </c>
      <c r="D521" s="80">
        <v>153</v>
      </c>
      <c r="E521" s="80">
        <v>157</v>
      </c>
      <c r="F521" s="80">
        <v>162</v>
      </c>
      <c r="G521" s="80">
        <v>152</v>
      </c>
      <c r="H521" s="80">
        <v>130</v>
      </c>
      <c r="I521" s="80">
        <v>168</v>
      </c>
      <c r="J521" s="80">
        <v>136</v>
      </c>
      <c r="K521" s="80">
        <v>95</v>
      </c>
      <c r="L521" s="80">
        <v>111</v>
      </c>
      <c r="M521" s="80">
        <v>135</v>
      </c>
      <c r="N521" s="80">
        <v>105</v>
      </c>
      <c r="O521" s="80">
        <v>76</v>
      </c>
    </row>
    <row r="522" spans="1:15" s="75" customFormat="1" ht="15" customHeight="1" x14ac:dyDescent="0.2">
      <c r="A522" s="74">
        <v>1504723</v>
      </c>
      <c r="B522" s="75" t="s">
        <v>1292</v>
      </c>
      <c r="C522" s="74" t="s">
        <v>782</v>
      </c>
      <c r="D522" s="80">
        <v>55</v>
      </c>
      <c r="E522" s="80">
        <v>41</v>
      </c>
      <c r="F522" s="80">
        <v>48</v>
      </c>
      <c r="G522" s="80">
        <v>60</v>
      </c>
      <c r="H522" s="80">
        <v>41</v>
      </c>
      <c r="I522" s="80">
        <v>38</v>
      </c>
      <c r="J522" s="80">
        <v>50</v>
      </c>
      <c r="K522" s="80">
        <v>48</v>
      </c>
      <c r="L522" s="80">
        <v>31</v>
      </c>
      <c r="M522" s="80">
        <v>52</v>
      </c>
      <c r="N522" s="80">
        <v>40</v>
      </c>
      <c r="O522" s="80">
        <v>48</v>
      </c>
    </row>
    <row r="523" spans="1:15" s="75" customFormat="1" ht="15" customHeight="1" x14ac:dyDescent="0.2">
      <c r="A523" s="74">
        <v>1505447</v>
      </c>
      <c r="B523" s="75" t="s">
        <v>1293</v>
      </c>
      <c r="C523" s="74" t="s">
        <v>788</v>
      </c>
      <c r="D523" s="80">
        <v>55</v>
      </c>
      <c r="E523" s="80">
        <v>49</v>
      </c>
      <c r="F523" s="80">
        <v>65</v>
      </c>
      <c r="G523" s="80">
        <v>72</v>
      </c>
      <c r="H523" s="80">
        <v>51</v>
      </c>
      <c r="I523" s="80">
        <v>49</v>
      </c>
      <c r="J523" s="80">
        <v>60</v>
      </c>
      <c r="K523" s="80">
        <v>59</v>
      </c>
      <c r="L523" s="80">
        <v>53</v>
      </c>
      <c r="M523" s="80">
        <v>53</v>
      </c>
      <c r="N523" s="80">
        <v>49</v>
      </c>
      <c r="O523" s="80">
        <v>59</v>
      </c>
    </row>
    <row r="524" spans="1:15" s="75" customFormat="1" ht="15" customHeight="1" x14ac:dyDescent="0.2">
      <c r="A524" s="74">
        <v>1506137</v>
      </c>
      <c r="B524" s="75" t="s">
        <v>1294</v>
      </c>
      <c r="C524" s="74" t="s">
        <v>790</v>
      </c>
      <c r="D524" s="80">
        <v>66</v>
      </c>
      <c r="E524" s="80">
        <v>41</v>
      </c>
      <c r="F524" s="80">
        <v>79</v>
      </c>
      <c r="G524" s="80">
        <v>68</v>
      </c>
      <c r="H524" s="80">
        <v>42</v>
      </c>
      <c r="I524" s="80">
        <v>62</v>
      </c>
      <c r="J524" s="80">
        <v>53</v>
      </c>
      <c r="K524" s="80">
        <v>55</v>
      </c>
      <c r="L524" s="80">
        <v>29</v>
      </c>
      <c r="M524" s="80">
        <v>41</v>
      </c>
      <c r="N524" s="80">
        <v>40</v>
      </c>
      <c r="O524" s="80">
        <v>49</v>
      </c>
    </row>
    <row r="525" spans="1:15" s="75" customFormat="1" ht="15" customHeight="1" x14ac:dyDescent="0.2">
      <c r="A525" s="74">
        <v>1506585</v>
      </c>
      <c r="B525" s="75" t="s">
        <v>791</v>
      </c>
      <c r="C525" s="74" t="s">
        <v>790</v>
      </c>
      <c r="D525" s="80">
        <v>182</v>
      </c>
      <c r="E525" s="80">
        <v>129</v>
      </c>
      <c r="F525" s="80">
        <v>109</v>
      </c>
      <c r="G525" s="80">
        <v>154</v>
      </c>
      <c r="H525" s="80">
        <v>172</v>
      </c>
      <c r="I525" s="80">
        <v>129</v>
      </c>
      <c r="J525" s="80">
        <v>181</v>
      </c>
      <c r="K525" s="80">
        <v>143</v>
      </c>
      <c r="L525" s="80">
        <v>160</v>
      </c>
      <c r="M525" s="80">
        <v>168</v>
      </c>
      <c r="N525" s="80">
        <v>161</v>
      </c>
      <c r="O525" s="80">
        <v>142</v>
      </c>
    </row>
    <row r="526" spans="1:15" s="75" customFormat="1" ht="15" customHeight="1" x14ac:dyDescent="0.2">
      <c r="A526" s="74">
        <v>1507032</v>
      </c>
      <c r="B526" s="75" t="s">
        <v>1295</v>
      </c>
      <c r="C526" s="74" t="s">
        <v>793</v>
      </c>
      <c r="D526" s="80">
        <v>173</v>
      </c>
      <c r="E526" s="80">
        <v>134</v>
      </c>
      <c r="F526" s="80">
        <v>112</v>
      </c>
      <c r="G526" s="80">
        <v>198</v>
      </c>
      <c r="H526" s="80">
        <v>150</v>
      </c>
      <c r="I526" s="80">
        <v>127</v>
      </c>
      <c r="J526" s="80">
        <v>197</v>
      </c>
      <c r="K526" s="80">
        <v>163</v>
      </c>
      <c r="L526" s="80">
        <v>146</v>
      </c>
      <c r="M526" s="80">
        <v>187</v>
      </c>
      <c r="N526" s="80">
        <v>162</v>
      </c>
      <c r="O526" s="80">
        <v>155</v>
      </c>
    </row>
    <row r="527" spans="1:15" s="75" customFormat="1" ht="15" customHeight="1" x14ac:dyDescent="0.2">
      <c r="A527" s="74">
        <v>1507684</v>
      </c>
      <c r="B527" s="75" t="s">
        <v>1296</v>
      </c>
      <c r="C527" s="74" t="s">
        <v>793</v>
      </c>
      <c r="D527" s="80">
        <v>98</v>
      </c>
      <c r="E527" s="80">
        <v>84</v>
      </c>
      <c r="F527" s="80">
        <v>76</v>
      </c>
      <c r="G527" s="80">
        <v>90</v>
      </c>
      <c r="H527" s="80">
        <v>80</v>
      </c>
      <c r="I527" s="80">
        <v>80</v>
      </c>
      <c r="J527" s="80">
        <v>76</v>
      </c>
      <c r="K527" s="80">
        <v>84</v>
      </c>
      <c r="L527" s="80">
        <v>74</v>
      </c>
      <c r="M527" s="80">
        <v>109</v>
      </c>
      <c r="N527" s="80">
        <v>65</v>
      </c>
      <c r="O527" s="80">
        <v>73</v>
      </c>
    </row>
    <row r="528" spans="1:15" s="75" customFormat="1" ht="15" customHeight="1" x14ac:dyDescent="0.2">
      <c r="A528" s="74">
        <v>1508020</v>
      </c>
      <c r="B528" s="75" t="s">
        <v>1297</v>
      </c>
      <c r="C528" s="74" t="s">
        <v>796</v>
      </c>
      <c r="D528" s="80">
        <v>58</v>
      </c>
      <c r="E528" s="80">
        <v>50</v>
      </c>
      <c r="F528" s="80">
        <v>58</v>
      </c>
      <c r="G528" s="80">
        <v>52</v>
      </c>
      <c r="H528" s="80">
        <v>50</v>
      </c>
      <c r="I528" s="80">
        <v>46</v>
      </c>
      <c r="J528" s="80">
        <v>62</v>
      </c>
      <c r="K528" s="80">
        <v>46</v>
      </c>
      <c r="L528" s="80">
        <v>48</v>
      </c>
      <c r="M528" s="80">
        <v>65</v>
      </c>
      <c r="N528" s="80">
        <v>51</v>
      </c>
      <c r="O528" s="80">
        <v>47</v>
      </c>
    </row>
    <row r="529" spans="1:15" s="75" customFormat="1" ht="15" customHeight="1" x14ac:dyDescent="0.2">
      <c r="A529" s="74">
        <v>1508411</v>
      </c>
      <c r="B529" s="75" t="s">
        <v>1298</v>
      </c>
      <c r="C529" s="74" t="s">
        <v>796</v>
      </c>
      <c r="D529" s="80">
        <v>159</v>
      </c>
      <c r="E529" s="80">
        <v>171</v>
      </c>
      <c r="F529" s="80">
        <v>130</v>
      </c>
      <c r="G529" s="80">
        <v>182</v>
      </c>
      <c r="H529" s="80">
        <v>143</v>
      </c>
      <c r="I529" s="80">
        <v>169</v>
      </c>
      <c r="J529" s="80">
        <v>172</v>
      </c>
      <c r="K529" s="80">
        <v>159</v>
      </c>
      <c r="L529" s="80">
        <v>155</v>
      </c>
      <c r="M529" s="80">
        <v>193</v>
      </c>
      <c r="N529" s="80">
        <v>171</v>
      </c>
      <c r="O529" s="80">
        <v>144</v>
      </c>
    </row>
    <row r="530" spans="1:15" s="75" customFormat="1" ht="15" customHeight="1" x14ac:dyDescent="0.2">
      <c r="A530" s="74">
        <v>1508682</v>
      </c>
      <c r="B530" s="75" t="s">
        <v>1299</v>
      </c>
      <c r="C530" s="74" t="s">
        <v>796</v>
      </c>
      <c r="D530" s="80">
        <v>0</v>
      </c>
      <c r="E530" s="80">
        <v>0</v>
      </c>
      <c r="F530" s="80">
        <v>17</v>
      </c>
      <c r="G530" s="80">
        <v>11</v>
      </c>
      <c r="H530" s="80">
        <v>12</v>
      </c>
      <c r="I530" s="80">
        <v>0</v>
      </c>
      <c r="J530" s="80">
        <v>10</v>
      </c>
      <c r="K530" s="80">
        <v>11</v>
      </c>
      <c r="L530" s="80">
        <v>0</v>
      </c>
      <c r="M530" s="80">
        <v>18</v>
      </c>
      <c r="N530" s="80">
        <v>9</v>
      </c>
      <c r="O530" s="80">
        <v>7</v>
      </c>
    </row>
    <row r="531" spans="1:15" s="75" customFormat="1" ht="15" customHeight="1" x14ac:dyDescent="0.2">
      <c r="A531" s="74">
        <v>1508789</v>
      </c>
      <c r="B531" s="75" t="s">
        <v>798</v>
      </c>
      <c r="C531" s="74" t="s">
        <v>796</v>
      </c>
      <c r="D531" s="80">
        <v>192</v>
      </c>
      <c r="E531" s="80">
        <v>158</v>
      </c>
      <c r="F531" s="80">
        <v>182</v>
      </c>
      <c r="G531" s="80">
        <v>192</v>
      </c>
      <c r="H531" s="80">
        <v>180</v>
      </c>
      <c r="I531" s="80">
        <v>165</v>
      </c>
      <c r="J531" s="80">
        <v>192</v>
      </c>
      <c r="K531" s="80">
        <v>177</v>
      </c>
      <c r="L531" s="80">
        <v>170</v>
      </c>
      <c r="M531" s="80">
        <v>197</v>
      </c>
      <c r="N531" s="80">
        <v>171</v>
      </c>
      <c r="O531" s="80">
        <v>177</v>
      </c>
    </row>
    <row r="532" spans="1:15" s="75" customFormat="1" ht="15" customHeight="1" x14ac:dyDescent="0.2">
      <c r="A532" s="74">
        <v>1509127</v>
      </c>
      <c r="B532" s="75" t="s">
        <v>1300</v>
      </c>
      <c r="C532" s="74" t="s">
        <v>800</v>
      </c>
      <c r="D532" s="80">
        <v>73</v>
      </c>
      <c r="E532" s="80">
        <v>64</v>
      </c>
      <c r="F532" s="80">
        <v>53</v>
      </c>
      <c r="G532" s="80">
        <v>87</v>
      </c>
      <c r="H532" s="80">
        <v>58</v>
      </c>
      <c r="I532" s="80">
        <v>67</v>
      </c>
      <c r="J532" s="80">
        <v>69</v>
      </c>
      <c r="K532" s="80">
        <v>77</v>
      </c>
      <c r="L532" s="80">
        <v>59</v>
      </c>
      <c r="M532" s="80">
        <v>62</v>
      </c>
      <c r="N532" s="80">
        <v>64</v>
      </c>
      <c r="O532" s="80">
        <v>68</v>
      </c>
    </row>
    <row r="533" spans="1:15" s="75" customFormat="1" ht="15" customHeight="1" x14ac:dyDescent="0.2">
      <c r="A533" s="74">
        <v>1509172</v>
      </c>
      <c r="B533" s="75" t="s">
        <v>1301</v>
      </c>
      <c r="C533" s="74" t="s">
        <v>800</v>
      </c>
      <c r="D533" s="80">
        <v>93</v>
      </c>
      <c r="E533" s="80">
        <v>50</v>
      </c>
      <c r="F533" s="80">
        <v>66</v>
      </c>
      <c r="G533" s="80">
        <v>85</v>
      </c>
      <c r="H533" s="80">
        <v>71</v>
      </c>
      <c r="I533" s="80">
        <v>57</v>
      </c>
      <c r="J533" s="80">
        <v>74</v>
      </c>
      <c r="K533" s="80">
        <v>83</v>
      </c>
      <c r="L533" s="80">
        <v>70</v>
      </c>
      <c r="M533" s="80">
        <v>106</v>
      </c>
      <c r="N533" s="80">
        <v>69</v>
      </c>
      <c r="O533" s="80">
        <v>79</v>
      </c>
    </row>
    <row r="534" spans="1:15" s="75" customFormat="1" ht="15" customHeight="1" x14ac:dyDescent="0.2">
      <c r="A534" s="74">
        <v>1510226</v>
      </c>
      <c r="B534" s="75" t="s">
        <v>1302</v>
      </c>
      <c r="C534" s="74" t="s">
        <v>803</v>
      </c>
      <c r="D534" s="80">
        <v>208</v>
      </c>
      <c r="E534" s="80">
        <v>190</v>
      </c>
      <c r="F534" s="80">
        <v>150</v>
      </c>
      <c r="G534" s="80">
        <v>246</v>
      </c>
      <c r="H534" s="80">
        <v>176</v>
      </c>
      <c r="I534" s="80">
        <v>187</v>
      </c>
      <c r="J534" s="80">
        <v>234</v>
      </c>
      <c r="K534" s="80">
        <v>254</v>
      </c>
      <c r="L534" s="80">
        <v>178</v>
      </c>
      <c r="M534" s="80">
        <v>236</v>
      </c>
      <c r="N534" s="80">
        <v>228</v>
      </c>
      <c r="O534" s="80">
        <v>226</v>
      </c>
    </row>
    <row r="535" spans="1:15" s="75" customFormat="1" ht="15" customHeight="1" x14ac:dyDescent="0.2">
      <c r="A535" s="74">
        <v>1510332</v>
      </c>
      <c r="B535" s="75" t="s">
        <v>1303</v>
      </c>
      <c r="C535" s="74" t="s">
        <v>803</v>
      </c>
      <c r="D535" s="80">
        <v>155</v>
      </c>
      <c r="E535" s="80">
        <v>122</v>
      </c>
      <c r="F535" s="80">
        <v>129</v>
      </c>
      <c r="G535" s="80">
        <v>135</v>
      </c>
      <c r="H535" s="80">
        <v>134</v>
      </c>
      <c r="I535" s="80">
        <v>125</v>
      </c>
      <c r="J535" s="80">
        <v>130</v>
      </c>
      <c r="K535" s="80">
        <v>116</v>
      </c>
      <c r="L535" s="80">
        <v>125</v>
      </c>
      <c r="M535" s="80">
        <v>155</v>
      </c>
      <c r="N535" s="80">
        <v>113</v>
      </c>
      <c r="O535" s="80">
        <v>117</v>
      </c>
    </row>
    <row r="536" spans="1:15" s="75" customFormat="1" ht="15" customHeight="1" x14ac:dyDescent="0.2">
      <c r="A536" s="74">
        <v>1510410</v>
      </c>
      <c r="B536" s="75" t="s">
        <v>1304</v>
      </c>
      <c r="C536" s="74" t="s">
        <v>803</v>
      </c>
      <c r="D536" s="80">
        <v>161</v>
      </c>
      <c r="E536" s="80">
        <v>141</v>
      </c>
      <c r="F536" s="80">
        <v>100</v>
      </c>
      <c r="G536" s="80">
        <v>133</v>
      </c>
      <c r="H536" s="80">
        <v>129</v>
      </c>
      <c r="I536" s="80">
        <v>127</v>
      </c>
      <c r="J536" s="80">
        <v>181</v>
      </c>
      <c r="K536" s="80">
        <v>114</v>
      </c>
      <c r="L536" s="80">
        <v>119</v>
      </c>
      <c r="M536" s="80">
        <v>153</v>
      </c>
      <c r="N536" s="80">
        <v>152</v>
      </c>
      <c r="O536" s="80">
        <v>80</v>
      </c>
    </row>
    <row r="537" spans="1:15" s="75" customFormat="1" ht="15" customHeight="1" x14ac:dyDescent="0.2">
      <c r="A537" s="74">
        <v>1510603</v>
      </c>
      <c r="B537" s="75" t="s">
        <v>1305</v>
      </c>
      <c r="C537" s="74" t="s">
        <v>803</v>
      </c>
      <c r="D537" s="80">
        <v>141</v>
      </c>
      <c r="E537" s="80">
        <v>84</v>
      </c>
      <c r="F537" s="80">
        <v>111</v>
      </c>
      <c r="G537" s="80">
        <v>186</v>
      </c>
      <c r="H537" s="80">
        <v>110</v>
      </c>
      <c r="I537" s="80">
        <v>84</v>
      </c>
      <c r="J537" s="80">
        <v>190</v>
      </c>
      <c r="K537" s="80">
        <v>144</v>
      </c>
      <c r="L537" s="80">
        <v>84</v>
      </c>
      <c r="M537" s="80">
        <v>154</v>
      </c>
      <c r="N537" s="80">
        <v>152</v>
      </c>
      <c r="O537" s="80">
        <v>133</v>
      </c>
    </row>
    <row r="538" spans="1:15" s="75" customFormat="1" ht="15" customHeight="1" x14ac:dyDescent="0.2">
      <c r="A538" s="74">
        <v>1510811</v>
      </c>
      <c r="B538" s="75" t="s">
        <v>807</v>
      </c>
      <c r="C538" s="74" t="s">
        <v>803</v>
      </c>
      <c r="D538" s="80">
        <v>19</v>
      </c>
      <c r="E538" s="80">
        <v>25</v>
      </c>
      <c r="F538" s="80">
        <v>15</v>
      </c>
      <c r="G538" s="80">
        <v>23</v>
      </c>
      <c r="H538" s="80">
        <v>14</v>
      </c>
      <c r="I538" s="80">
        <v>25</v>
      </c>
      <c r="J538" s="80">
        <v>30</v>
      </c>
      <c r="K538" s="80">
        <v>22</v>
      </c>
      <c r="L538" s="80">
        <v>14</v>
      </c>
      <c r="M538" s="80">
        <v>41</v>
      </c>
      <c r="N538" s="80">
        <v>27</v>
      </c>
      <c r="O538" s="80">
        <v>19</v>
      </c>
    </row>
    <row r="539" spans="1:15" s="75" customFormat="1" ht="15" customHeight="1" x14ac:dyDescent="0.2">
      <c r="A539" s="74">
        <v>1510882</v>
      </c>
      <c r="B539" s="75" t="s">
        <v>1306</v>
      </c>
      <c r="C539" s="74" t="s">
        <v>803</v>
      </c>
      <c r="D539" s="80">
        <v>247</v>
      </c>
      <c r="E539" s="80">
        <v>194</v>
      </c>
      <c r="F539" s="80">
        <v>264</v>
      </c>
      <c r="G539" s="80">
        <v>213</v>
      </c>
      <c r="H539" s="80">
        <v>220</v>
      </c>
      <c r="I539" s="80">
        <v>208</v>
      </c>
      <c r="J539" s="80">
        <v>208</v>
      </c>
      <c r="K539" s="80">
        <v>205</v>
      </c>
      <c r="L539" s="80">
        <v>203</v>
      </c>
      <c r="M539" s="80">
        <v>190</v>
      </c>
      <c r="N539" s="80">
        <v>201</v>
      </c>
      <c r="O539" s="80">
        <v>198</v>
      </c>
    </row>
    <row r="540" spans="1:15" s="75" customFormat="1" ht="15" customHeight="1" x14ac:dyDescent="0.2">
      <c r="A540" s="74">
        <v>1511484</v>
      </c>
      <c r="B540" s="75" t="s">
        <v>1307</v>
      </c>
      <c r="C540" s="74" t="s">
        <v>810</v>
      </c>
      <c r="D540" s="80">
        <v>154</v>
      </c>
      <c r="E540" s="80">
        <v>160</v>
      </c>
      <c r="F540" s="80">
        <v>166</v>
      </c>
      <c r="G540" s="80">
        <v>181</v>
      </c>
      <c r="H540" s="80">
        <v>135</v>
      </c>
      <c r="I540" s="80">
        <v>177</v>
      </c>
      <c r="J540" s="80">
        <v>190</v>
      </c>
      <c r="K540" s="80">
        <v>160</v>
      </c>
      <c r="L540" s="80">
        <v>151</v>
      </c>
      <c r="M540" s="80">
        <v>192</v>
      </c>
      <c r="N540" s="80">
        <v>136</v>
      </c>
      <c r="O540" s="80">
        <v>159</v>
      </c>
    </row>
    <row r="541" spans="1:15" s="75" customFormat="1" ht="15" customHeight="1" x14ac:dyDescent="0.2">
      <c r="A541" s="74">
        <v>1511640</v>
      </c>
      <c r="B541" s="75" t="s">
        <v>1308</v>
      </c>
      <c r="C541" s="74" t="s">
        <v>810</v>
      </c>
      <c r="D541" s="80">
        <v>136</v>
      </c>
      <c r="E541" s="80">
        <v>142</v>
      </c>
      <c r="F541" s="80">
        <v>107</v>
      </c>
      <c r="G541" s="80">
        <v>116</v>
      </c>
      <c r="H541" s="80">
        <v>110</v>
      </c>
      <c r="I541" s="80">
        <v>139</v>
      </c>
      <c r="J541" s="80">
        <v>120</v>
      </c>
      <c r="K541" s="80">
        <v>107</v>
      </c>
      <c r="L541" s="80">
        <v>112</v>
      </c>
      <c r="M541" s="80">
        <v>150</v>
      </c>
      <c r="N541" s="80">
        <v>105</v>
      </c>
      <c r="O541" s="80">
        <v>91</v>
      </c>
    </row>
    <row r="542" spans="1:15" s="75" customFormat="1" ht="15" customHeight="1" x14ac:dyDescent="0.2">
      <c r="A542" s="74">
        <v>1512060</v>
      </c>
      <c r="B542" s="75" t="s">
        <v>1309</v>
      </c>
      <c r="C542" s="74" t="s">
        <v>813</v>
      </c>
      <c r="D542" s="80">
        <v>49</v>
      </c>
      <c r="E542" s="80">
        <v>36</v>
      </c>
      <c r="F542" s="80">
        <v>24</v>
      </c>
      <c r="G542" s="80">
        <v>53</v>
      </c>
      <c r="H542" s="80">
        <v>46</v>
      </c>
      <c r="I542" s="80">
        <v>33</v>
      </c>
      <c r="J542" s="80">
        <v>71</v>
      </c>
      <c r="K542" s="80">
        <v>55</v>
      </c>
      <c r="L542" s="80">
        <v>34</v>
      </c>
      <c r="M542" s="80">
        <v>55</v>
      </c>
      <c r="N542" s="80">
        <v>51</v>
      </c>
      <c r="O542" s="80">
        <v>37</v>
      </c>
    </row>
    <row r="543" spans="1:15" s="75" customFormat="1" ht="15" customHeight="1" x14ac:dyDescent="0.2">
      <c r="A543" s="74">
        <v>1512251</v>
      </c>
      <c r="B543" s="75" t="s">
        <v>1310</v>
      </c>
      <c r="C543" s="74" t="s">
        <v>813</v>
      </c>
      <c r="D543" s="80">
        <v>198</v>
      </c>
      <c r="E543" s="80">
        <v>184</v>
      </c>
      <c r="F543" s="80">
        <v>204</v>
      </c>
      <c r="G543" s="80">
        <v>200</v>
      </c>
      <c r="H543" s="80">
        <v>193</v>
      </c>
      <c r="I543" s="80">
        <v>189</v>
      </c>
      <c r="J543" s="80">
        <v>211</v>
      </c>
      <c r="K543" s="80">
        <v>196</v>
      </c>
      <c r="L543" s="80">
        <v>191</v>
      </c>
      <c r="M543" s="80">
        <v>236</v>
      </c>
      <c r="N543" s="80">
        <v>193</v>
      </c>
      <c r="O543" s="80">
        <v>214</v>
      </c>
    </row>
    <row r="544" spans="1:15" s="75" customFormat="1" ht="15" customHeight="1" x14ac:dyDescent="0.2">
      <c r="A544" s="74">
        <v>1512333</v>
      </c>
      <c r="B544" s="75" t="s">
        <v>1311</v>
      </c>
      <c r="C544" s="74" t="s">
        <v>813</v>
      </c>
      <c r="D544" s="80">
        <v>189</v>
      </c>
      <c r="E544" s="80">
        <v>166</v>
      </c>
      <c r="F544" s="80">
        <v>179</v>
      </c>
      <c r="G544" s="80">
        <v>193</v>
      </c>
      <c r="H544" s="80">
        <v>160</v>
      </c>
      <c r="I544" s="80">
        <v>165</v>
      </c>
      <c r="J544" s="80">
        <v>109</v>
      </c>
      <c r="K544" s="80">
        <v>156</v>
      </c>
      <c r="L544" s="80">
        <v>147</v>
      </c>
      <c r="M544" s="80">
        <v>118</v>
      </c>
      <c r="N544" s="80">
        <v>85</v>
      </c>
      <c r="O544" s="80">
        <v>122</v>
      </c>
    </row>
    <row r="545" spans="1:15" s="75" customFormat="1" ht="15" customHeight="1" x14ac:dyDescent="0.2">
      <c r="A545" s="74">
        <v>1512456</v>
      </c>
      <c r="B545" s="75" t="s">
        <v>1312</v>
      </c>
      <c r="C545" s="74" t="s">
        <v>813</v>
      </c>
      <c r="D545" s="80">
        <v>144</v>
      </c>
      <c r="E545" s="80">
        <v>137</v>
      </c>
      <c r="F545" s="80">
        <v>134</v>
      </c>
      <c r="G545" s="80">
        <v>167</v>
      </c>
      <c r="H545" s="80">
        <v>130</v>
      </c>
      <c r="I545" s="80">
        <v>127</v>
      </c>
      <c r="J545" s="80">
        <v>209</v>
      </c>
      <c r="K545" s="80">
        <v>167</v>
      </c>
      <c r="L545" s="80">
        <v>134</v>
      </c>
      <c r="M545" s="80">
        <v>228</v>
      </c>
      <c r="N545" s="80">
        <v>199</v>
      </c>
      <c r="O545" s="80">
        <v>139</v>
      </c>
    </row>
    <row r="546" spans="1:15" s="75" customFormat="1" ht="15" customHeight="1" x14ac:dyDescent="0.2">
      <c r="A546" s="74">
        <v>1512728</v>
      </c>
      <c r="B546" s="75" t="s">
        <v>1313</v>
      </c>
      <c r="C546" s="74" t="s">
        <v>813</v>
      </c>
      <c r="D546" s="80">
        <v>146</v>
      </c>
      <c r="E546" s="80">
        <v>202</v>
      </c>
      <c r="F546" s="80">
        <v>148</v>
      </c>
      <c r="G546" s="80">
        <v>177</v>
      </c>
      <c r="H546" s="80">
        <v>160</v>
      </c>
      <c r="I546" s="80">
        <v>211</v>
      </c>
      <c r="J546" s="80">
        <v>269</v>
      </c>
      <c r="K546" s="80">
        <v>198</v>
      </c>
      <c r="L546" s="80">
        <v>161</v>
      </c>
      <c r="M546" s="80">
        <v>234</v>
      </c>
      <c r="N546" s="80">
        <v>246</v>
      </c>
      <c r="O546" s="80">
        <v>192</v>
      </c>
    </row>
    <row r="547" spans="1:15" s="75" customFormat="1" ht="15" customHeight="1" x14ac:dyDescent="0.2">
      <c r="A547" s="74">
        <v>1513749</v>
      </c>
      <c r="B547" s="75" t="s">
        <v>1314</v>
      </c>
      <c r="C547" s="74" t="s">
        <v>819</v>
      </c>
      <c r="D547" s="80">
        <v>83</v>
      </c>
      <c r="E547" s="80">
        <v>81</v>
      </c>
      <c r="F547" s="80">
        <v>62</v>
      </c>
      <c r="G547" s="80">
        <v>72</v>
      </c>
      <c r="H547" s="80">
        <v>55</v>
      </c>
      <c r="I547" s="80">
        <v>87</v>
      </c>
      <c r="J547" s="80">
        <v>61</v>
      </c>
      <c r="K547" s="80">
        <v>50</v>
      </c>
      <c r="L547" s="80">
        <v>54</v>
      </c>
      <c r="M547" s="80">
        <v>68</v>
      </c>
      <c r="N547" s="80">
        <v>60</v>
      </c>
      <c r="O547" s="80">
        <v>55</v>
      </c>
    </row>
    <row r="548" spans="1:15" s="75" customFormat="1" ht="15" customHeight="1" x14ac:dyDescent="0.2">
      <c r="A548" s="74">
        <v>1601521</v>
      </c>
      <c r="B548" s="75" t="s">
        <v>1315</v>
      </c>
      <c r="C548" s="74" t="s">
        <v>821</v>
      </c>
      <c r="D548" s="80">
        <v>101</v>
      </c>
      <c r="E548" s="80">
        <v>102</v>
      </c>
      <c r="F548" s="80">
        <v>106</v>
      </c>
      <c r="G548" s="80">
        <v>100</v>
      </c>
      <c r="H548" s="80">
        <v>98</v>
      </c>
      <c r="I548" s="80">
        <v>112</v>
      </c>
      <c r="J548" s="80">
        <v>88</v>
      </c>
      <c r="K548" s="80">
        <v>100</v>
      </c>
      <c r="L548" s="80">
        <v>96</v>
      </c>
      <c r="M548" s="80">
        <v>101</v>
      </c>
      <c r="N548" s="80">
        <v>90</v>
      </c>
      <c r="O548" s="80">
        <v>89</v>
      </c>
    </row>
    <row r="549" spans="1:15" s="75" customFormat="1" ht="15" customHeight="1" x14ac:dyDescent="0.2">
      <c r="A549" s="74">
        <v>1602097</v>
      </c>
      <c r="B549" s="75" t="s">
        <v>1316</v>
      </c>
      <c r="C549" s="74" t="s">
        <v>823</v>
      </c>
      <c r="D549" s="80">
        <v>73</v>
      </c>
      <c r="E549" s="80">
        <v>52</v>
      </c>
      <c r="F549" s="80">
        <v>53</v>
      </c>
      <c r="G549" s="80">
        <v>54</v>
      </c>
      <c r="H549" s="80">
        <v>60</v>
      </c>
      <c r="I549" s="80">
        <v>52</v>
      </c>
      <c r="J549" s="80">
        <v>64</v>
      </c>
      <c r="K549" s="80">
        <v>47</v>
      </c>
      <c r="L549" s="80">
        <v>61</v>
      </c>
      <c r="M549" s="80">
        <v>58</v>
      </c>
      <c r="N549" s="80">
        <v>55</v>
      </c>
      <c r="O549" s="80">
        <v>50</v>
      </c>
    </row>
    <row r="550" spans="1:15" s="75" customFormat="1" ht="15" customHeight="1" x14ac:dyDescent="0.2">
      <c r="A550" s="74">
        <v>1602658</v>
      </c>
      <c r="B550" s="75" t="s">
        <v>1317</v>
      </c>
      <c r="C550" s="74" t="s">
        <v>823</v>
      </c>
      <c r="D550" s="80">
        <v>68</v>
      </c>
      <c r="E550" s="80">
        <v>52</v>
      </c>
      <c r="F550" s="80">
        <v>48</v>
      </c>
      <c r="G550" s="80">
        <v>56</v>
      </c>
      <c r="H550" s="80">
        <v>66</v>
      </c>
      <c r="I550" s="80">
        <v>51</v>
      </c>
      <c r="J550" s="80">
        <v>60</v>
      </c>
      <c r="K550" s="80">
        <v>56</v>
      </c>
      <c r="L550" s="80">
        <v>68</v>
      </c>
      <c r="M550" s="80">
        <v>46</v>
      </c>
      <c r="N550" s="80">
        <v>55</v>
      </c>
      <c r="O550" s="80">
        <v>66</v>
      </c>
    </row>
    <row r="551" spans="1:15" s="75" customFormat="1" ht="15" customHeight="1" x14ac:dyDescent="0.2">
      <c r="A551" s="74">
        <v>1603190</v>
      </c>
      <c r="B551" s="75" t="s">
        <v>825</v>
      </c>
      <c r="C551" s="74" t="s">
        <v>826</v>
      </c>
      <c r="D551" s="80">
        <v>54</v>
      </c>
      <c r="E551" s="80">
        <v>29</v>
      </c>
      <c r="F551" s="80">
        <v>42</v>
      </c>
      <c r="G551" s="80">
        <v>47</v>
      </c>
      <c r="H551" s="80">
        <v>53</v>
      </c>
      <c r="I551" s="80">
        <v>37</v>
      </c>
      <c r="J551" s="80">
        <v>49</v>
      </c>
      <c r="K551" s="80">
        <v>35</v>
      </c>
      <c r="L551" s="80">
        <v>56</v>
      </c>
      <c r="M551" s="80">
        <v>40</v>
      </c>
      <c r="N551" s="80">
        <v>39</v>
      </c>
      <c r="O551" s="80">
        <v>43</v>
      </c>
    </row>
    <row r="552" spans="1:15" s="75" customFormat="1" ht="15" customHeight="1" x14ac:dyDescent="0.2">
      <c r="A552" s="74">
        <v>1604079</v>
      </c>
      <c r="B552" s="75" t="s">
        <v>827</v>
      </c>
      <c r="C552" s="74" t="s">
        <v>828</v>
      </c>
      <c r="D552" s="80">
        <v>102</v>
      </c>
      <c r="E552" s="80">
        <v>91</v>
      </c>
      <c r="F552" s="80">
        <v>89</v>
      </c>
      <c r="G552" s="80">
        <v>118</v>
      </c>
      <c r="H552" s="80">
        <v>99</v>
      </c>
      <c r="I552" s="80">
        <v>89</v>
      </c>
      <c r="J552" s="80">
        <v>129</v>
      </c>
      <c r="K552" s="80">
        <v>103</v>
      </c>
      <c r="L552" s="80">
        <v>107</v>
      </c>
      <c r="M552" s="80">
        <v>102</v>
      </c>
      <c r="N552" s="80">
        <v>125</v>
      </c>
      <c r="O552" s="80">
        <v>110</v>
      </c>
    </row>
    <row r="553" spans="1:15" s="75" customFormat="1" ht="15" customHeight="1" x14ac:dyDescent="0.2">
      <c r="A553" s="74">
        <v>1605387</v>
      </c>
      <c r="B553" s="75" t="s">
        <v>829</v>
      </c>
      <c r="C553" s="74" t="s">
        <v>830</v>
      </c>
      <c r="D553" s="80">
        <v>26</v>
      </c>
      <c r="E553" s="80">
        <v>23</v>
      </c>
      <c r="F553" s="80">
        <v>32</v>
      </c>
      <c r="G553" s="80">
        <v>28</v>
      </c>
      <c r="H553" s="80">
        <v>21</v>
      </c>
      <c r="I553" s="80">
        <v>20</v>
      </c>
      <c r="J553" s="80">
        <v>33</v>
      </c>
      <c r="K553" s="80">
        <v>26</v>
      </c>
      <c r="L553" s="80">
        <v>18</v>
      </c>
      <c r="M553" s="80">
        <v>28</v>
      </c>
      <c r="N553" s="80">
        <v>30</v>
      </c>
      <c r="O553" s="80">
        <v>25</v>
      </c>
    </row>
    <row r="554" spans="1:15" s="75" customFormat="1" ht="15" customHeight="1" x14ac:dyDescent="0.2">
      <c r="A554" s="74">
        <v>1606298</v>
      </c>
      <c r="B554" s="75" t="s">
        <v>831</v>
      </c>
      <c r="C554" s="74" t="s">
        <v>832</v>
      </c>
      <c r="D554" s="80">
        <v>55</v>
      </c>
      <c r="E554" s="80">
        <v>54</v>
      </c>
      <c r="F554" s="80">
        <v>49</v>
      </c>
      <c r="G554" s="80">
        <v>72</v>
      </c>
      <c r="H554" s="80">
        <v>59</v>
      </c>
      <c r="I554" s="80">
        <v>49</v>
      </c>
      <c r="J554" s="80">
        <v>63</v>
      </c>
      <c r="K554" s="80">
        <v>67</v>
      </c>
      <c r="L554" s="80">
        <v>63</v>
      </c>
      <c r="M554" s="80">
        <v>67</v>
      </c>
      <c r="N554" s="80">
        <v>57</v>
      </c>
      <c r="O554" s="80">
        <v>72</v>
      </c>
    </row>
    <row r="555" spans="1:15" s="75" customFormat="1" ht="15" customHeight="1" x14ac:dyDescent="0.2">
      <c r="A555" s="74">
        <v>1607085</v>
      </c>
      <c r="B555" s="75" t="s">
        <v>1318</v>
      </c>
      <c r="C555" s="74" t="s">
        <v>834</v>
      </c>
      <c r="D555" s="80">
        <v>0</v>
      </c>
      <c r="E555" s="80">
        <v>0</v>
      </c>
      <c r="F555" s="80">
        <v>0</v>
      </c>
      <c r="G555" s="80">
        <v>0</v>
      </c>
      <c r="H555" s="80">
        <v>0</v>
      </c>
      <c r="I555" s="80">
        <v>0</v>
      </c>
      <c r="J555" s="80">
        <v>40</v>
      </c>
      <c r="K555" s="80">
        <v>0</v>
      </c>
      <c r="L555" s="80">
        <v>0</v>
      </c>
      <c r="M555" s="80">
        <v>31</v>
      </c>
      <c r="N555" s="80">
        <v>30</v>
      </c>
      <c r="O555" s="80">
        <v>0</v>
      </c>
    </row>
    <row r="556" spans="1:15" s="75" customFormat="1" ht="15" customHeight="1" x14ac:dyDescent="0.2">
      <c r="A556" s="74">
        <v>1607424</v>
      </c>
      <c r="B556" s="75" t="s">
        <v>835</v>
      </c>
      <c r="C556" s="74" t="s">
        <v>834</v>
      </c>
      <c r="D556" s="80">
        <v>255</v>
      </c>
      <c r="E556" s="80">
        <v>223</v>
      </c>
      <c r="F556" s="80">
        <v>230</v>
      </c>
      <c r="G556" s="80">
        <v>211</v>
      </c>
      <c r="H556" s="80">
        <v>238</v>
      </c>
      <c r="I556" s="80">
        <v>223</v>
      </c>
      <c r="J556" s="80">
        <v>201</v>
      </c>
      <c r="K556" s="80">
        <v>214</v>
      </c>
      <c r="L556" s="80">
        <v>234</v>
      </c>
      <c r="M556" s="80">
        <v>231</v>
      </c>
      <c r="N556" s="80">
        <v>206</v>
      </c>
      <c r="O556" s="80">
        <v>207</v>
      </c>
    </row>
    <row r="557" spans="1:15" s="75" customFormat="1" ht="15" customHeight="1" x14ac:dyDescent="0.2">
      <c r="A557" s="74">
        <v>1608480</v>
      </c>
      <c r="B557" s="75" t="s">
        <v>836</v>
      </c>
      <c r="C557" s="74" t="s">
        <v>837</v>
      </c>
      <c r="D557" s="80">
        <v>74</v>
      </c>
      <c r="E557" s="80">
        <v>59</v>
      </c>
      <c r="F557" s="80">
        <v>73</v>
      </c>
      <c r="G557" s="80">
        <v>81</v>
      </c>
      <c r="H557" s="80">
        <v>67</v>
      </c>
      <c r="I557" s="80">
        <v>73</v>
      </c>
      <c r="J557" s="80">
        <v>60</v>
      </c>
      <c r="K557" s="80">
        <v>61</v>
      </c>
      <c r="L557" s="80">
        <v>74</v>
      </c>
      <c r="M557" s="80">
        <v>44</v>
      </c>
      <c r="N557" s="80">
        <v>56</v>
      </c>
      <c r="O557" s="80">
        <v>58</v>
      </c>
    </row>
    <row r="558" spans="1:15" s="75" customFormat="1" ht="15" customHeight="1" x14ac:dyDescent="0.2">
      <c r="A558" s="74">
        <v>1609085</v>
      </c>
      <c r="B558" s="75" t="s">
        <v>1319</v>
      </c>
      <c r="C558" s="74" t="s">
        <v>839</v>
      </c>
      <c r="D558" s="80">
        <v>47</v>
      </c>
      <c r="E558" s="80">
        <v>39</v>
      </c>
      <c r="F558" s="80">
        <v>35</v>
      </c>
      <c r="G558" s="80">
        <v>0</v>
      </c>
      <c r="H558" s="80">
        <v>36</v>
      </c>
      <c r="I558" s="80">
        <v>16</v>
      </c>
      <c r="J558" s="80">
        <v>24</v>
      </c>
      <c r="K558" s="80">
        <v>0</v>
      </c>
      <c r="L558" s="80">
        <v>20</v>
      </c>
      <c r="M558" s="80">
        <v>20</v>
      </c>
      <c r="N558" s="80">
        <v>17</v>
      </c>
      <c r="O558" s="80">
        <v>0</v>
      </c>
    </row>
    <row r="559" spans="1:15" s="75" customFormat="1" ht="15" customHeight="1" x14ac:dyDescent="0.2">
      <c r="A559" s="74">
        <v>1609086</v>
      </c>
      <c r="B559" s="75" t="s">
        <v>840</v>
      </c>
      <c r="C559" s="74" t="s">
        <v>839</v>
      </c>
      <c r="D559" s="80">
        <v>0</v>
      </c>
      <c r="E559" s="80">
        <v>0</v>
      </c>
      <c r="F559" s="80">
        <v>0</v>
      </c>
      <c r="G559" s="80">
        <v>17</v>
      </c>
      <c r="H559" s="80">
        <v>0</v>
      </c>
      <c r="I559" s="80">
        <v>0</v>
      </c>
      <c r="J559" s="80">
        <v>19</v>
      </c>
      <c r="K559" s="80">
        <v>16</v>
      </c>
      <c r="L559" s="80">
        <v>0</v>
      </c>
      <c r="M559" s="80">
        <v>15</v>
      </c>
      <c r="N559" s="80">
        <v>16</v>
      </c>
      <c r="O559" s="80">
        <v>18</v>
      </c>
    </row>
    <row r="560" spans="1:15" s="75" customFormat="1" ht="15" customHeight="1" x14ac:dyDescent="0.2">
      <c r="A560" s="74">
        <v>1609118</v>
      </c>
      <c r="B560" s="75" t="s">
        <v>1320</v>
      </c>
      <c r="C560" s="74" t="s">
        <v>839</v>
      </c>
      <c r="D560" s="80">
        <v>46</v>
      </c>
      <c r="E560" s="80">
        <v>44</v>
      </c>
      <c r="F560" s="80">
        <v>43</v>
      </c>
      <c r="G560" s="80">
        <v>37</v>
      </c>
      <c r="H560" s="80">
        <v>33</v>
      </c>
      <c r="I560" s="80">
        <v>46</v>
      </c>
      <c r="J560" s="80">
        <v>49</v>
      </c>
      <c r="K560" s="80">
        <v>19</v>
      </c>
      <c r="L560" s="80">
        <v>40</v>
      </c>
      <c r="M560" s="80">
        <v>22</v>
      </c>
      <c r="N560" s="80">
        <v>27</v>
      </c>
      <c r="O560" s="80">
        <v>23</v>
      </c>
    </row>
    <row r="561" spans="1:15" s="75" customFormat="1" ht="15" customHeight="1" x14ac:dyDescent="0.2">
      <c r="A561" s="74">
        <v>1609141</v>
      </c>
      <c r="B561" s="74" t="s">
        <v>1321</v>
      </c>
      <c r="C561" s="74" t="s">
        <v>839</v>
      </c>
      <c r="D561" s="80">
        <v>34</v>
      </c>
      <c r="E561" s="80">
        <v>30</v>
      </c>
      <c r="F561" s="80">
        <v>23</v>
      </c>
      <c r="G561" s="80">
        <v>44</v>
      </c>
      <c r="H561" s="80">
        <v>32</v>
      </c>
      <c r="I561" s="80">
        <v>30</v>
      </c>
      <c r="J561" s="80">
        <v>34</v>
      </c>
      <c r="K561" s="80">
        <v>40</v>
      </c>
      <c r="L561" s="80">
        <v>34</v>
      </c>
      <c r="M561" s="80">
        <v>45</v>
      </c>
      <c r="N561" s="80">
        <v>29</v>
      </c>
      <c r="O561" s="80">
        <v>42</v>
      </c>
    </row>
    <row r="562" spans="1:15" s="75" customFormat="1" ht="15" customHeight="1" x14ac:dyDescent="0.2">
      <c r="A562" s="74">
        <v>1609311</v>
      </c>
      <c r="B562" s="75" t="s">
        <v>1322</v>
      </c>
      <c r="C562" s="74" t="s">
        <v>839</v>
      </c>
      <c r="D562" s="80">
        <v>204</v>
      </c>
      <c r="E562" s="80">
        <v>275</v>
      </c>
      <c r="F562" s="80">
        <v>265</v>
      </c>
      <c r="G562" s="80">
        <v>266</v>
      </c>
      <c r="H562" s="80">
        <v>200</v>
      </c>
      <c r="I562" s="80">
        <v>310</v>
      </c>
      <c r="J562" s="80">
        <v>248</v>
      </c>
      <c r="K562" s="80">
        <v>276</v>
      </c>
      <c r="L562" s="80">
        <v>228</v>
      </c>
      <c r="M562" s="80">
        <v>254</v>
      </c>
      <c r="N562" s="80">
        <v>230</v>
      </c>
      <c r="O562" s="80">
        <v>286</v>
      </c>
    </row>
    <row r="563" spans="1:15" s="75" customFormat="1" ht="15" customHeight="1" x14ac:dyDescent="0.2">
      <c r="A563" s="74">
        <v>1609486</v>
      </c>
      <c r="B563" s="75" t="s">
        <v>1323</v>
      </c>
      <c r="C563" s="74" t="s">
        <v>839</v>
      </c>
      <c r="D563" s="80">
        <v>243</v>
      </c>
      <c r="E563" s="80">
        <v>195</v>
      </c>
      <c r="F563" s="80">
        <v>218</v>
      </c>
      <c r="G563" s="80">
        <v>253</v>
      </c>
      <c r="H563" s="80">
        <v>219</v>
      </c>
      <c r="I563" s="80">
        <v>202</v>
      </c>
      <c r="J563" s="80">
        <v>223</v>
      </c>
      <c r="K563" s="80">
        <v>248</v>
      </c>
      <c r="L563" s="80">
        <v>231</v>
      </c>
      <c r="M563" s="80">
        <v>262</v>
      </c>
      <c r="N563" s="80">
        <v>224</v>
      </c>
      <c r="O563" s="80">
        <v>253</v>
      </c>
    </row>
    <row r="564" spans="1:15" s="75" customFormat="1" ht="15" customHeight="1" x14ac:dyDescent="0.2">
      <c r="A564" s="74">
        <v>1609922</v>
      </c>
      <c r="B564" s="75" t="s">
        <v>1324</v>
      </c>
      <c r="C564" s="74" t="s">
        <v>839</v>
      </c>
      <c r="D564" s="80">
        <v>40</v>
      </c>
      <c r="E564" s="80">
        <v>22</v>
      </c>
      <c r="F564" s="80">
        <v>28</v>
      </c>
      <c r="G564" s="80">
        <v>37</v>
      </c>
      <c r="H564" s="80">
        <v>32</v>
      </c>
      <c r="I564" s="80">
        <v>23</v>
      </c>
      <c r="J564" s="80">
        <v>43</v>
      </c>
      <c r="K564" s="80">
        <v>34</v>
      </c>
      <c r="L564" s="80">
        <v>25</v>
      </c>
      <c r="M564" s="80">
        <v>18</v>
      </c>
      <c r="N564" s="80">
        <v>36</v>
      </c>
      <c r="O564" s="80">
        <v>20</v>
      </c>
    </row>
    <row r="565" spans="1:15" s="75" customFormat="1" ht="15" customHeight="1" x14ac:dyDescent="0.2">
      <c r="A565" s="74">
        <v>1610453</v>
      </c>
      <c r="B565" s="75" t="s">
        <v>846</v>
      </c>
      <c r="C565" s="74" t="s">
        <v>847</v>
      </c>
      <c r="D565" s="80">
        <v>21</v>
      </c>
      <c r="E565" s="80">
        <v>13</v>
      </c>
      <c r="F565" s="80">
        <v>21</v>
      </c>
      <c r="G565" s="80">
        <v>15</v>
      </c>
      <c r="H565" s="80">
        <v>13</v>
      </c>
      <c r="I565" s="80">
        <v>15</v>
      </c>
      <c r="J565" s="80">
        <v>25</v>
      </c>
      <c r="K565" s="80">
        <v>11</v>
      </c>
      <c r="L565" s="80">
        <v>13</v>
      </c>
      <c r="M565" s="80">
        <v>23</v>
      </c>
      <c r="N565" s="80">
        <v>21</v>
      </c>
      <c r="O565" s="80">
        <v>12</v>
      </c>
    </row>
    <row r="566" spans="1:15" s="75" customFormat="1" ht="15" customHeight="1" x14ac:dyDescent="0.2">
      <c r="A566" s="74">
        <v>1610981</v>
      </c>
      <c r="B566" s="75" t="s">
        <v>848</v>
      </c>
      <c r="C566" s="74" t="s">
        <v>847</v>
      </c>
      <c r="D566" s="80">
        <v>42</v>
      </c>
      <c r="E566" s="80">
        <v>42</v>
      </c>
      <c r="F566" s="80">
        <v>47</v>
      </c>
      <c r="G566" s="80">
        <v>44</v>
      </c>
      <c r="H566" s="80">
        <v>32</v>
      </c>
      <c r="I566" s="80">
        <v>47</v>
      </c>
      <c r="J566" s="80">
        <v>47</v>
      </c>
      <c r="K566" s="80">
        <v>42</v>
      </c>
      <c r="L566" s="80">
        <v>36</v>
      </c>
      <c r="M566" s="80">
        <v>33</v>
      </c>
      <c r="N566" s="80">
        <v>38</v>
      </c>
      <c r="O566" s="80">
        <v>39</v>
      </c>
    </row>
    <row r="567" spans="1:15" s="75" customFormat="1" ht="15" customHeight="1" x14ac:dyDescent="0.2">
      <c r="A567" s="74">
        <v>1701770</v>
      </c>
      <c r="B567" s="75" t="s">
        <v>849</v>
      </c>
      <c r="C567" s="74" t="s">
        <v>850</v>
      </c>
      <c r="D567" s="80">
        <v>45</v>
      </c>
      <c r="E567" s="80">
        <v>46</v>
      </c>
      <c r="F567" s="80">
        <v>41</v>
      </c>
      <c r="G567" s="80">
        <v>51</v>
      </c>
      <c r="H567" s="80">
        <v>40</v>
      </c>
      <c r="I567" s="80">
        <v>42</v>
      </c>
      <c r="J567" s="80">
        <v>43</v>
      </c>
      <c r="K567" s="80">
        <v>52</v>
      </c>
      <c r="L567" s="80">
        <v>39</v>
      </c>
      <c r="M567" s="80">
        <v>64</v>
      </c>
      <c r="N567" s="80">
        <v>40</v>
      </c>
      <c r="O567" s="80">
        <v>51</v>
      </c>
    </row>
    <row r="568" spans="1:15" s="75" customFormat="1" ht="15" customHeight="1" x14ac:dyDescent="0.2">
      <c r="A568" s="74">
        <v>1703324</v>
      </c>
      <c r="B568" s="75" t="s">
        <v>851</v>
      </c>
      <c r="C568" s="74" t="s">
        <v>852</v>
      </c>
      <c r="D568" s="80">
        <v>115</v>
      </c>
      <c r="E568" s="80">
        <v>90</v>
      </c>
      <c r="F568" s="80">
        <v>97</v>
      </c>
      <c r="G568" s="80">
        <v>118</v>
      </c>
      <c r="H568" s="80">
        <v>113</v>
      </c>
      <c r="I568" s="80">
        <v>85</v>
      </c>
      <c r="J568" s="80">
        <v>109</v>
      </c>
      <c r="K568" s="80">
        <v>107</v>
      </c>
      <c r="L568" s="80">
        <v>114</v>
      </c>
      <c r="M568" s="80">
        <v>97</v>
      </c>
      <c r="N568" s="80">
        <v>106</v>
      </c>
      <c r="O568" s="80">
        <v>100</v>
      </c>
    </row>
    <row r="569" spans="1:15" s="75" customFormat="1" ht="15" customHeight="1" x14ac:dyDescent="0.2">
      <c r="A569" s="74">
        <v>1703325</v>
      </c>
      <c r="B569" s="75" t="s">
        <v>1325</v>
      </c>
      <c r="C569" s="74" t="s">
        <v>852</v>
      </c>
      <c r="D569" s="80">
        <v>86</v>
      </c>
      <c r="E569" s="80">
        <v>99</v>
      </c>
      <c r="F569" s="80">
        <v>103</v>
      </c>
      <c r="G569" s="80">
        <v>114</v>
      </c>
      <c r="H569" s="80">
        <v>72</v>
      </c>
      <c r="I569" s="80">
        <v>104</v>
      </c>
      <c r="J569" s="80">
        <v>68</v>
      </c>
      <c r="K569" s="80">
        <v>112</v>
      </c>
      <c r="L569" s="80">
        <v>78</v>
      </c>
      <c r="M569" s="80">
        <v>74</v>
      </c>
      <c r="N569" s="80">
        <v>57</v>
      </c>
      <c r="O569" s="80">
        <v>121</v>
      </c>
    </row>
    <row r="570" spans="1:15" s="75" customFormat="1" ht="15" customHeight="1" x14ac:dyDescent="0.2">
      <c r="A570" s="74">
        <v>1703358</v>
      </c>
      <c r="B570" s="75" t="s">
        <v>1326</v>
      </c>
      <c r="C570" s="74" t="s">
        <v>852</v>
      </c>
      <c r="D570" s="80">
        <v>102</v>
      </c>
      <c r="E570" s="80">
        <v>79</v>
      </c>
      <c r="F570" s="80">
        <v>103</v>
      </c>
      <c r="G570" s="80">
        <v>96</v>
      </c>
      <c r="H570" s="80">
        <v>94</v>
      </c>
      <c r="I570" s="80">
        <v>81</v>
      </c>
      <c r="J570" s="80">
        <v>94</v>
      </c>
      <c r="K570" s="80">
        <v>103</v>
      </c>
      <c r="L570" s="80">
        <v>92</v>
      </c>
      <c r="M570" s="80">
        <v>92</v>
      </c>
      <c r="N570" s="80">
        <v>87</v>
      </c>
      <c r="O570" s="80">
        <v>93</v>
      </c>
    </row>
    <row r="571" spans="1:15" s="75" customFormat="1" ht="15" customHeight="1" x14ac:dyDescent="0.2">
      <c r="A571" s="74">
        <v>1704848</v>
      </c>
      <c r="B571" s="74" t="s">
        <v>1327</v>
      </c>
      <c r="C571" s="74" t="s">
        <v>856</v>
      </c>
      <c r="D571" s="80">
        <v>47</v>
      </c>
      <c r="E571" s="80">
        <v>12</v>
      </c>
      <c r="F571" s="80">
        <v>27</v>
      </c>
      <c r="G571" s="80">
        <v>21</v>
      </c>
      <c r="H571" s="80">
        <v>35</v>
      </c>
      <c r="I571" s="80">
        <v>14</v>
      </c>
      <c r="J571" s="80">
        <v>21</v>
      </c>
      <c r="K571" s="80">
        <v>19</v>
      </c>
      <c r="L571" s="80">
        <v>34</v>
      </c>
      <c r="M571" s="80">
        <v>27</v>
      </c>
      <c r="N571" s="80">
        <v>17</v>
      </c>
      <c r="O571" s="80">
        <v>23</v>
      </c>
    </row>
    <row r="572" spans="1:15" s="75" customFormat="1" ht="15" customHeight="1" x14ac:dyDescent="0.2">
      <c r="A572" s="74">
        <v>1705801</v>
      </c>
      <c r="B572" s="75" t="s">
        <v>857</v>
      </c>
      <c r="C572" s="74" t="s">
        <v>858</v>
      </c>
      <c r="D572" s="80">
        <v>52</v>
      </c>
      <c r="E572" s="80">
        <v>42</v>
      </c>
      <c r="F572" s="80">
        <v>48</v>
      </c>
      <c r="G572" s="80">
        <v>57</v>
      </c>
      <c r="H572" s="80">
        <v>42</v>
      </c>
      <c r="I572" s="80">
        <v>47</v>
      </c>
      <c r="J572" s="80">
        <v>54</v>
      </c>
      <c r="K572" s="80">
        <v>49</v>
      </c>
      <c r="L572" s="80">
        <v>51</v>
      </c>
      <c r="M572" s="80">
        <v>51</v>
      </c>
      <c r="N572" s="80">
        <v>58</v>
      </c>
      <c r="O572" s="80">
        <v>49</v>
      </c>
    </row>
    <row r="573" spans="1:15" s="75" customFormat="1" ht="15" customHeight="1" x14ac:dyDescent="0.2">
      <c r="A573" s="74">
        <v>1706541</v>
      </c>
      <c r="B573" s="75" t="s">
        <v>1328</v>
      </c>
      <c r="C573" s="74" t="s">
        <v>860</v>
      </c>
      <c r="D573" s="80">
        <v>20</v>
      </c>
      <c r="E573" s="80">
        <v>0</v>
      </c>
      <c r="F573" s="80">
        <v>10</v>
      </c>
      <c r="G573" s="80">
        <v>20</v>
      </c>
      <c r="H573" s="80">
        <v>15</v>
      </c>
      <c r="I573" s="80">
        <v>12</v>
      </c>
      <c r="J573" s="80">
        <v>22</v>
      </c>
      <c r="K573" s="80">
        <v>17</v>
      </c>
      <c r="L573" s="80">
        <v>17</v>
      </c>
      <c r="M573" s="80">
        <v>19</v>
      </c>
      <c r="N573" s="80">
        <v>16</v>
      </c>
      <c r="O573" s="80">
        <v>19</v>
      </c>
    </row>
    <row r="574" spans="1:15" s="75" customFormat="1" ht="15" customHeight="1" x14ac:dyDescent="0.2">
      <c r="A574" s="74">
        <v>1706742</v>
      </c>
      <c r="B574" s="74" t="s">
        <v>861</v>
      </c>
      <c r="C574" s="74" t="s">
        <v>860</v>
      </c>
      <c r="D574" s="80">
        <v>38</v>
      </c>
      <c r="E574" s="80">
        <v>37</v>
      </c>
      <c r="F574" s="80">
        <v>25</v>
      </c>
      <c r="G574" s="80">
        <v>39</v>
      </c>
      <c r="H574" s="80">
        <v>31</v>
      </c>
      <c r="I574" s="80">
        <v>20</v>
      </c>
      <c r="J574" s="80">
        <v>36</v>
      </c>
      <c r="K574" s="80">
        <v>20</v>
      </c>
      <c r="L574" s="80">
        <v>23</v>
      </c>
      <c r="M574" s="80">
        <v>34</v>
      </c>
      <c r="N574" s="80">
        <v>28</v>
      </c>
      <c r="O574" s="80">
        <v>10</v>
      </c>
    </row>
    <row r="575" spans="1:15" s="75" customFormat="1" ht="15" customHeight="1" x14ac:dyDescent="0.2">
      <c r="A575" s="74">
        <v>1707142</v>
      </c>
      <c r="B575" s="75" t="s">
        <v>862</v>
      </c>
      <c r="C575" s="74" t="s">
        <v>863</v>
      </c>
      <c r="D575" s="80">
        <v>37</v>
      </c>
      <c r="E575" s="80">
        <v>28</v>
      </c>
      <c r="F575" s="80">
        <v>48</v>
      </c>
      <c r="G575" s="80">
        <v>40</v>
      </c>
      <c r="H575" s="80">
        <v>32</v>
      </c>
      <c r="I575" s="80">
        <v>28</v>
      </c>
      <c r="J575" s="80">
        <v>42</v>
      </c>
      <c r="K575" s="80">
        <v>27</v>
      </c>
      <c r="L575" s="80">
        <v>32</v>
      </c>
      <c r="M575" s="80">
        <v>48</v>
      </c>
      <c r="N575" s="80">
        <v>39</v>
      </c>
      <c r="O575" s="80">
        <v>30</v>
      </c>
    </row>
    <row r="576" spans="1:15" s="75" customFormat="1" ht="15" customHeight="1" x14ac:dyDescent="0.2">
      <c r="A576" s="74">
        <v>1708193</v>
      </c>
      <c r="B576" s="75" t="s">
        <v>1329</v>
      </c>
      <c r="C576" s="74" t="s">
        <v>865</v>
      </c>
      <c r="D576" s="80">
        <v>148</v>
      </c>
      <c r="E576" s="80">
        <v>124</v>
      </c>
      <c r="F576" s="80">
        <v>128</v>
      </c>
      <c r="G576" s="80">
        <v>121</v>
      </c>
      <c r="H576" s="80">
        <v>145</v>
      </c>
      <c r="I576" s="80">
        <v>120</v>
      </c>
      <c r="J576" s="80">
        <v>146</v>
      </c>
      <c r="K576" s="80">
        <v>125</v>
      </c>
      <c r="L576" s="80">
        <v>109</v>
      </c>
      <c r="M576" s="80">
        <v>154</v>
      </c>
      <c r="N576" s="80">
        <v>121</v>
      </c>
      <c r="O576" s="80">
        <v>130</v>
      </c>
    </row>
    <row r="577" spans="1:15" s="75" customFormat="1" ht="15" customHeight="1" x14ac:dyDescent="0.2">
      <c r="A577" s="74">
        <v>1709092</v>
      </c>
      <c r="B577" s="75" t="s">
        <v>866</v>
      </c>
      <c r="C577" s="74" t="s">
        <v>867</v>
      </c>
      <c r="D577" s="80">
        <v>31</v>
      </c>
      <c r="E577" s="80">
        <v>36</v>
      </c>
      <c r="F577" s="80">
        <v>20</v>
      </c>
      <c r="G577" s="80">
        <v>40</v>
      </c>
      <c r="H577" s="80">
        <v>29</v>
      </c>
      <c r="I577" s="80">
        <v>32</v>
      </c>
      <c r="J577" s="80">
        <v>49</v>
      </c>
      <c r="K577" s="80">
        <v>37</v>
      </c>
      <c r="L577" s="80">
        <v>30</v>
      </c>
      <c r="M577" s="80">
        <v>36</v>
      </c>
      <c r="N577" s="80">
        <v>46</v>
      </c>
      <c r="O577" s="80">
        <v>37</v>
      </c>
    </row>
    <row r="578" spans="1:15" s="75" customFormat="1" ht="15" customHeight="1" x14ac:dyDescent="0.2">
      <c r="A578" s="74">
        <v>1710636</v>
      </c>
      <c r="B578" s="75" t="s">
        <v>868</v>
      </c>
      <c r="C578" s="74" t="s">
        <v>869</v>
      </c>
      <c r="D578" s="80">
        <v>44</v>
      </c>
      <c r="E578" s="80">
        <v>42</v>
      </c>
      <c r="F578" s="80">
        <v>25</v>
      </c>
      <c r="G578" s="80">
        <v>26</v>
      </c>
      <c r="H578" s="80">
        <v>44</v>
      </c>
      <c r="I578" s="80">
        <v>31</v>
      </c>
      <c r="J578" s="80">
        <v>18</v>
      </c>
      <c r="K578" s="80">
        <v>25</v>
      </c>
      <c r="L578" s="80">
        <v>42</v>
      </c>
      <c r="M578" s="80">
        <v>37</v>
      </c>
      <c r="N578" s="80">
        <v>11</v>
      </c>
      <c r="O578" s="80">
        <v>24</v>
      </c>
    </row>
    <row r="579" spans="1:15" s="75" customFormat="1" ht="15" customHeight="1" x14ac:dyDescent="0.2">
      <c r="A579" s="74">
        <v>1712744</v>
      </c>
      <c r="B579" s="75" t="s">
        <v>870</v>
      </c>
      <c r="C579" s="74" t="s">
        <v>871</v>
      </c>
      <c r="D579" s="80">
        <v>77</v>
      </c>
      <c r="E579" s="80">
        <v>90</v>
      </c>
      <c r="F579" s="80">
        <v>56</v>
      </c>
      <c r="G579" s="80">
        <v>70</v>
      </c>
      <c r="H579" s="80">
        <v>54</v>
      </c>
      <c r="I579" s="80">
        <v>76</v>
      </c>
      <c r="J579" s="80">
        <v>65</v>
      </c>
      <c r="K579" s="80">
        <v>73</v>
      </c>
      <c r="L579" s="80">
        <v>44</v>
      </c>
      <c r="M579" s="80">
        <v>67</v>
      </c>
      <c r="N579" s="80">
        <v>52</v>
      </c>
      <c r="O579" s="80">
        <v>65</v>
      </c>
    </row>
    <row r="580" spans="1:15" s="75" customFormat="1" ht="15" customHeight="1" x14ac:dyDescent="0.2">
      <c r="A580" s="74">
        <v>1713703</v>
      </c>
      <c r="B580" s="75" t="s">
        <v>872</v>
      </c>
      <c r="C580" s="74" t="s">
        <v>873</v>
      </c>
      <c r="D580" s="80">
        <v>89</v>
      </c>
      <c r="E580" s="80">
        <v>63</v>
      </c>
      <c r="F580" s="80">
        <v>65</v>
      </c>
      <c r="G580" s="80">
        <v>77</v>
      </c>
      <c r="H580" s="80">
        <v>70</v>
      </c>
      <c r="I580" s="80">
        <v>50</v>
      </c>
      <c r="J580" s="80">
        <v>96</v>
      </c>
      <c r="K580" s="80">
        <v>64</v>
      </c>
      <c r="L580" s="80">
        <v>64</v>
      </c>
      <c r="M580" s="80">
        <v>71</v>
      </c>
      <c r="N580" s="80">
        <v>81</v>
      </c>
      <c r="O580" s="80">
        <v>58</v>
      </c>
    </row>
    <row r="581" spans="1:15" s="75" customFormat="1" ht="15" customHeight="1" x14ac:dyDescent="0.2">
      <c r="A581" s="74">
        <v>1714112</v>
      </c>
      <c r="B581" s="75" t="s">
        <v>1330</v>
      </c>
      <c r="C581" s="74" t="s">
        <v>875</v>
      </c>
      <c r="D581" s="80">
        <v>43</v>
      </c>
      <c r="E581" s="80">
        <v>27</v>
      </c>
      <c r="F581" s="80">
        <v>19</v>
      </c>
      <c r="G581" s="80">
        <v>25</v>
      </c>
      <c r="H581" s="80">
        <v>22</v>
      </c>
      <c r="I581" s="80">
        <v>20</v>
      </c>
      <c r="J581" s="80">
        <v>30</v>
      </c>
      <c r="K581" s="80">
        <v>28</v>
      </c>
      <c r="L581" s="80">
        <v>15</v>
      </c>
      <c r="M581" s="80">
        <v>53</v>
      </c>
      <c r="N581" s="80">
        <v>21</v>
      </c>
      <c r="O581" s="80">
        <v>13</v>
      </c>
    </row>
    <row r="582" spans="1:15" s="75" customFormat="1" ht="15" customHeight="1" x14ac:dyDescent="0.2">
      <c r="A582" s="74">
        <v>1714208</v>
      </c>
      <c r="B582" s="75" t="s">
        <v>876</v>
      </c>
      <c r="C582" s="74" t="s">
        <v>875</v>
      </c>
      <c r="D582" s="80">
        <v>236</v>
      </c>
      <c r="E582" s="80">
        <v>215</v>
      </c>
      <c r="F582" s="80">
        <v>152</v>
      </c>
      <c r="G582" s="80">
        <v>204</v>
      </c>
      <c r="H582" s="80">
        <v>195</v>
      </c>
      <c r="I582" s="80">
        <v>194</v>
      </c>
      <c r="J582" s="80">
        <v>187</v>
      </c>
      <c r="K582" s="80">
        <v>172</v>
      </c>
      <c r="L582" s="80">
        <v>190</v>
      </c>
      <c r="M582" s="80">
        <v>182</v>
      </c>
      <c r="N582" s="80">
        <v>209</v>
      </c>
      <c r="O582" s="80">
        <v>154</v>
      </c>
    </row>
    <row r="583" spans="1:15" s="75" customFormat="1" ht="15" customHeight="1" x14ac:dyDescent="0.2">
      <c r="A583" s="74">
        <v>1714320</v>
      </c>
      <c r="B583" s="75" t="s">
        <v>1331</v>
      </c>
      <c r="C583" s="74" t="s">
        <v>875</v>
      </c>
      <c r="D583" s="80">
        <v>176</v>
      </c>
      <c r="E583" s="80">
        <v>123</v>
      </c>
      <c r="F583" s="80">
        <v>168</v>
      </c>
      <c r="G583" s="80">
        <v>191</v>
      </c>
      <c r="H583" s="80">
        <v>157</v>
      </c>
      <c r="I583" s="80">
        <v>119</v>
      </c>
      <c r="J583" s="80">
        <v>196</v>
      </c>
      <c r="K583" s="80">
        <v>150</v>
      </c>
      <c r="L583" s="80">
        <v>148</v>
      </c>
      <c r="M583" s="80">
        <v>179</v>
      </c>
      <c r="N583" s="80">
        <v>167</v>
      </c>
      <c r="O583" s="80">
        <v>135</v>
      </c>
    </row>
    <row r="584" spans="1:15" s="75" customFormat="1" ht="15" customHeight="1" x14ac:dyDescent="0.2">
      <c r="A584" s="74">
        <v>1714970</v>
      </c>
      <c r="B584" s="75" t="s">
        <v>878</v>
      </c>
      <c r="C584" s="74" t="s">
        <v>875</v>
      </c>
      <c r="D584" s="80">
        <v>95</v>
      </c>
      <c r="E584" s="80">
        <v>80</v>
      </c>
      <c r="F584" s="80">
        <v>103</v>
      </c>
      <c r="G584" s="80">
        <v>77</v>
      </c>
      <c r="H584" s="80">
        <v>97</v>
      </c>
      <c r="I584" s="80">
        <v>93</v>
      </c>
      <c r="J584" s="80">
        <v>98</v>
      </c>
      <c r="K584" s="80">
        <v>99</v>
      </c>
      <c r="L584" s="80">
        <v>115</v>
      </c>
      <c r="M584" s="80">
        <v>84</v>
      </c>
      <c r="N584" s="80">
        <v>87</v>
      </c>
      <c r="O584" s="80">
        <v>111</v>
      </c>
    </row>
    <row r="585" spans="1:15" s="75" customFormat="1" ht="15" customHeight="1" x14ac:dyDescent="0.2">
      <c r="A585" s="74">
        <v>1801278</v>
      </c>
      <c r="B585" s="75" t="s">
        <v>1332</v>
      </c>
      <c r="C585" s="74" t="s">
        <v>1352</v>
      </c>
      <c r="D585" s="80">
        <v>0</v>
      </c>
      <c r="E585" s="80">
        <v>0</v>
      </c>
      <c r="F585" s="80">
        <v>0</v>
      </c>
      <c r="G585" s="80">
        <v>0</v>
      </c>
      <c r="H585" s="80">
        <v>0</v>
      </c>
      <c r="I585" s="80">
        <v>0</v>
      </c>
      <c r="J585" s="80">
        <v>35</v>
      </c>
      <c r="K585" s="80">
        <v>0</v>
      </c>
      <c r="L585" s="80">
        <v>0</v>
      </c>
      <c r="M585" s="80">
        <v>31</v>
      </c>
      <c r="N585" s="80">
        <v>29</v>
      </c>
      <c r="O585" s="80">
        <v>0</v>
      </c>
    </row>
    <row r="586" spans="1:15" s="75" customFormat="1" ht="15" customHeight="1" x14ac:dyDescent="0.2">
      <c r="A586" s="74">
        <v>1802998</v>
      </c>
      <c r="B586" s="75" t="s">
        <v>879</v>
      </c>
      <c r="C586" s="74" t="s">
        <v>880</v>
      </c>
      <c r="D586" s="80">
        <v>42</v>
      </c>
      <c r="E586" s="80">
        <v>25</v>
      </c>
      <c r="F586" s="80">
        <v>45</v>
      </c>
      <c r="G586" s="80">
        <v>40</v>
      </c>
      <c r="H586" s="80">
        <v>25</v>
      </c>
      <c r="I586" s="80">
        <v>27</v>
      </c>
      <c r="J586" s="80">
        <v>45</v>
      </c>
      <c r="K586" s="80">
        <v>34</v>
      </c>
      <c r="L586" s="80">
        <v>27</v>
      </c>
      <c r="M586" s="80">
        <v>31</v>
      </c>
      <c r="N586" s="80">
        <v>52</v>
      </c>
      <c r="O586" s="80">
        <v>30</v>
      </c>
    </row>
    <row r="587" spans="1:15" s="75" customFormat="1" ht="15" customHeight="1" x14ac:dyDescent="0.2">
      <c r="A587" s="74">
        <v>1803914</v>
      </c>
      <c r="B587" s="75" t="s">
        <v>881</v>
      </c>
      <c r="C587" s="74" t="s">
        <v>882</v>
      </c>
      <c r="D587" s="80">
        <v>81</v>
      </c>
      <c r="E587" s="80">
        <v>99</v>
      </c>
      <c r="F587" s="80">
        <v>96</v>
      </c>
      <c r="G587" s="80">
        <v>71</v>
      </c>
      <c r="H587" s="80">
        <v>73</v>
      </c>
      <c r="I587" s="80">
        <v>99</v>
      </c>
      <c r="J587" s="80">
        <v>58</v>
      </c>
      <c r="K587" s="80">
        <v>73</v>
      </c>
      <c r="L587" s="80">
        <v>76</v>
      </c>
      <c r="M587" s="80">
        <v>91</v>
      </c>
      <c r="N587" s="80">
        <v>61</v>
      </c>
      <c r="O587" s="80">
        <v>73</v>
      </c>
    </row>
    <row r="588" spans="1:15" s="75" customFormat="1" ht="15" customHeight="1" x14ac:dyDescent="0.2">
      <c r="A588" s="74">
        <v>1804942</v>
      </c>
      <c r="B588" s="74" t="s">
        <v>1333</v>
      </c>
      <c r="C588" s="74" t="s">
        <v>884</v>
      </c>
      <c r="D588" s="80">
        <v>101</v>
      </c>
      <c r="E588" s="80">
        <v>99</v>
      </c>
      <c r="F588" s="80">
        <v>87</v>
      </c>
      <c r="G588" s="80">
        <v>104</v>
      </c>
      <c r="H588" s="80">
        <v>92</v>
      </c>
      <c r="I588" s="80">
        <v>106</v>
      </c>
      <c r="J588" s="80">
        <v>118</v>
      </c>
      <c r="K588" s="80">
        <v>94</v>
      </c>
      <c r="L588" s="80">
        <v>102</v>
      </c>
      <c r="M588" s="80">
        <v>108</v>
      </c>
      <c r="N588" s="80">
        <v>105</v>
      </c>
      <c r="O588" s="80">
        <v>106</v>
      </c>
    </row>
    <row r="589" spans="1:15" s="75" customFormat="1" ht="15" customHeight="1" x14ac:dyDescent="0.2">
      <c r="A589" s="74">
        <v>1805131</v>
      </c>
      <c r="B589" s="75" t="s">
        <v>1334</v>
      </c>
      <c r="C589" s="74" t="s">
        <v>886</v>
      </c>
      <c r="D589" s="80">
        <v>174</v>
      </c>
      <c r="E589" s="80">
        <v>133</v>
      </c>
      <c r="F589" s="80">
        <v>125</v>
      </c>
      <c r="G589" s="80">
        <v>181</v>
      </c>
      <c r="H589" s="80">
        <v>139</v>
      </c>
      <c r="I589" s="80">
        <v>126</v>
      </c>
      <c r="J589" s="80">
        <v>175</v>
      </c>
      <c r="K589" s="80">
        <v>187</v>
      </c>
      <c r="L589" s="80">
        <v>137</v>
      </c>
      <c r="M589" s="80">
        <v>174</v>
      </c>
      <c r="N589" s="80">
        <v>151</v>
      </c>
      <c r="O589" s="80">
        <v>162</v>
      </c>
    </row>
    <row r="590" spans="1:15" s="75" customFormat="1" ht="15" customHeight="1" x14ac:dyDescent="0.2">
      <c r="A590" s="74">
        <v>1805257</v>
      </c>
      <c r="B590" s="75" t="s">
        <v>887</v>
      </c>
      <c r="C590" s="74" t="s">
        <v>886</v>
      </c>
      <c r="D590" s="80">
        <v>65</v>
      </c>
      <c r="E590" s="80">
        <v>79</v>
      </c>
      <c r="F590" s="80">
        <v>82</v>
      </c>
      <c r="G590" s="80">
        <v>55</v>
      </c>
      <c r="H590" s="80">
        <v>70</v>
      </c>
      <c r="I590" s="80">
        <v>78</v>
      </c>
      <c r="J590" s="80">
        <v>74</v>
      </c>
      <c r="K590" s="80">
        <v>50</v>
      </c>
      <c r="L590" s="80">
        <v>60</v>
      </c>
      <c r="M590" s="80">
        <v>78</v>
      </c>
      <c r="N590" s="80">
        <v>77</v>
      </c>
      <c r="O590" s="80">
        <v>47</v>
      </c>
    </row>
    <row r="591" spans="1:15" s="75" customFormat="1" ht="15" customHeight="1" x14ac:dyDescent="0.2">
      <c r="A591" s="74">
        <v>1805987</v>
      </c>
      <c r="B591" s="75" t="s">
        <v>888</v>
      </c>
      <c r="C591" s="74" t="s">
        <v>886</v>
      </c>
      <c r="D591" s="80">
        <v>58</v>
      </c>
      <c r="E591" s="80">
        <v>38</v>
      </c>
      <c r="F591" s="80">
        <v>42</v>
      </c>
      <c r="G591" s="80">
        <v>20</v>
      </c>
      <c r="H591" s="80">
        <v>64</v>
      </c>
      <c r="I591" s="80">
        <v>41</v>
      </c>
      <c r="J591" s="80">
        <v>32</v>
      </c>
      <c r="K591" s="80">
        <v>15</v>
      </c>
      <c r="L591" s="80">
        <v>68</v>
      </c>
      <c r="M591" s="80">
        <v>20</v>
      </c>
      <c r="N591" s="80">
        <v>53</v>
      </c>
      <c r="O591" s="80">
        <v>26</v>
      </c>
    </row>
    <row r="592" spans="1:15" s="75" customFormat="1" ht="15" customHeight="1" x14ac:dyDescent="0.2">
      <c r="A592" s="74">
        <v>1806682</v>
      </c>
      <c r="B592" s="75" t="s">
        <v>1335</v>
      </c>
      <c r="C592" s="74" t="s">
        <v>890</v>
      </c>
      <c r="D592" s="80">
        <v>129</v>
      </c>
      <c r="E592" s="80">
        <v>107</v>
      </c>
      <c r="F592" s="80">
        <v>100</v>
      </c>
      <c r="G592" s="80">
        <v>126</v>
      </c>
      <c r="H592" s="80">
        <v>96</v>
      </c>
      <c r="I592" s="80">
        <v>91</v>
      </c>
      <c r="J592" s="80">
        <v>113</v>
      </c>
      <c r="K592" s="80">
        <v>121</v>
      </c>
      <c r="L592" s="80">
        <v>84</v>
      </c>
      <c r="M592" s="80">
        <v>121</v>
      </c>
      <c r="N592" s="80">
        <v>86</v>
      </c>
      <c r="O592" s="80">
        <v>89</v>
      </c>
    </row>
    <row r="593" spans="1:15" s="75" customFormat="1" ht="15" customHeight="1" x14ac:dyDescent="0.2">
      <c r="A593" s="74">
        <v>1807935</v>
      </c>
      <c r="B593" s="75" t="s">
        <v>891</v>
      </c>
      <c r="C593" s="74" t="s">
        <v>892</v>
      </c>
      <c r="D593" s="80">
        <v>108</v>
      </c>
      <c r="E593" s="80">
        <v>105</v>
      </c>
      <c r="F593" s="80">
        <v>93</v>
      </c>
      <c r="G593" s="80">
        <v>101</v>
      </c>
      <c r="H593" s="80">
        <v>104</v>
      </c>
      <c r="I593" s="80">
        <v>105</v>
      </c>
      <c r="J593" s="80">
        <v>118</v>
      </c>
      <c r="K593" s="80">
        <v>99</v>
      </c>
      <c r="L593" s="80">
        <v>104</v>
      </c>
      <c r="M593" s="80">
        <v>117</v>
      </c>
      <c r="N593" s="80">
        <v>95</v>
      </c>
      <c r="O593" s="80">
        <v>105</v>
      </c>
    </row>
    <row r="594" spans="1:15" s="75" customFormat="1" ht="15" customHeight="1" x14ac:dyDescent="0.2">
      <c r="A594" s="74">
        <v>1808049</v>
      </c>
      <c r="B594" s="75" t="s">
        <v>893</v>
      </c>
      <c r="C594" s="74" t="s">
        <v>894</v>
      </c>
      <c r="D594" s="80">
        <v>54</v>
      </c>
      <c r="E594" s="80">
        <v>38</v>
      </c>
      <c r="F594" s="80">
        <v>53</v>
      </c>
      <c r="G594" s="80">
        <v>57</v>
      </c>
      <c r="H594" s="80">
        <v>52</v>
      </c>
      <c r="I594" s="80">
        <v>48</v>
      </c>
      <c r="J594" s="80">
        <v>49</v>
      </c>
      <c r="K594" s="80">
        <v>54</v>
      </c>
      <c r="L594" s="80">
        <v>60</v>
      </c>
      <c r="M594" s="80">
        <v>50</v>
      </c>
      <c r="N594" s="80">
        <v>51</v>
      </c>
      <c r="O594" s="80">
        <v>60</v>
      </c>
    </row>
    <row r="595" spans="1:15" s="75" customFormat="1" ht="15" customHeight="1" x14ac:dyDescent="0.2">
      <c r="A595" s="74">
        <v>1809877</v>
      </c>
      <c r="B595" s="75" t="s">
        <v>1336</v>
      </c>
      <c r="C595" s="74" t="s">
        <v>896</v>
      </c>
      <c r="D595" s="80">
        <v>37</v>
      </c>
      <c r="E595" s="80">
        <v>33</v>
      </c>
      <c r="F595" s="80">
        <v>18</v>
      </c>
      <c r="G595" s="80">
        <v>20</v>
      </c>
      <c r="H595" s="80">
        <v>36</v>
      </c>
      <c r="I595" s="80">
        <v>30</v>
      </c>
      <c r="J595" s="80">
        <v>25</v>
      </c>
      <c r="K595" s="80">
        <v>18</v>
      </c>
      <c r="L595" s="80">
        <v>40</v>
      </c>
      <c r="M595" s="80">
        <v>32</v>
      </c>
      <c r="N595" s="80">
        <v>15</v>
      </c>
      <c r="O595" s="80">
        <v>20</v>
      </c>
    </row>
    <row r="596" spans="1:15" s="75" customFormat="1" ht="15" customHeight="1" x14ac:dyDescent="0.2">
      <c r="A596" s="74">
        <v>1809969</v>
      </c>
      <c r="B596" s="75" t="s">
        <v>897</v>
      </c>
      <c r="C596" s="74" t="s">
        <v>896</v>
      </c>
      <c r="D596" s="80">
        <v>64</v>
      </c>
      <c r="E596" s="80">
        <v>53</v>
      </c>
      <c r="F596" s="80">
        <v>45</v>
      </c>
      <c r="G596" s="80">
        <v>41</v>
      </c>
      <c r="H596" s="80">
        <v>54</v>
      </c>
      <c r="I596" s="80">
        <v>52</v>
      </c>
      <c r="J596" s="80">
        <v>41</v>
      </c>
      <c r="K596" s="80">
        <v>33</v>
      </c>
      <c r="L596" s="80">
        <v>48</v>
      </c>
      <c r="M596" s="80">
        <v>56</v>
      </c>
      <c r="N596" s="80">
        <v>38</v>
      </c>
      <c r="O596" s="80">
        <v>25</v>
      </c>
    </row>
    <row r="597" spans="1:15" s="75" customFormat="1" ht="15" customHeight="1" x14ac:dyDescent="0.2">
      <c r="A597" s="74">
        <v>1810946</v>
      </c>
      <c r="B597" s="75" t="s">
        <v>898</v>
      </c>
      <c r="C597" s="74" t="s">
        <v>899</v>
      </c>
      <c r="D597" s="80">
        <v>90</v>
      </c>
      <c r="E597" s="80">
        <v>75</v>
      </c>
      <c r="F597" s="80">
        <v>73</v>
      </c>
      <c r="G597" s="80">
        <v>86</v>
      </c>
      <c r="H597" s="80">
        <v>83</v>
      </c>
      <c r="I597" s="80">
        <v>74</v>
      </c>
      <c r="J597" s="80">
        <v>78</v>
      </c>
      <c r="K597" s="80">
        <v>74</v>
      </c>
      <c r="L597" s="80">
        <v>83</v>
      </c>
      <c r="M597" s="80">
        <v>52</v>
      </c>
      <c r="N597" s="80">
        <v>73</v>
      </c>
      <c r="O597" s="80">
        <v>74</v>
      </c>
    </row>
    <row r="598" spans="1:15" s="75" customFormat="1" ht="15" customHeight="1" x14ac:dyDescent="0.2">
      <c r="A598" s="74">
        <v>1811436</v>
      </c>
      <c r="B598" s="75" t="s">
        <v>900</v>
      </c>
      <c r="C598" s="74" t="s">
        <v>901</v>
      </c>
      <c r="D598" s="80">
        <v>34</v>
      </c>
      <c r="E598" s="80">
        <v>37</v>
      </c>
      <c r="F598" s="80">
        <v>29</v>
      </c>
      <c r="G598" s="80">
        <v>28</v>
      </c>
      <c r="H598" s="80">
        <v>28</v>
      </c>
      <c r="I598" s="80">
        <v>37</v>
      </c>
      <c r="J598" s="80">
        <v>43</v>
      </c>
      <c r="K598" s="80">
        <v>27</v>
      </c>
      <c r="L598" s="80">
        <v>26</v>
      </c>
      <c r="M598" s="80">
        <v>22</v>
      </c>
      <c r="N598" s="80">
        <v>45</v>
      </c>
      <c r="O598" s="80">
        <v>28</v>
      </c>
    </row>
    <row r="599" spans="1:15" s="75" customFormat="1" ht="15" customHeight="1" x14ac:dyDescent="0.2">
      <c r="A599" s="74">
        <v>1813608</v>
      </c>
      <c r="B599" s="75" t="s">
        <v>902</v>
      </c>
      <c r="C599" s="74" t="s">
        <v>903</v>
      </c>
      <c r="D599" s="80">
        <v>49</v>
      </c>
      <c r="E599" s="80">
        <v>47</v>
      </c>
      <c r="F599" s="80">
        <v>45</v>
      </c>
      <c r="G599" s="80">
        <v>56</v>
      </c>
      <c r="H599" s="80">
        <v>46</v>
      </c>
      <c r="I599" s="80">
        <v>52</v>
      </c>
      <c r="J599" s="80">
        <v>57</v>
      </c>
      <c r="K599" s="80">
        <v>52</v>
      </c>
      <c r="L599" s="80">
        <v>48</v>
      </c>
      <c r="M599" s="80">
        <v>50</v>
      </c>
      <c r="N599" s="80">
        <v>52</v>
      </c>
      <c r="O599" s="80">
        <v>50</v>
      </c>
    </row>
    <row r="600" spans="1:15" s="75" customFormat="1" ht="15" customHeight="1" x14ac:dyDescent="0.2">
      <c r="A600" s="74">
        <v>1813701</v>
      </c>
      <c r="B600" s="74" t="s">
        <v>904</v>
      </c>
      <c r="C600" s="74" t="s">
        <v>903</v>
      </c>
      <c r="D600" s="80">
        <v>23</v>
      </c>
      <c r="E600" s="80">
        <v>41</v>
      </c>
      <c r="F600" s="80">
        <v>34</v>
      </c>
      <c r="G600" s="80">
        <v>28</v>
      </c>
      <c r="H600" s="80">
        <v>27</v>
      </c>
      <c r="I600" s="80">
        <v>36</v>
      </c>
      <c r="J600" s="80">
        <v>50</v>
      </c>
      <c r="K600" s="80">
        <v>25</v>
      </c>
      <c r="L600" s="80">
        <v>25</v>
      </c>
      <c r="M600" s="80">
        <v>32</v>
      </c>
      <c r="N600" s="80">
        <v>42</v>
      </c>
      <c r="O600" s="80">
        <v>19</v>
      </c>
    </row>
    <row r="601" spans="1:15" s="75" customFormat="1" ht="15" customHeight="1" x14ac:dyDescent="0.2">
      <c r="A601" s="74">
        <v>1814142</v>
      </c>
      <c r="B601" s="75" t="s">
        <v>905</v>
      </c>
      <c r="C601" s="74" t="s">
        <v>906</v>
      </c>
      <c r="D601" s="80">
        <v>91</v>
      </c>
      <c r="E601" s="80">
        <v>72</v>
      </c>
      <c r="F601" s="80">
        <v>59</v>
      </c>
      <c r="G601" s="80">
        <v>75</v>
      </c>
      <c r="H601" s="80">
        <v>76</v>
      </c>
      <c r="I601" s="80">
        <v>66</v>
      </c>
      <c r="J601" s="80">
        <v>74</v>
      </c>
      <c r="K601" s="80">
        <v>75</v>
      </c>
      <c r="L601" s="80">
        <v>74</v>
      </c>
      <c r="M601" s="80">
        <v>70</v>
      </c>
      <c r="N601" s="80">
        <v>76</v>
      </c>
      <c r="O601" s="80">
        <v>62</v>
      </c>
    </row>
    <row r="602" spans="1:15" s="75" customFormat="1" ht="15" customHeight="1" x14ac:dyDescent="0.2">
      <c r="A602" s="74">
        <v>1815360</v>
      </c>
      <c r="B602" s="75" t="s">
        <v>907</v>
      </c>
      <c r="C602" s="74" t="s">
        <v>908</v>
      </c>
      <c r="D602" s="80">
        <v>51</v>
      </c>
      <c r="E602" s="80">
        <v>48</v>
      </c>
      <c r="F602" s="80">
        <v>58</v>
      </c>
      <c r="G602" s="80">
        <v>47</v>
      </c>
      <c r="H602" s="80">
        <v>43</v>
      </c>
      <c r="I602" s="80">
        <v>58</v>
      </c>
      <c r="J602" s="80">
        <v>49</v>
      </c>
      <c r="K602" s="80">
        <v>40</v>
      </c>
      <c r="L602" s="80">
        <v>41</v>
      </c>
      <c r="M602" s="80">
        <v>52</v>
      </c>
      <c r="N602" s="80">
        <v>42</v>
      </c>
      <c r="O602" s="80">
        <v>34</v>
      </c>
    </row>
    <row r="603" spans="1:15" s="75" customFormat="1" ht="15" customHeight="1" x14ac:dyDescent="0.2">
      <c r="A603" s="74">
        <v>1816369</v>
      </c>
      <c r="B603" s="75" t="s">
        <v>909</v>
      </c>
      <c r="C603" s="74" t="s">
        <v>910</v>
      </c>
      <c r="D603" s="80">
        <v>99</v>
      </c>
      <c r="E603" s="80">
        <v>95</v>
      </c>
      <c r="F603" s="80">
        <v>103</v>
      </c>
      <c r="G603" s="80">
        <v>85</v>
      </c>
      <c r="H603" s="80">
        <v>84</v>
      </c>
      <c r="I603" s="80">
        <v>81</v>
      </c>
      <c r="J603" s="80">
        <v>91</v>
      </c>
      <c r="K603" s="80">
        <v>78</v>
      </c>
      <c r="L603" s="80">
        <v>82</v>
      </c>
      <c r="M603" s="80">
        <v>74</v>
      </c>
      <c r="N603" s="80">
        <v>85</v>
      </c>
      <c r="O603" s="80">
        <v>77</v>
      </c>
    </row>
    <row r="604" spans="1:15" s="75" customFormat="1" ht="15" customHeight="1" x14ac:dyDescent="0.2">
      <c r="A604" s="74">
        <v>1817696</v>
      </c>
      <c r="B604" s="75" t="s">
        <v>1337</v>
      </c>
      <c r="C604" s="74" t="s">
        <v>912</v>
      </c>
      <c r="D604" s="80">
        <v>85</v>
      </c>
      <c r="E604" s="80">
        <v>66</v>
      </c>
      <c r="F604" s="80">
        <v>84</v>
      </c>
      <c r="G604" s="80">
        <v>90</v>
      </c>
      <c r="H604" s="80">
        <v>76</v>
      </c>
      <c r="I604" s="80">
        <v>69</v>
      </c>
      <c r="J604" s="80">
        <v>97</v>
      </c>
      <c r="K604" s="80">
        <v>82</v>
      </c>
      <c r="L604" s="80">
        <v>70</v>
      </c>
      <c r="M604" s="80">
        <v>89</v>
      </c>
      <c r="N604" s="80">
        <v>84</v>
      </c>
      <c r="O604" s="80">
        <v>65</v>
      </c>
    </row>
    <row r="605" spans="1:15" s="75" customFormat="1" ht="15" customHeight="1" x14ac:dyDescent="0.2">
      <c r="A605" s="74">
        <v>1819030</v>
      </c>
      <c r="B605" s="75" t="s">
        <v>1338</v>
      </c>
      <c r="C605" s="74" t="s">
        <v>914</v>
      </c>
      <c r="D605" s="80">
        <v>46</v>
      </c>
      <c r="E605" s="80">
        <v>20</v>
      </c>
      <c r="F605" s="80">
        <v>28</v>
      </c>
      <c r="G605" s="80">
        <v>32</v>
      </c>
      <c r="H605" s="80">
        <v>35</v>
      </c>
      <c r="I605" s="80">
        <v>34</v>
      </c>
      <c r="J605" s="80">
        <v>19</v>
      </c>
      <c r="K605" s="80">
        <v>34</v>
      </c>
      <c r="L605" s="80">
        <v>37</v>
      </c>
      <c r="M605" s="80">
        <v>34</v>
      </c>
      <c r="N605" s="80">
        <v>25</v>
      </c>
      <c r="O605" s="80">
        <v>27</v>
      </c>
    </row>
    <row r="606" spans="1:15" s="75" customFormat="1" ht="15" customHeight="1" x14ac:dyDescent="0.2">
      <c r="A606" s="74">
        <v>1820735</v>
      </c>
      <c r="B606" s="75" t="s">
        <v>1339</v>
      </c>
      <c r="C606" s="74" t="s">
        <v>916</v>
      </c>
      <c r="D606" s="80">
        <v>52</v>
      </c>
      <c r="E606" s="80">
        <v>36</v>
      </c>
      <c r="F606" s="80">
        <v>33</v>
      </c>
      <c r="G606" s="80">
        <v>50</v>
      </c>
      <c r="H606" s="80">
        <v>39</v>
      </c>
      <c r="I606" s="80">
        <v>45</v>
      </c>
      <c r="J606" s="80">
        <v>58</v>
      </c>
      <c r="K606" s="80">
        <v>45</v>
      </c>
      <c r="L606" s="80">
        <v>38</v>
      </c>
      <c r="M606" s="80">
        <v>52</v>
      </c>
      <c r="N606" s="80">
        <v>39</v>
      </c>
      <c r="O606" s="80">
        <v>45</v>
      </c>
    </row>
    <row r="607" spans="1:15" s="75" customFormat="1" ht="15" customHeight="1" x14ac:dyDescent="0.2">
      <c r="A607" s="74">
        <v>1821220</v>
      </c>
      <c r="B607" s="75" t="s">
        <v>1340</v>
      </c>
      <c r="C607" s="74" t="s">
        <v>918</v>
      </c>
      <c r="D607" s="80">
        <v>59</v>
      </c>
      <c r="E607" s="80">
        <v>55</v>
      </c>
      <c r="F607" s="80">
        <v>50</v>
      </c>
      <c r="G607" s="80">
        <v>44</v>
      </c>
      <c r="H607" s="80">
        <v>52</v>
      </c>
      <c r="I607" s="80">
        <v>54</v>
      </c>
      <c r="J607" s="80">
        <v>34</v>
      </c>
      <c r="K607" s="80">
        <v>43</v>
      </c>
      <c r="L607" s="80">
        <v>54</v>
      </c>
      <c r="M607" s="80">
        <v>33</v>
      </c>
      <c r="N607" s="80">
        <v>26</v>
      </c>
      <c r="O607" s="80">
        <v>40</v>
      </c>
    </row>
    <row r="608" spans="1:15" s="75" customFormat="1" ht="15" customHeight="1" x14ac:dyDescent="0.2">
      <c r="A608" s="74">
        <v>1821927</v>
      </c>
      <c r="B608" s="75" t="s">
        <v>919</v>
      </c>
      <c r="C608" s="74" t="s">
        <v>918</v>
      </c>
      <c r="D608" s="80">
        <v>124</v>
      </c>
      <c r="E608" s="80">
        <v>116</v>
      </c>
      <c r="F608" s="80">
        <v>98</v>
      </c>
      <c r="G608" s="80">
        <v>146</v>
      </c>
      <c r="H608" s="80">
        <v>96</v>
      </c>
      <c r="I608" s="80">
        <v>114</v>
      </c>
      <c r="J608" s="80">
        <v>128</v>
      </c>
      <c r="K608" s="80">
        <v>125</v>
      </c>
      <c r="L608" s="80">
        <v>110</v>
      </c>
      <c r="M608" s="80">
        <v>143</v>
      </c>
      <c r="N608" s="80">
        <v>133</v>
      </c>
      <c r="O608" s="80">
        <v>119</v>
      </c>
    </row>
    <row r="609" spans="1:16" s="75" customFormat="1" ht="15" customHeight="1" x14ac:dyDescent="0.2">
      <c r="A609" s="74">
        <v>1822366</v>
      </c>
      <c r="B609" s="75" t="s">
        <v>920</v>
      </c>
      <c r="C609" s="74" t="s">
        <v>921</v>
      </c>
      <c r="D609" s="80">
        <v>38</v>
      </c>
      <c r="E609" s="80">
        <v>24</v>
      </c>
      <c r="F609" s="80">
        <v>37</v>
      </c>
      <c r="G609" s="80">
        <v>50</v>
      </c>
      <c r="H609" s="80">
        <v>39</v>
      </c>
      <c r="I609" s="80">
        <v>30</v>
      </c>
      <c r="J609" s="80">
        <v>29</v>
      </c>
      <c r="K609" s="80">
        <v>44</v>
      </c>
      <c r="L609" s="80">
        <v>37</v>
      </c>
      <c r="M609" s="80">
        <v>28</v>
      </c>
      <c r="N609" s="80">
        <v>33</v>
      </c>
      <c r="O609" s="80">
        <v>42</v>
      </c>
    </row>
    <row r="610" spans="1:16" s="75" customFormat="1" ht="15" customHeight="1" x14ac:dyDescent="0.2">
      <c r="A610" s="74">
        <v>1823050</v>
      </c>
      <c r="B610" s="75" t="s">
        <v>922</v>
      </c>
      <c r="C610" s="74" t="s">
        <v>923</v>
      </c>
      <c r="D610" s="80">
        <v>150</v>
      </c>
      <c r="E610" s="80">
        <v>217</v>
      </c>
      <c r="F610" s="80">
        <v>142</v>
      </c>
      <c r="G610" s="80">
        <v>169</v>
      </c>
      <c r="H610" s="80">
        <v>133</v>
      </c>
      <c r="I610" s="80">
        <v>202</v>
      </c>
      <c r="J610" s="80">
        <v>174</v>
      </c>
      <c r="K610" s="80">
        <v>153</v>
      </c>
      <c r="L610" s="80">
        <v>124</v>
      </c>
      <c r="M610" s="80">
        <v>166</v>
      </c>
      <c r="N610" s="80">
        <v>154</v>
      </c>
      <c r="O610" s="80">
        <v>128</v>
      </c>
    </row>
    <row r="611" spans="1:16" s="75" customFormat="1" ht="15" customHeight="1" x14ac:dyDescent="0.2">
      <c r="A611" s="74">
        <v>1823491</v>
      </c>
      <c r="B611" s="75" t="s">
        <v>1341</v>
      </c>
      <c r="C611" s="74" t="s">
        <v>923</v>
      </c>
      <c r="D611" s="80">
        <v>501</v>
      </c>
      <c r="E611" s="80">
        <v>398</v>
      </c>
      <c r="F611" s="80">
        <v>431</v>
      </c>
      <c r="G611" s="80">
        <v>571</v>
      </c>
      <c r="H611" s="80">
        <v>433</v>
      </c>
      <c r="I611" s="80">
        <v>402</v>
      </c>
      <c r="J611" s="80">
        <v>577</v>
      </c>
      <c r="K611" s="80">
        <v>538</v>
      </c>
      <c r="L611" s="80">
        <v>438</v>
      </c>
      <c r="M611" s="80">
        <v>566</v>
      </c>
      <c r="N611" s="80">
        <v>574</v>
      </c>
      <c r="O611" s="80">
        <v>532</v>
      </c>
    </row>
    <row r="612" spans="1:16" s="75" customFormat="1" ht="15" customHeight="1" x14ac:dyDescent="0.2">
      <c r="A612" s="74">
        <v>1823819</v>
      </c>
      <c r="B612" s="75" t="s">
        <v>1342</v>
      </c>
      <c r="C612" s="74" t="s">
        <v>923</v>
      </c>
      <c r="D612" s="80">
        <v>156</v>
      </c>
      <c r="E612" s="80">
        <v>187</v>
      </c>
      <c r="F612" s="80">
        <v>136</v>
      </c>
      <c r="G612" s="80">
        <v>129</v>
      </c>
      <c r="H612" s="80">
        <v>161</v>
      </c>
      <c r="I612" s="80">
        <v>172</v>
      </c>
      <c r="J612" s="80">
        <v>126</v>
      </c>
      <c r="K612" s="80">
        <v>132</v>
      </c>
      <c r="L612" s="80">
        <v>154</v>
      </c>
      <c r="M612" s="80">
        <v>117</v>
      </c>
      <c r="N612" s="80">
        <v>103</v>
      </c>
      <c r="O612" s="80">
        <v>121</v>
      </c>
    </row>
    <row r="613" spans="1:16" s="75" customFormat="1" ht="15" customHeight="1" x14ac:dyDescent="0.2">
      <c r="A613" s="74">
        <v>1824324</v>
      </c>
      <c r="B613" s="75" t="s">
        <v>926</v>
      </c>
      <c r="C613" s="74" t="s">
        <v>927</v>
      </c>
      <c r="D613" s="80">
        <v>42</v>
      </c>
      <c r="E613" s="80">
        <v>45</v>
      </c>
      <c r="F613" s="80">
        <v>31</v>
      </c>
      <c r="G613" s="80">
        <v>55</v>
      </c>
      <c r="H613" s="80">
        <v>35</v>
      </c>
      <c r="I613" s="80">
        <v>50</v>
      </c>
      <c r="J613" s="80">
        <v>51</v>
      </c>
      <c r="K613" s="80">
        <v>51</v>
      </c>
      <c r="L613" s="80">
        <v>27</v>
      </c>
      <c r="M613" s="80">
        <v>53</v>
      </c>
      <c r="N613" s="80">
        <v>48</v>
      </c>
      <c r="O613" s="80">
        <v>48</v>
      </c>
    </row>
    <row r="614" spans="1:16" ht="15" customHeight="1" x14ac:dyDescent="0.25">
      <c r="C614" s="74"/>
      <c r="P614" s="85"/>
    </row>
    <row r="615" spans="1:16" ht="15" customHeight="1" x14ac:dyDescent="0.2"/>
    <row r="618" spans="1:16" ht="14.25" customHeight="1" x14ac:dyDescent="0.2">
      <c r="A618" s="11" t="s">
        <v>8</v>
      </c>
      <c r="B618" s="11"/>
      <c r="C618" s="31"/>
    </row>
    <row r="619" spans="1:16" ht="14.25" customHeight="1" x14ac:dyDescent="0.2">
      <c r="A619" s="11"/>
      <c r="B619" s="11"/>
      <c r="C619" s="31"/>
    </row>
    <row r="621" spans="1:16" ht="14.25" customHeight="1" x14ac:dyDescent="0.2">
      <c r="A621" s="67" t="s">
        <v>1348</v>
      </c>
    </row>
  </sheetData>
  <sortState ref="A4:M884">
    <sortCondition ref="A4:A884"/>
  </sortState>
  <mergeCells count="8">
    <mergeCell ref="M6:O6"/>
    <mergeCell ref="A6:A7"/>
    <mergeCell ref="A3:K3"/>
    <mergeCell ref="D6:F6"/>
    <mergeCell ref="G6:I6"/>
    <mergeCell ref="J6:L6"/>
    <mergeCell ref="B6:B7"/>
    <mergeCell ref="C6:C7"/>
  </mergeCells>
  <printOptions horizontalCentered="1"/>
  <pageMargins left="0.39370078740157483" right="0.35433070866141736" top="0.31496062992125984" bottom="0.35433070866141736" header="0.15748031496062992" footer="0.15748031496062992"/>
  <pageSetup paperSize="8" scale="79"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622"/>
  <sheetViews>
    <sheetView zoomScale="90" zoomScaleNormal="90" workbookViewId="0">
      <pane ySplit="7" topLeftCell="A8" activePane="bottomLeft" state="frozen"/>
      <selection pane="bottomLeft"/>
    </sheetView>
  </sheetViews>
  <sheetFormatPr defaultRowHeight="12.75" x14ac:dyDescent="0.2"/>
  <cols>
    <col min="1" max="1" width="9" style="3" customWidth="1"/>
    <col min="2" max="2" width="63.7109375" style="3" customWidth="1"/>
    <col min="3" max="3" width="25.5703125" style="55" bestFit="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 style="2" customWidth="1"/>
    <col min="31" max="16384" width="9.140625" style="2"/>
  </cols>
  <sheetData>
    <row r="1" spans="1:30" ht="18.75" customHeight="1" x14ac:dyDescent="0.25">
      <c r="A1" s="52" t="s">
        <v>1362</v>
      </c>
      <c r="B1" s="47"/>
    </row>
    <row r="2" spans="1:30" ht="13.5" customHeight="1" x14ac:dyDescent="0.2">
      <c r="A2" s="47"/>
      <c r="B2" s="47"/>
    </row>
    <row r="3" spans="1:30" ht="18.75" customHeight="1" x14ac:dyDescent="0.2">
      <c r="A3" s="107" t="s">
        <v>112</v>
      </c>
      <c r="B3" s="107"/>
      <c r="C3" s="107"/>
      <c r="D3" s="107"/>
      <c r="E3" s="107"/>
      <c r="F3" s="107"/>
      <c r="G3" s="107"/>
      <c r="H3" s="107"/>
      <c r="I3" s="107"/>
      <c r="J3" s="107"/>
      <c r="K3" s="107"/>
      <c r="L3" s="107"/>
      <c r="M3" s="107"/>
      <c r="N3" s="107"/>
      <c r="O3" s="107"/>
      <c r="P3" s="107"/>
    </row>
    <row r="4" spans="1:30" x14ac:dyDescent="0.2">
      <c r="A4" s="1"/>
      <c r="B4" s="1"/>
      <c r="C4" s="1"/>
    </row>
    <row r="5" spans="1:30" ht="15.75" x14ac:dyDescent="0.25">
      <c r="A5" s="9"/>
      <c r="B5" s="9"/>
      <c r="C5" s="9"/>
    </row>
    <row r="6" spans="1:30" ht="24.75" customHeight="1" x14ac:dyDescent="0.2">
      <c r="A6" s="114" t="s">
        <v>3</v>
      </c>
      <c r="B6" s="112" t="s">
        <v>50</v>
      </c>
      <c r="C6" s="112" t="s">
        <v>928</v>
      </c>
      <c r="D6" s="109" t="s">
        <v>15</v>
      </c>
      <c r="E6" s="109"/>
      <c r="F6" s="109"/>
      <c r="G6" s="109"/>
      <c r="H6" s="109"/>
      <c r="I6" s="109"/>
      <c r="J6" s="109"/>
      <c r="K6" s="109"/>
      <c r="L6" s="112" t="s">
        <v>27</v>
      </c>
      <c r="M6" s="109" t="s">
        <v>17</v>
      </c>
      <c r="N6" s="109"/>
      <c r="O6" s="109"/>
      <c r="P6" s="109"/>
      <c r="Q6" s="109"/>
      <c r="R6" s="109"/>
      <c r="S6" s="109"/>
      <c r="T6" s="109"/>
      <c r="U6" s="112" t="s">
        <v>28</v>
      </c>
      <c r="V6" s="109" t="s">
        <v>18</v>
      </c>
      <c r="W6" s="109"/>
      <c r="X6" s="109"/>
      <c r="Y6" s="109"/>
      <c r="Z6" s="109"/>
      <c r="AA6" s="109"/>
      <c r="AB6" s="109"/>
      <c r="AC6" s="109"/>
      <c r="AD6" s="112" t="s">
        <v>29</v>
      </c>
    </row>
    <row r="7" spans="1:30" s="10" customFormat="1" ht="30.75" customHeight="1" x14ac:dyDescent="0.25">
      <c r="A7" s="115"/>
      <c r="B7" s="113"/>
      <c r="C7" s="113"/>
      <c r="D7" s="13" t="s">
        <v>25</v>
      </c>
      <c r="E7" s="13" t="s">
        <v>19</v>
      </c>
      <c r="F7" s="13" t="s">
        <v>20</v>
      </c>
      <c r="G7" s="13" t="s">
        <v>21</v>
      </c>
      <c r="H7" s="13" t="s">
        <v>22</v>
      </c>
      <c r="I7" s="13" t="s">
        <v>23</v>
      </c>
      <c r="J7" s="13" t="s">
        <v>24</v>
      </c>
      <c r="K7" s="13" t="s">
        <v>26</v>
      </c>
      <c r="L7" s="113"/>
      <c r="M7" s="13" t="s">
        <v>25</v>
      </c>
      <c r="N7" s="13" t="s">
        <v>19</v>
      </c>
      <c r="O7" s="13" t="s">
        <v>20</v>
      </c>
      <c r="P7" s="13" t="s">
        <v>21</v>
      </c>
      <c r="Q7" s="13" t="s">
        <v>22</v>
      </c>
      <c r="R7" s="13" t="s">
        <v>23</v>
      </c>
      <c r="S7" s="13" t="s">
        <v>24</v>
      </c>
      <c r="T7" s="13" t="s">
        <v>26</v>
      </c>
      <c r="U7" s="113"/>
      <c r="V7" s="13" t="s">
        <v>25</v>
      </c>
      <c r="W7" s="13" t="s">
        <v>19</v>
      </c>
      <c r="X7" s="13" t="s">
        <v>20</v>
      </c>
      <c r="Y7" s="13" t="s">
        <v>21</v>
      </c>
      <c r="Z7" s="13" t="s">
        <v>22</v>
      </c>
      <c r="AA7" s="13" t="s">
        <v>23</v>
      </c>
      <c r="AB7" s="13" t="s">
        <v>24</v>
      </c>
      <c r="AC7" s="13" t="s">
        <v>26</v>
      </c>
      <c r="AD7" s="113"/>
    </row>
    <row r="8" spans="1:30" ht="15" customHeight="1" x14ac:dyDescent="0.2">
      <c r="A8" s="74">
        <v>101615</v>
      </c>
      <c r="B8" s="75" t="s">
        <v>941</v>
      </c>
      <c r="C8" s="74" t="s">
        <v>118</v>
      </c>
      <c r="D8" s="80">
        <v>0</v>
      </c>
      <c r="E8" s="80">
        <v>76</v>
      </c>
      <c r="F8" s="80">
        <v>13</v>
      </c>
      <c r="G8" s="80">
        <v>7</v>
      </c>
      <c r="H8" s="80">
        <v>1</v>
      </c>
      <c r="I8" s="80">
        <v>1</v>
      </c>
      <c r="J8" s="80">
        <v>0</v>
      </c>
      <c r="K8" s="80">
        <v>0</v>
      </c>
      <c r="L8" s="80">
        <f>SUM(D8:K8)</f>
        <v>98</v>
      </c>
      <c r="M8" s="80">
        <v>0</v>
      </c>
      <c r="N8" s="80">
        <v>0</v>
      </c>
      <c r="O8" s="80">
        <v>66</v>
      </c>
      <c r="P8" s="80">
        <v>21</v>
      </c>
      <c r="Q8" s="80">
        <v>12</v>
      </c>
      <c r="R8" s="80">
        <v>5</v>
      </c>
      <c r="S8" s="80">
        <v>2</v>
      </c>
      <c r="T8" s="80">
        <v>1</v>
      </c>
      <c r="U8" s="80">
        <f>SUM(M8:T8)</f>
        <v>107</v>
      </c>
      <c r="V8" s="80">
        <v>0</v>
      </c>
      <c r="W8" s="80">
        <v>0</v>
      </c>
      <c r="X8" s="80">
        <v>0</v>
      </c>
      <c r="Y8" s="80">
        <v>45</v>
      </c>
      <c r="Z8" s="80">
        <v>28</v>
      </c>
      <c r="AA8" s="80">
        <v>10</v>
      </c>
      <c r="AB8" s="80">
        <v>4</v>
      </c>
      <c r="AC8" s="80">
        <v>2</v>
      </c>
      <c r="AD8" s="76">
        <f>SUM(V8:AC8)</f>
        <v>89</v>
      </c>
    </row>
    <row r="9" spans="1:30" ht="15" customHeight="1" x14ac:dyDescent="0.2">
      <c r="A9" s="74">
        <v>101928</v>
      </c>
      <c r="B9" s="75" t="s">
        <v>942</v>
      </c>
      <c r="C9" s="74" t="s">
        <v>118</v>
      </c>
      <c r="D9" s="80">
        <v>1</v>
      </c>
      <c r="E9" s="80">
        <v>106</v>
      </c>
      <c r="F9" s="80">
        <v>44</v>
      </c>
      <c r="G9" s="80">
        <v>4</v>
      </c>
      <c r="H9" s="80">
        <v>3</v>
      </c>
      <c r="I9" s="80">
        <v>0</v>
      </c>
      <c r="J9" s="80">
        <v>0</v>
      </c>
      <c r="K9" s="80">
        <v>0</v>
      </c>
      <c r="L9" s="80">
        <f t="shared" ref="L9:L72" si="0">SUM(D9:K9)</f>
        <v>158</v>
      </c>
      <c r="M9" s="80">
        <v>0</v>
      </c>
      <c r="N9" s="80">
        <v>0</v>
      </c>
      <c r="O9" s="80">
        <v>99</v>
      </c>
      <c r="P9" s="80">
        <v>28</v>
      </c>
      <c r="Q9" s="80">
        <v>5</v>
      </c>
      <c r="R9" s="80">
        <v>5</v>
      </c>
      <c r="S9" s="80">
        <v>1</v>
      </c>
      <c r="T9" s="80">
        <v>1</v>
      </c>
      <c r="U9" s="80">
        <f t="shared" ref="U9:U72" si="1">SUM(M9:T9)</f>
        <v>139</v>
      </c>
      <c r="V9" s="80">
        <v>0</v>
      </c>
      <c r="W9" s="80">
        <v>0</v>
      </c>
      <c r="X9" s="80">
        <v>1</v>
      </c>
      <c r="Y9" s="80">
        <v>117</v>
      </c>
      <c r="Z9" s="80">
        <v>34</v>
      </c>
      <c r="AA9" s="80">
        <v>23</v>
      </c>
      <c r="AB9" s="80">
        <v>5</v>
      </c>
      <c r="AC9" s="80">
        <v>4</v>
      </c>
      <c r="AD9" s="76">
        <f t="shared" ref="AD9:AD72" si="2">SUM(V9:AC9)</f>
        <v>184</v>
      </c>
    </row>
    <row r="10" spans="1:30" ht="15" customHeight="1" x14ac:dyDescent="0.2">
      <c r="A10" s="74">
        <v>102475</v>
      </c>
      <c r="B10" s="75" t="s">
        <v>120</v>
      </c>
      <c r="C10" s="74" t="s">
        <v>121</v>
      </c>
      <c r="D10" s="80">
        <v>0</v>
      </c>
      <c r="E10" s="80">
        <v>51</v>
      </c>
      <c r="F10" s="80">
        <v>4</v>
      </c>
      <c r="G10" s="80">
        <v>5</v>
      </c>
      <c r="H10" s="80">
        <v>1</v>
      </c>
      <c r="I10" s="80">
        <v>0</v>
      </c>
      <c r="J10" s="80">
        <v>0</v>
      </c>
      <c r="K10" s="80">
        <v>0</v>
      </c>
      <c r="L10" s="80">
        <f t="shared" si="0"/>
        <v>61</v>
      </c>
      <c r="M10" s="80">
        <v>0</v>
      </c>
      <c r="N10" s="80">
        <v>0</v>
      </c>
      <c r="O10" s="80">
        <v>51</v>
      </c>
      <c r="P10" s="80">
        <v>14</v>
      </c>
      <c r="Q10" s="80">
        <v>5</v>
      </c>
      <c r="R10" s="80">
        <v>0</v>
      </c>
      <c r="S10" s="80">
        <v>0</v>
      </c>
      <c r="T10" s="80">
        <v>1</v>
      </c>
      <c r="U10" s="80">
        <f t="shared" si="1"/>
        <v>71</v>
      </c>
      <c r="V10" s="80">
        <v>0</v>
      </c>
      <c r="W10" s="80">
        <v>0</v>
      </c>
      <c r="X10" s="80">
        <v>0</v>
      </c>
      <c r="Y10" s="80">
        <v>60</v>
      </c>
      <c r="Z10" s="80">
        <v>15</v>
      </c>
      <c r="AA10" s="80">
        <v>5</v>
      </c>
      <c r="AB10" s="80">
        <v>1</v>
      </c>
      <c r="AC10" s="80">
        <v>0</v>
      </c>
      <c r="AD10" s="76">
        <f t="shared" si="2"/>
        <v>81</v>
      </c>
    </row>
    <row r="11" spans="1:30" ht="15" customHeight="1" x14ac:dyDescent="0.2">
      <c r="A11" s="74">
        <v>102604</v>
      </c>
      <c r="B11" s="75" t="s">
        <v>122</v>
      </c>
      <c r="C11" s="74" t="s">
        <v>121</v>
      </c>
      <c r="D11" s="80">
        <v>0</v>
      </c>
      <c r="E11" s="80">
        <v>67</v>
      </c>
      <c r="F11" s="80">
        <v>12</v>
      </c>
      <c r="G11" s="80">
        <v>3</v>
      </c>
      <c r="H11" s="80">
        <v>2</v>
      </c>
      <c r="I11" s="80">
        <v>4</v>
      </c>
      <c r="J11" s="80">
        <v>1</v>
      </c>
      <c r="K11" s="80">
        <v>0</v>
      </c>
      <c r="L11" s="80">
        <f t="shared" si="0"/>
        <v>89</v>
      </c>
      <c r="M11" s="80">
        <v>0</v>
      </c>
      <c r="N11" s="80">
        <v>0</v>
      </c>
      <c r="O11" s="80">
        <v>39</v>
      </c>
      <c r="P11" s="80">
        <v>6</v>
      </c>
      <c r="Q11" s="80">
        <v>1</v>
      </c>
      <c r="R11" s="80">
        <v>2</v>
      </c>
      <c r="S11" s="80">
        <v>1</v>
      </c>
      <c r="T11" s="80">
        <v>0</v>
      </c>
      <c r="U11" s="80">
        <f t="shared" si="1"/>
        <v>49</v>
      </c>
      <c r="V11" s="80">
        <v>0</v>
      </c>
      <c r="W11" s="80">
        <v>0</v>
      </c>
      <c r="X11" s="80">
        <v>0</v>
      </c>
      <c r="Y11" s="80">
        <v>36</v>
      </c>
      <c r="Z11" s="80">
        <v>22</v>
      </c>
      <c r="AA11" s="80">
        <v>4</v>
      </c>
      <c r="AB11" s="80">
        <v>0</v>
      </c>
      <c r="AC11" s="80">
        <v>0</v>
      </c>
      <c r="AD11" s="76">
        <f t="shared" si="2"/>
        <v>62</v>
      </c>
    </row>
    <row r="12" spans="1:30" ht="15" customHeight="1" x14ac:dyDescent="0.2">
      <c r="A12" s="74">
        <v>103434</v>
      </c>
      <c r="B12" s="75" t="s">
        <v>123</v>
      </c>
      <c r="C12" s="74" t="s">
        <v>124</v>
      </c>
      <c r="D12" s="80">
        <v>1</v>
      </c>
      <c r="E12" s="80">
        <v>88</v>
      </c>
      <c r="F12" s="80">
        <v>25</v>
      </c>
      <c r="G12" s="80">
        <v>6</v>
      </c>
      <c r="H12" s="80">
        <v>2</v>
      </c>
      <c r="I12" s="80">
        <v>0</v>
      </c>
      <c r="J12" s="80">
        <v>0</v>
      </c>
      <c r="K12" s="80">
        <v>0</v>
      </c>
      <c r="L12" s="80">
        <f t="shared" si="0"/>
        <v>122</v>
      </c>
      <c r="M12" s="80">
        <v>0</v>
      </c>
      <c r="N12" s="80">
        <v>1</v>
      </c>
      <c r="O12" s="80">
        <v>78</v>
      </c>
      <c r="P12" s="80">
        <v>20</v>
      </c>
      <c r="Q12" s="80">
        <v>13</v>
      </c>
      <c r="R12" s="80">
        <v>2</v>
      </c>
      <c r="S12" s="80">
        <v>1</v>
      </c>
      <c r="T12" s="80">
        <v>0</v>
      </c>
      <c r="U12" s="80">
        <f t="shared" si="1"/>
        <v>115</v>
      </c>
      <c r="V12" s="80">
        <v>0</v>
      </c>
      <c r="W12" s="80">
        <v>0</v>
      </c>
      <c r="X12" s="80">
        <v>1</v>
      </c>
      <c r="Y12" s="80">
        <v>68</v>
      </c>
      <c r="Z12" s="80">
        <v>33</v>
      </c>
      <c r="AA12" s="80">
        <v>8</v>
      </c>
      <c r="AB12" s="80">
        <v>1</v>
      </c>
      <c r="AC12" s="80">
        <v>1</v>
      </c>
      <c r="AD12" s="76">
        <f t="shared" si="2"/>
        <v>112</v>
      </c>
    </row>
    <row r="13" spans="1:30" ht="15" customHeight="1" x14ac:dyDescent="0.2">
      <c r="A13" s="74">
        <v>103685</v>
      </c>
      <c r="B13" s="75" t="s">
        <v>125</v>
      </c>
      <c r="C13" s="74" t="s">
        <v>124</v>
      </c>
      <c r="D13" s="80">
        <v>0</v>
      </c>
      <c r="E13" s="80">
        <v>53</v>
      </c>
      <c r="F13" s="80">
        <v>6</v>
      </c>
      <c r="G13" s="80">
        <v>0</v>
      </c>
      <c r="H13" s="80">
        <v>0</v>
      </c>
      <c r="I13" s="80">
        <v>0</v>
      </c>
      <c r="J13" s="80">
        <v>0</v>
      </c>
      <c r="K13" s="80">
        <v>0</v>
      </c>
      <c r="L13" s="80">
        <f t="shared" si="0"/>
        <v>59</v>
      </c>
      <c r="M13" s="80">
        <v>0</v>
      </c>
      <c r="N13" s="80">
        <v>0</v>
      </c>
      <c r="O13" s="80">
        <v>59</v>
      </c>
      <c r="P13" s="80">
        <v>1</v>
      </c>
      <c r="Q13" s="80">
        <v>1</v>
      </c>
      <c r="R13" s="80">
        <v>1</v>
      </c>
      <c r="S13" s="80">
        <v>0</v>
      </c>
      <c r="T13" s="80">
        <v>0</v>
      </c>
      <c r="U13" s="80">
        <f t="shared" si="1"/>
        <v>62</v>
      </c>
      <c r="V13" s="80">
        <v>0</v>
      </c>
      <c r="W13" s="80">
        <v>0</v>
      </c>
      <c r="X13" s="80">
        <v>0</v>
      </c>
      <c r="Y13" s="80">
        <v>37</v>
      </c>
      <c r="Z13" s="80">
        <v>8</v>
      </c>
      <c r="AA13" s="80">
        <v>4</v>
      </c>
      <c r="AB13" s="80">
        <v>0</v>
      </c>
      <c r="AC13" s="80">
        <v>0</v>
      </c>
      <c r="AD13" s="76">
        <f t="shared" si="2"/>
        <v>49</v>
      </c>
    </row>
    <row r="14" spans="1:30" ht="15" customHeight="1" x14ac:dyDescent="0.2">
      <c r="A14" s="74">
        <v>104118</v>
      </c>
      <c r="B14" s="75" t="s">
        <v>943</v>
      </c>
      <c r="C14" s="74" t="s">
        <v>127</v>
      </c>
      <c r="D14" s="80">
        <v>0</v>
      </c>
      <c r="E14" s="80">
        <v>23</v>
      </c>
      <c r="F14" s="80">
        <v>5</v>
      </c>
      <c r="G14" s="80">
        <v>2</v>
      </c>
      <c r="H14" s="80">
        <v>0</v>
      </c>
      <c r="I14" s="80">
        <v>0</v>
      </c>
      <c r="J14" s="80">
        <v>0</v>
      </c>
      <c r="K14" s="80">
        <v>0</v>
      </c>
      <c r="L14" s="80">
        <f t="shared" si="0"/>
        <v>30</v>
      </c>
      <c r="M14" s="80">
        <v>0</v>
      </c>
      <c r="N14" s="80">
        <v>1</v>
      </c>
      <c r="O14" s="80">
        <v>16</v>
      </c>
      <c r="P14" s="80">
        <v>2</v>
      </c>
      <c r="Q14" s="80">
        <v>0</v>
      </c>
      <c r="R14" s="80">
        <v>0</v>
      </c>
      <c r="S14" s="80">
        <v>0</v>
      </c>
      <c r="T14" s="80">
        <v>0</v>
      </c>
      <c r="U14" s="80">
        <f t="shared" si="1"/>
        <v>19</v>
      </c>
      <c r="V14" s="80">
        <v>0</v>
      </c>
      <c r="W14" s="80">
        <v>0</v>
      </c>
      <c r="X14" s="80">
        <v>0</v>
      </c>
      <c r="Y14" s="80">
        <v>0</v>
      </c>
      <c r="Z14" s="80">
        <v>0</v>
      </c>
      <c r="AA14" s="80">
        <v>0</v>
      </c>
      <c r="AB14" s="80">
        <v>0</v>
      </c>
      <c r="AC14" s="80">
        <v>0</v>
      </c>
      <c r="AD14" s="76">
        <f t="shared" si="2"/>
        <v>0</v>
      </c>
    </row>
    <row r="15" spans="1:30" ht="15" customHeight="1" x14ac:dyDescent="0.2">
      <c r="A15" s="74">
        <v>104548</v>
      </c>
      <c r="B15" s="75" t="s">
        <v>126</v>
      </c>
      <c r="C15" s="74" t="s">
        <v>127</v>
      </c>
      <c r="D15" s="80">
        <v>2</v>
      </c>
      <c r="E15" s="80">
        <v>89</v>
      </c>
      <c r="F15" s="80">
        <v>16</v>
      </c>
      <c r="G15" s="80">
        <v>6</v>
      </c>
      <c r="H15" s="80">
        <v>1</v>
      </c>
      <c r="I15" s="80">
        <v>0</v>
      </c>
      <c r="J15" s="80">
        <v>0</v>
      </c>
      <c r="K15" s="80">
        <v>0</v>
      </c>
      <c r="L15" s="80">
        <f t="shared" si="0"/>
        <v>114</v>
      </c>
      <c r="M15" s="80">
        <v>0</v>
      </c>
      <c r="N15" s="80">
        <v>2</v>
      </c>
      <c r="O15" s="80">
        <v>91</v>
      </c>
      <c r="P15" s="80">
        <v>15</v>
      </c>
      <c r="Q15" s="80">
        <v>5</v>
      </c>
      <c r="R15" s="80">
        <v>2</v>
      </c>
      <c r="S15" s="80">
        <v>1</v>
      </c>
      <c r="T15" s="80">
        <v>0</v>
      </c>
      <c r="U15" s="80">
        <f t="shared" si="1"/>
        <v>116</v>
      </c>
      <c r="V15" s="80">
        <v>0</v>
      </c>
      <c r="W15" s="80">
        <v>0</v>
      </c>
      <c r="X15" s="80">
        <v>2</v>
      </c>
      <c r="Y15" s="80">
        <v>88</v>
      </c>
      <c r="Z15" s="80">
        <v>38</v>
      </c>
      <c r="AA15" s="80">
        <v>7</v>
      </c>
      <c r="AB15" s="80">
        <v>1</v>
      </c>
      <c r="AC15" s="80">
        <v>0</v>
      </c>
      <c r="AD15" s="76">
        <f t="shared" si="2"/>
        <v>136</v>
      </c>
    </row>
    <row r="16" spans="1:30" ht="15" customHeight="1" x14ac:dyDescent="0.2">
      <c r="A16" s="74">
        <v>105250</v>
      </c>
      <c r="B16" s="75" t="s">
        <v>944</v>
      </c>
      <c r="C16" s="74" t="s">
        <v>129</v>
      </c>
      <c r="D16" s="80">
        <v>3</v>
      </c>
      <c r="E16" s="80">
        <v>164</v>
      </c>
      <c r="F16" s="80">
        <v>34</v>
      </c>
      <c r="G16" s="80">
        <v>5</v>
      </c>
      <c r="H16" s="80">
        <v>1</v>
      </c>
      <c r="I16" s="80">
        <v>0</v>
      </c>
      <c r="J16" s="80">
        <v>0</v>
      </c>
      <c r="K16" s="80">
        <v>0</v>
      </c>
      <c r="L16" s="80">
        <f t="shared" si="0"/>
        <v>207</v>
      </c>
      <c r="M16" s="80">
        <v>0</v>
      </c>
      <c r="N16" s="80">
        <v>2</v>
      </c>
      <c r="O16" s="80">
        <v>164</v>
      </c>
      <c r="P16" s="80">
        <v>21</v>
      </c>
      <c r="Q16" s="80">
        <v>8</v>
      </c>
      <c r="R16" s="80">
        <v>1</v>
      </c>
      <c r="S16" s="80">
        <v>0</v>
      </c>
      <c r="T16" s="80">
        <v>0</v>
      </c>
      <c r="U16" s="80">
        <f t="shared" si="1"/>
        <v>196</v>
      </c>
      <c r="V16" s="80">
        <v>0</v>
      </c>
      <c r="W16" s="80">
        <v>0</v>
      </c>
      <c r="X16" s="80">
        <v>3</v>
      </c>
      <c r="Y16" s="80">
        <v>143</v>
      </c>
      <c r="Z16" s="80">
        <v>33</v>
      </c>
      <c r="AA16" s="80">
        <v>6</v>
      </c>
      <c r="AB16" s="80">
        <v>1</v>
      </c>
      <c r="AC16" s="80">
        <v>0</v>
      </c>
      <c r="AD16" s="76">
        <f t="shared" si="2"/>
        <v>186</v>
      </c>
    </row>
    <row r="17" spans="1:30" ht="15" customHeight="1" x14ac:dyDescent="0.2">
      <c r="A17" s="74">
        <v>105411</v>
      </c>
      <c r="B17" s="75" t="s">
        <v>945</v>
      </c>
      <c r="C17" s="74" t="s">
        <v>129</v>
      </c>
      <c r="D17" s="80">
        <v>0</v>
      </c>
      <c r="E17" s="80">
        <v>88</v>
      </c>
      <c r="F17" s="80">
        <v>39</v>
      </c>
      <c r="G17" s="80">
        <v>16</v>
      </c>
      <c r="H17" s="80">
        <v>7</v>
      </c>
      <c r="I17" s="80">
        <v>2</v>
      </c>
      <c r="J17" s="80">
        <v>0</v>
      </c>
      <c r="K17" s="80">
        <v>0</v>
      </c>
      <c r="L17" s="80">
        <f t="shared" si="0"/>
        <v>152</v>
      </c>
      <c r="M17" s="80">
        <v>0</v>
      </c>
      <c r="N17" s="80">
        <v>0</v>
      </c>
      <c r="O17" s="80">
        <v>70</v>
      </c>
      <c r="P17" s="80">
        <v>27</v>
      </c>
      <c r="Q17" s="80">
        <v>17</v>
      </c>
      <c r="R17" s="80">
        <v>4</v>
      </c>
      <c r="S17" s="80">
        <v>2</v>
      </c>
      <c r="T17" s="80">
        <v>0</v>
      </c>
      <c r="U17" s="80">
        <f t="shared" si="1"/>
        <v>120</v>
      </c>
      <c r="V17" s="80">
        <v>0</v>
      </c>
      <c r="W17" s="80">
        <v>0</v>
      </c>
      <c r="X17" s="80">
        <v>0</v>
      </c>
      <c r="Y17" s="80">
        <v>85</v>
      </c>
      <c r="Z17" s="80">
        <v>34</v>
      </c>
      <c r="AA17" s="80">
        <v>24</v>
      </c>
      <c r="AB17" s="80">
        <v>6</v>
      </c>
      <c r="AC17" s="80">
        <v>4</v>
      </c>
      <c r="AD17" s="76">
        <f t="shared" si="2"/>
        <v>153</v>
      </c>
    </row>
    <row r="18" spans="1:30" ht="15" customHeight="1" x14ac:dyDescent="0.2">
      <c r="A18" s="74">
        <v>105758</v>
      </c>
      <c r="B18" s="75" t="s">
        <v>946</v>
      </c>
      <c r="C18" s="74" t="s">
        <v>129</v>
      </c>
      <c r="D18" s="80">
        <v>1</v>
      </c>
      <c r="E18" s="80">
        <v>76</v>
      </c>
      <c r="F18" s="80">
        <v>21</v>
      </c>
      <c r="G18" s="80">
        <v>9</v>
      </c>
      <c r="H18" s="80">
        <v>2</v>
      </c>
      <c r="I18" s="80">
        <v>0</v>
      </c>
      <c r="J18" s="80">
        <v>0</v>
      </c>
      <c r="K18" s="80">
        <v>0</v>
      </c>
      <c r="L18" s="80">
        <f t="shared" si="0"/>
        <v>109</v>
      </c>
      <c r="M18" s="80">
        <v>0</v>
      </c>
      <c r="N18" s="80">
        <v>0</v>
      </c>
      <c r="O18" s="80">
        <v>53</v>
      </c>
      <c r="P18" s="80">
        <v>36</v>
      </c>
      <c r="Q18" s="80">
        <v>21</v>
      </c>
      <c r="R18" s="80">
        <v>4</v>
      </c>
      <c r="S18" s="80">
        <v>1</v>
      </c>
      <c r="T18" s="80">
        <v>0</v>
      </c>
      <c r="U18" s="80">
        <f t="shared" si="1"/>
        <v>115</v>
      </c>
      <c r="V18" s="80">
        <v>0</v>
      </c>
      <c r="W18" s="80">
        <v>0</v>
      </c>
      <c r="X18" s="80">
        <v>0</v>
      </c>
      <c r="Y18" s="80">
        <v>75</v>
      </c>
      <c r="Z18" s="80">
        <v>31</v>
      </c>
      <c r="AA18" s="80">
        <v>22</v>
      </c>
      <c r="AB18" s="80">
        <v>8</v>
      </c>
      <c r="AC18" s="80">
        <v>1</v>
      </c>
      <c r="AD18" s="76">
        <f t="shared" si="2"/>
        <v>137</v>
      </c>
    </row>
    <row r="19" spans="1:30" ht="15" customHeight="1" x14ac:dyDescent="0.2">
      <c r="A19" s="74">
        <v>105783</v>
      </c>
      <c r="B19" s="75" t="s">
        <v>947</v>
      </c>
      <c r="C19" s="74" t="s">
        <v>129</v>
      </c>
      <c r="D19" s="80">
        <v>3</v>
      </c>
      <c r="E19" s="80">
        <v>218</v>
      </c>
      <c r="F19" s="80">
        <v>57</v>
      </c>
      <c r="G19" s="80">
        <v>12</v>
      </c>
      <c r="H19" s="80">
        <v>8</v>
      </c>
      <c r="I19" s="80">
        <v>1</v>
      </c>
      <c r="J19" s="80">
        <v>0</v>
      </c>
      <c r="K19" s="80">
        <v>0</v>
      </c>
      <c r="L19" s="80">
        <f t="shared" si="0"/>
        <v>299</v>
      </c>
      <c r="M19" s="80">
        <v>0</v>
      </c>
      <c r="N19" s="80">
        <v>5</v>
      </c>
      <c r="O19" s="80">
        <v>170</v>
      </c>
      <c r="P19" s="80">
        <v>38</v>
      </c>
      <c r="Q19" s="80">
        <v>8</v>
      </c>
      <c r="R19" s="80">
        <v>2</v>
      </c>
      <c r="S19" s="80">
        <v>2</v>
      </c>
      <c r="T19" s="80">
        <v>0</v>
      </c>
      <c r="U19" s="80">
        <f t="shared" si="1"/>
        <v>225</v>
      </c>
      <c r="V19" s="80">
        <v>0</v>
      </c>
      <c r="W19" s="80">
        <v>0</v>
      </c>
      <c r="X19" s="80">
        <v>2</v>
      </c>
      <c r="Y19" s="80">
        <v>140</v>
      </c>
      <c r="Z19" s="80">
        <v>33</v>
      </c>
      <c r="AA19" s="80">
        <v>16</v>
      </c>
      <c r="AB19" s="80">
        <v>0</v>
      </c>
      <c r="AC19" s="80">
        <v>0</v>
      </c>
      <c r="AD19" s="76">
        <f t="shared" si="2"/>
        <v>191</v>
      </c>
    </row>
    <row r="20" spans="1:30" ht="15" customHeight="1" x14ac:dyDescent="0.2">
      <c r="A20" s="74">
        <v>106146</v>
      </c>
      <c r="B20" s="75" t="s">
        <v>133</v>
      </c>
      <c r="C20" s="74" t="s">
        <v>134</v>
      </c>
      <c r="D20" s="80">
        <v>5</v>
      </c>
      <c r="E20" s="80">
        <v>97</v>
      </c>
      <c r="F20" s="80">
        <v>23</v>
      </c>
      <c r="G20" s="80">
        <v>2</v>
      </c>
      <c r="H20" s="80">
        <v>1</v>
      </c>
      <c r="I20" s="80">
        <v>1</v>
      </c>
      <c r="J20" s="80">
        <v>0</v>
      </c>
      <c r="K20" s="80">
        <v>0</v>
      </c>
      <c r="L20" s="80">
        <f t="shared" si="0"/>
        <v>129</v>
      </c>
      <c r="M20" s="80">
        <v>0</v>
      </c>
      <c r="N20" s="80">
        <v>0</v>
      </c>
      <c r="O20" s="80">
        <v>60</v>
      </c>
      <c r="P20" s="80">
        <v>26</v>
      </c>
      <c r="Q20" s="80">
        <v>14</v>
      </c>
      <c r="R20" s="80">
        <v>2</v>
      </c>
      <c r="S20" s="80">
        <v>0</v>
      </c>
      <c r="T20" s="80">
        <v>0</v>
      </c>
      <c r="U20" s="80">
        <f t="shared" si="1"/>
        <v>102</v>
      </c>
      <c r="V20" s="80">
        <v>0</v>
      </c>
      <c r="W20" s="80">
        <v>0</v>
      </c>
      <c r="X20" s="80">
        <v>3</v>
      </c>
      <c r="Y20" s="80">
        <v>56</v>
      </c>
      <c r="Z20" s="80">
        <v>19</v>
      </c>
      <c r="AA20" s="80">
        <v>1</v>
      </c>
      <c r="AB20" s="80">
        <v>0</v>
      </c>
      <c r="AC20" s="80">
        <v>0</v>
      </c>
      <c r="AD20" s="76">
        <f t="shared" si="2"/>
        <v>79</v>
      </c>
    </row>
    <row r="21" spans="1:30" ht="15" customHeight="1" x14ac:dyDescent="0.2">
      <c r="A21" s="74">
        <v>107083</v>
      </c>
      <c r="B21" s="75" t="s">
        <v>948</v>
      </c>
      <c r="C21" s="74" t="s">
        <v>136</v>
      </c>
      <c r="D21" s="80">
        <v>6</v>
      </c>
      <c r="E21" s="80">
        <v>124</v>
      </c>
      <c r="F21" s="80">
        <v>25</v>
      </c>
      <c r="G21" s="80">
        <v>2</v>
      </c>
      <c r="H21" s="80">
        <v>1</v>
      </c>
      <c r="I21" s="80">
        <v>0</v>
      </c>
      <c r="J21" s="80">
        <v>0</v>
      </c>
      <c r="K21" s="80">
        <v>0</v>
      </c>
      <c r="L21" s="80">
        <f t="shared" si="0"/>
        <v>158</v>
      </c>
      <c r="M21" s="80">
        <v>0</v>
      </c>
      <c r="N21" s="80">
        <v>3</v>
      </c>
      <c r="O21" s="80">
        <v>123</v>
      </c>
      <c r="P21" s="80">
        <v>28</v>
      </c>
      <c r="Q21" s="80">
        <v>5</v>
      </c>
      <c r="R21" s="80">
        <v>1</v>
      </c>
      <c r="S21" s="80">
        <v>0</v>
      </c>
      <c r="T21" s="80">
        <v>0</v>
      </c>
      <c r="U21" s="80">
        <f t="shared" si="1"/>
        <v>160</v>
      </c>
      <c r="V21" s="80">
        <v>0</v>
      </c>
      <c r="W21" s="80">
        <v>0</v>
      </c>
      <c r="X21" s="80">
        <v>5</v>
      </c>
      <c r="Y21" s="80">
        <v>146</v>
      </c>
      <c r="Z21" s="80">
        <v>22</v>
      </c>
      <c r="AA21" s="80">
        <v>9</v>
      </c>
      <c r="AB21" s="80">
        <v>1</v>
      </c>
      <c r="AC21" s="80">
        <v>0</v>
      </c>
      <c r="AD21" s="76">
        <f t="shared" si="2"/>
        <v>183</v>
      </c>
    </row>
    <row r="22" spans="1:30" ht="15" customHeight="1" x14ac:dyDescent="0.2">
      <c r="A22" s="74">
        <v>107743</v>
      </c>
      <c r="B22" s="75" t="s">
        <v>949</v>
      </c>
      <c r="C22" s="74" t="s">
        <v>136</v>
      </c>
      <c r="D22" s="80">
        <v>3</v>
      </c>
      <c r="E22" s="80">
        <v>196</v>
      </c>
      <c r="F22" s="80">
        <v>44</v>
      </c>
      <c r="G22" s="80">
        <v>6</v>
      </c>
      <c r="H22" s="80">
        <v>1</v>
      </c>
      <c r="I22" s="80">
        <v>0</v>
      </c>
      <c r="J22" s="80">
        <v>0</v>
      </c>
      <c r="K22" s="80">
        <v>0</v>
      </c>
      <c r="L22" s="80">
        <f t="shared" si="0"/>
        <v>250</v>
      </c>
      <c r="M22" s="80">
        <v>0</v>
      </c>
      <c r="N22" s="80">
        <v>4</v>
      </c>
      <c r="O22" s="80">
        <v>115</v>
      </c>
      <c r="P22" s="80">
        <v>26</v>
      </c>
      <c r="Q22" s="80">
        <v>9</v>
      </c>
      <c r="R22" s="80">
        <v>4</v>
      </c>
      <c r="S22" s="80">
        <v>2</v>
      </c>
      <c r="T22" s="80">
        <v>3</v>
      </c>
      <c r="U22" s="80">
        <f t="shared" si="1"/>
        <v>163</v>
      </c>
      <c r="V22" s="80">
        <v>0</v>
      </c>
      <c r="W22" s="80">
        <v>0</v>
      </c>
      <c r="X22" s="80">
        <v>3</v>
      </c>
      <c r="Y22" s="80">
        <v>132</v>
      </c>
      <c r="Z22" s="80">
        <v>41</v>
      </c>
      <c r="AA22" s="80">
        <v>17</v>
      </c>
      <c r="AB22" s="80">
        <v>5</v>
      </c>
      <c r="AC22" s="80">
        <v>0</v>
      </c>
      <c r="AD22" s="76">
        <f t="shared" si="2"/>
        <v>198</v>
      </c>
    </row>
    <row r="23" spans="1:30" ht="15" customHeight="1" x14ac:dyDescent="0.2">
      <c r="A23" s="74">
        <v>108163</v>
      </c>
      <c r="B23" s="75" t="s">
        <v>138</v>
      </c>
      <c r="C23" s="74" t="s">
        <v>139</v>
      </c>
      <c r="D23" s="80">
        <v>4</v>
      </c>
      <c r="E23" s="80">
        <v>103</v>
      </c>
      <c r="F23" s="80">
        <v>21</v>
      </c>
      <c r="G23" s="80">
        <v>6</v>
      </c>
      <c r="H23" s="80">
        <v>1</v>
      </c>
      <c r="I23" s="80">
        <v>1</v>
      </c>
      <c r="J23" s="80">
        <v>0</v>
      </c>
      <c r="K23" s="80">
        <v>0</v>
      </c>
      <c r="L23" s="80">
        <f t="shared" si="0"/>
        <v>136</v>
      </c>
      <c r="M23" s="80">
        <v>0</v>
      </c>
      <c r="N23" s="80">
        <v>0</v>
      </c>
      <c r="O23" s="80">
        <v>83</v>
      </c>
      <c r="P23" s="80">
        <v>25</v>
      </c>
      <c r="Q23" s="80">
        <v>12</v>
      </c>
      <c r="R23" s="80">
        <v>2</v>
      </c>
      <c r="S23" s="80">
        <v>0</v>
      </c>
      <c r="T23" s="80">
        <v>0</v>
      </c>
      <c r="U23" s="80">
        <f t="shared" si="1"/>
        <v>122</v>
      </c>
      <c r="V23" s="80">
        <v>0</v>
      </c>
      <c r="W23" s="80">
        <v>0</v>
      </c>
      <c r="X23" s="80">
        <v>1</v>
      </c>
      <c r="Y23" s="80">
        <v>103</v>
      </c>
      <c r="Z23" s="80">
        <v>24</v>
      </c>
      <c r="AA23" s="80">
        <v>3</v>
      </c>
      <c r="AB23" s="80">
        <v>1</v>
      </c>
      <c r="AC23" s="80">
        <v>1</v>
      </c>
      <c r="AD23" s="76">
        <f t="shared" si="2"/>
        <v>133</v>
      </c>
    </row>
    <row r="24" spans="1:30" ht="15" customHeight="1" x14ac:dyDescent="0.2">
      <c r="A24" s="74">
        <v>109416</v>
      </c>
      <c r="B24" s="75" t="s">
        <v>950</v>
      </c>
      <c r="C24" s="74" t="s">
        <v>141</v>
      </c>
      <c r="D24" s="80">
        <v>0</v>
      </c>
      <c r="E24" s="80">
        <v>34</v>
      </c>
      <c r="F24" s="80">
        <v>0</v>
      </c>
      <c r="G24" s="80">
        <v>0</v>
      </c>
      <c r="H24" s="80">
        <v>0</v>
      </c>
      <c r="I24" s="80">
        <v>0</v>
      </c>
      <c r="J24" s="80">
        <v>0</v>
      </c>
      <c r="K24" s="80">
        <v>0</v>
      </c>
      <c r="L24" s="80">
        <f t="shared" si="0"/>
        <v>34</v>
      </c>
      <c r="M24" s="80">
        <v>0</v>
      </c>
      <c r="N24" s="80">
        <v>0</v>
      </c>
      <c r="O24" s="80">
        <v>21</v>
      </c>
      <c r="P24" s="80">
        <v>0</v>
      </c>
      <c r="Q24" s="80">
        <v>0</v>
      </c>
      <c r="R24" s="80">
        <v>0</v>
      </c>
      <c r="S24" s="80">
        <v>0</v>
      </c>
      <c r="T24" s="80">
        <v>0</v>
      </c>
      <c r="U24" s="80">
        <f t="shared" si="1"/>
        <v>21</v>
      </c>
      <c r="V24" s="80">
        <v>0</v>
      </c>
      <c r="W24" s="80">
        <v>0</v>
      </c>
      <c r="X24" s="80">
        <v>0</v>
      </c>
      <c r="Y24" s="80">
        <v>24</v>
      </c>
      <c r="Z24" s="80">
        <v>0</v>
      </c>
      <c r="AA24" s="80">
        <v>0</v>
      </c>
      <c r="AB24" s="80">
        <v>0</v>
      </c>
      <c r="AC24" s="80">
        <v>0</v>
      </c>
      <c r="AD24" s="76">
        <f t="shared" si="2"/>
        <v>24</v>
      </c>
    </row>
    <row r="25" spans="1:30" ht="15" customHeight="1" x14ac:dyDescent="0.2">
      <c r="A25" s="74">
        <v>109630</v>
      </c>
      <c r="B25" s="75" t="s">
        <v>142</v>
      </c>
      <c r="C25" s="74" t="s">
        <v>141</v>
      </c>
      <c r="D25" s="80">
        <v>1</v>
      </c>
      <c r="E25" s="80">
        <v>237</v>
      </c>
      <c r="F25" s="80">
        <v>52</v>
      </c>
      <c r="G25" s="80">
        <v>11</v>
      </c>
      <c r="H25" s="80">
        <v>0</v>
      </c>
      <c r="I25" s="80">
        <v>0</v>
      </c>
      <c r="J25" s="80">
        <v>0</v>
      </c>
      <c r="K25" s="80">
        <v>0</v>
      </c>
      <c r="L25" s="80">
        <f t="shared" si="0"/>
        <v>301</v>
      </c>
      <c r="M25" s="80">
        <v>0</v>
      </c>
      <c r="N25" s="80">
        <v>10</v>
      </c>
      <c r="O25" s="80">
        <v>250</v>
      </c>
      <c r="P25" s="80">
        <v>29</v>
      </c>
      <c r="Q25" s="80">
        <v>19</v>
      </c>
      <c r="R25" s="80">
        <v>3</v>
      </c>
      <c r="S25" s="80">
        <v>0</v>
      </c>
      <c r="T25" s="80">
        <v>0</v>
      </c>
      <c r="U25" s="80">
        <f t="shared" si="1"/>
        <v>311</v>
      </c>
      <c r="V25" s="80">
        <v>0</v>
      </c>
      <c r="W25" s="80">
        <v>0</v>
      </c>
      <c r="X25" s="80">
        <v>3</v>
      </c>
      <c r="Y25" s="80">
        <v>246</v>
      </c>
      <c r="Z25" s="80">
        <v>49</v>
      </c>
      <c r="AA25" s="80">
        <v>3</v>
      </c>
      <c r="AB25" s="80">
        <v>0</v>
      </c>
      <c r="AC25" s="80">
        <v>1</v>
      </c>
      <c r="AD25" s="76">
        <f t="shared" si="2"/>
        <v>302</v>
      </c>
    </row>
    <row r="26" spans="1:30" ht="15" customHeight="1" x14ac:dyDescent="0.2">
      <c r="A26" s="74">
        <v>109632</v>
      </c>
      <c r="B26" s="75" t="s">
        <v>951</v>
      </c>
      <c r="C26" s="74" t="s">
        <v>141</v>
      </c>
      <c r="D26" s="80">
        <v>2</v>
      </c>
      <c r="E26" s="80">
        <v>74</v>
      </c>
      <c r="F26" s="80">
        <v>12</v>
      </c>
      <c r="G26" s="80">
        <v>6</v>
      </c>
      <c r="H26" s="80">
        <v>1</v>
      </c>
      <c r="I26" s="80">
        <v>0</v>
      </c>
      <c r="J26" s="80">
        <v>0</v>
      </c>
      <c r="K26" s="80">
        <v>0</v>
      </c>
      <c r="L26" s="80">
        <f t="shared" si="0"/>
        <v>95</v>
      </c>
      <c r="M26" s="80">
        <v>0</v>
      </c>
      <c r="N26" s="80">
        <v>0</v>
      </c>
      <c r="O26" s="80">
        <v>54</v>
      </c>
      <c r="P26" s="80">
        <v>6</v>
      </c>
      <c r="Q26" s="80">
        <v>4</v>
      </c>
      <c r="R26" s="80">
        <v>0</v>
      </c>
      <c r="S26" s="80">
        <v>0</v>
      </c>
      <c r="T26" s="80">
        <v>0</v>
      </c>
      <c r="U26" s="80">
        <f t="shared" si="1"/>
        <v>64</v>
      </c>
      <c r="V26" s="80">
        <v>0</v>
      </c>
      <c r="W26" s="80">
        <v>0</v>
      </c>
      <c r="X26" s="80">
        <v>0</v>
      </c>
      <c r="Y26" s="80">
        <v>74</v>
      </c>
      <c r="Z26" s="80">
        <v>13</v>
      </c>
      <c r="AA26" s="80">
        <v>1</v>
      </c>
      <c r="AB26" s="80">
        <v>0</v>
      </c>
      <c r="AC26" s="80">
        <v>0</v>
      </c>
      <c r="AD26" s="76">
        <f t="shared" si="2"/>
        <v>88</v>
      </c>
    </row>
    <row r="27" spans="1:30" ht="15" customHeight="1" x14ac:dyDescent="0.2">
      <c r="A27" s="74">
        <v>109937</v>
      </c>
      <c r="B27" s="75" t="s">
        <v>144</v>
      </c>
      <c r="C27" s="74" t="s">
        <v>141</v>
      </c>
      <c r="D27" s="80">
        <v>6</v>
      </c>
      <c r="E27" s="80">
        <v>233</v>
      </c>
      <c r="F27" s="80">
        <v>30</v>
      </c>
      <c r="G27" s="80">
        <v>6</v>
      </c>
      <c r="H27" s="80">
        <v>3</v>
      </c>
      <c r="I27" s="80">
        <v>1</v>
      </c>
      <c r="J27" s="80">
        <v>0</v>
      </c>
      <c r="K27" s="80">
        <v>0</v>
      </c>
      <c r="L27" s="80">
        <f t="shared" si="0"/>
        <v>279</v>
      </c>
      <c r="M27" s="80">
        <v>0</v>
      </c>
      <c r="N27" s="80">
        <v>2</v>
      </c>
      <c r="O27" s="80">
        <v>213</v>
      </c>
      <c r="P27" s="80">
        <v>37</v>
      </c>
      <c r="Q27" s="80">
        <v>10</v>
      </c>
      <c r="R27" s="80">
        <v>1</v>
      </c>
      <c r="S27" s="80">
        <v>0</v>
      </c>
      <c r="T27" s="80">
        <v>0</v>
      </c>
      <c r="U27" s="80">
        <f t="shared" si="1"/>
        <v>263</v>
      </c>
      <c r="V27" s="80">
        <v>0</v>
      </c>
      <c r="W27" s="80">
        <v>0</v>
      </c>
      <c r="X27" s="80">
        <v>1</v>
      </c>
      <c r="Y27" s="80">
        <v>193</v>
      </c>
      <c r="Z27" s="80">
        <v>39</v>
      </c>
      <c r="AA27" s="80">
        <v>9</v>
      </c>
      <c r="AB27" s="80">
        <v>4</v>
      </c>
      <c r="AC27" s="80">
        <v>0</v>
      </c>
      <c r="AD27" s="76">
        <f t="shared" si="2"/>
        <v>246</v>
      </c>
    </row>
    <row r="28" spans="1:30" ht="15" customHeight="1" x14ac:dyDescent="0.2">
      <c r="A28" s="74">
        <v>110395</v>
      </c>
      <c r="B28" s="75" t="s">
        <v>952</v>
      </c>
      <c r="C28" s="74" t="s">
        <v>146</v>
      </c>
      <c r="D28" s="80">
        <v>0</v>
      </c>
      <c r="E28" s="80">
        <v>74</v>
      </c>
      <c r="F28" s="80">
        <v>10</v>
      </c>
      <c r="G28" s="80">
        <v>8</v>
      </c>
      <c r="H28" s="80">
        <v>0</v>
      </c>
      <c r="I28" s="80">
        <v>0</v>
      </c>
      <c r="J28" s="80">
        <v>0</v>
      </c>
      <c r="K28" s="80">
        <v>0</v>
      </c>
      <c r="L28" s="80">
        <f t="shared" si="0"/>
        <v>92</v>
      </c>
      <c r="M28" s="80">
        <v>0</v>
      </c>
      <c r="N28" s="80">
        <v>0</v>
      </c>
      <c r="O28" s="80">
        <v>64</v>
      </c>
      <c r="P28" s="80">
        <v>23</v>
      </c>
      <c r="Q28" s="80">
        <v>4</v>
      </c>
      <c r="R28" s="80">
        <v>2</v>
      </c>
      <c r="S28" s="80">
        <v>0</v>
      </c>
      <c r="T28" s="80">
        <v>0</v>
      </c>
      <c r="U28" s="80">
        <f t="shared" si="1"/>
        <v>93</v>
      </c>
      <c r="V28" s="80">
        <v>0</v>
      </c>
      <c r="W28" s="80">
        <v>0</v>
      </c>
      <c r="X28" s="80">
        <v>1</v>
      </c>
      <c r="Y28" s="80">
        <v>51</v>
      </c>
      <c r="Z28" s="80">
        <v>22</v>
      </c>
      <c r="AA28" s="80">
        <v>9</v>
      </c>
      <c r="AB28" s="80">
        <v>1</v>
      </c>
      <c r="AC28" s="80">
        <v>0</v>
      </c>
      <c r="AD28" s="76">
        <f t="shared" si="2"/>
        <v>84</v>
      </c>
    </row>
    <row r="29" spans="1:30" ht="15" customHeight="1" x14ac:dyDescent="0.2">
      <c r="A29" s="74">
        <v>110638</v>
      </c>
      <c r="B29" s="75" t="s">
        <v>953</v>
      </c>
      <c r="C29" s="74" t="s">
        <v>146</v>
      </c>
      <c r="D29" s="80">
        <v>0</v>
      </c>
      <c r="E29" s="80">
        <v>62</v>
      </c>
      <c r="F29" s="80">
        <v>12</v>
      </c>
      <c r="G29" s="80">
        <v>8</v>
      </c>
      <c r="H29" s="80">
        <v>0</v>
      </c>
      <c r="I29" s="80">
        <v>0</v>
      </c>
      <c r="J29" s="80">
        <v>0</v>
      </c>
      <c r="K29" s="80">
        <v>0</v>
      </c>
      <c r="L29" s="80">
        <f t="shared" si="0"/>
        <v>82</v>
      </c>
      <c r="M29" s="80">
        <v>0</v>
      </c>
      <c r="N29" s="80">
        <v>0</v>
      </c>
      <c r="O29" s="80">
        <v>34</v>
      </c>
      <c r="P29" s="80">
        <v>9</v>
      </c>
      <c r="Q29" s="80">
        <v>12</v>
      </c>
      <c r="R29" s="80">
        <v>3</v>
      </c>
      <c r="S29" s="80">
        <v>1</v>
      </c>
      <c r="T29" s="80">
        <v>0</v>
      </c>
      <c r="U29" s="80">
        <f t="shared" si="1"/>
        <v>59</v>
      </c>
      <c r="V29" s="80">
        <v>0</v>
      </c>
      <c r="W29" s="80">
        <v>0</v>
      </c>
      <c r="X29" s="80">
        <v>0</v>
      </c>
      <c r="Y29" s="80">
        <v>54</v>
      </c>
      <c r="Z29" s="80">
        <v>20</v>
      </c>
      <c r="AA29" s="80">
        <v>4</v>
      </c>
      <c r="AB29" s="80">
        <v>3</v>
      </c>
      <c r="AC29" s="80">
        <v>1</v>
      </c>
      <c r="AD29" s="76">
        <f t="shared" si="2"/>
        <v>82</v>
      </c>
    </row>
    <row r="30" spans="1:30" ht="15" customHeight="1" x14ac:dyDescent="0.2">
      <c r="A30" s="74">
        <v>111920</v>
      </c>
      <c r="B30" s="75" t="s">
        <v>954</v>
      </c>
      <c r="C30" s="74" t="s">
        <v>149</v>
      </c>
      <c r="D30" s="80">
        <v>2</v>
      </c>
      <c r="E30" s="80">
        <v>62</v>
      </c>
      <c r="F30" s="80">
        <v>12</v>
      </c>
      <c r="G30" s="80">
        <v>6</v>
      </c>
      <c r="H30" s="80">
        <v>0</v>
      </c>
      <c r="I30" s="80">
        <v>0</v>
      </c>
      <c r="J30" s="80">
        <v>0</v>
      </c>
      <c r="K30" s="80">
        <v>0</v>
      </c>
      <c r="L30" s="80">
        <f t="shared" si="0"/>
        <v>82</v>
      </c>
      <c r="M30" s="80">
        <v>0</v>
      </c>
      <c r="N30" s="80">
        <v>1</v>
      </c>
      <c r="O30" s="80">
        <v>44</v>
      </c>
      <c r="P30" s="80">
        <v>15</v>
      </c>
      <c r="Q30" s="80">
        <v>6</v>
      </c>
      <c r="R30" s="80">
        <v>1</v>
      </c>
      <c r="S30" s="80">
        <v>0</v>
      </c>
      <c r="T30" s="80">
        <v>0</v>
      </c>
      <c r="U30" s="80">
        <f t="shared" si="1"/>
        <v>67</v>
      </c>
      <c r="V30" s="80">
        <v>0</v>
      </c>
      <c r="W30" s="80">
        <v>0</v>
      </c>
      <c r="X30" s="80">
        <v>0</v>
      </c>
      <c r="Y30" s="80">
        <v>37</v>
      </c>
      <c r="Z30" s="80">
        <v>12</v>
      </c>
      <c r="AA30" s="80">
        <v>5</v>
      </c>
      <c r="AB30" s="80">
        <v>2</v>
      </c>
      <c r="AC30" s="80">
        <v>1</v>
      </c>
      <c r="AD30" s="76">
        <f t="shared" si="2"/>
        <v>57</v>
      </c>
    </row>
    <row r="31" spans="1:30" ht="15" customHeight="1" x14ac:dyDescent="0.2">
      <c r="A31" s="74">
        <v>112573</v>
      </c>
      <c r="B31" s="75" t="s">
        <v>955</v>
      </c>
      <c r="C31" s="74" t="s">
        <v>151</v>
      </c>
      <c r="D31" s="80">
        <v>0</v>
      </c>
      <c r="E31" s="80">
        <v>18</v>
      </c>
      <c r="F31" s="80">
        <v>2</v>
      </c>
      <c r="G31" s="80">
        <v>1</v>
      </c>
      <c r="H31" s="80">
        <v>2</v>
      </c>
      <c r="I31" s="80">
        <v>0</v>
      </c>
      <c r="J31" s="80">
        <v>0</v>
      </c>
      <c r="K31" s="80">
        <v>0</v>
      </c>
      <c r="L31" s="80">
        <f t="shared" si="0"/>
        <v>23</v>
      </c>
      <c r="M31" s="80">
        <v>0</v>
      </c>
      <c r="N31" s="80">
        <v>0</v>
      </c>
      <c r="O31" s="80">
        <v>0</v>
      </c>
      <c r="P31" s="80">
        <v>0</v>
      </c>
      <c r="Q31" s="80">
        <v>0</v>
      </c>
      <c r="R31" s="80">
        <v>0</v>
      </c>
      <c r="S31" s="80">
        <v>0</v>
      </c>
      <c r="T31" s="80">
        <v>0</v>
      </c>
      <c r="U31" s="80">
        <f t="shared" si="1"/>
        <v>0</v>
      </c>
      <c r="V31" s="80">
        <v>0</v>
      </c>
      <c r="W31" s="80">
        <v>0</v>
      </c>
      <c r="X31" s="80">
        <v>0</v>
      </c>
      <c r="Y31" s="80">
        <v>7</v>
      </c>
      <c r="Z31" s="80">
        <v>2</v>
      </c>
      <c r="AA31" s="80">
        <v>0</v>
      </c>
      <c r="AB31" s="80">
        <v>0</v>
      </c>
      <c r="AC31" s="80">
        <v>0</v>
      </c>
      <c r="AD31" s="76">
        <f t="shared" si="2"/>
        <v>9</v>
      </c>
    </row>
    <row r="32" spans="1:30" ht="15" customHeight="1" x14ac:dyDescent="0.2">
      <c r="A32" s="74">
        <v>113147</v>
      </c>
      <c r="B32" s="75" t="s">
        <v>956</v>
      </c>
      <c r="C32" s="74" t="s">
        <v>154</v>
      </c>
      <c r="D32" s="80">
        <v>3</v>
      </c>
      <c r="E32" s="80">
        <v>114</v>
      </c>
      <c r="F32" s="80">
        <v>14</v>
      </c>
      <c r="G32" s="80">
        <v>3</v>
      </c>
      <c r="H32" s="80">
        <v>1</v>
      </c>
      <c r="I32" s="80">
        <v>0</v>
      </c>
      <c r="J32" s="80">
        <v>0</v>
      </c>
      <c r="K32" s="80">
        <v>0</v>
      </c>
      <c r="L32" s="80">
        <f t="shared" si="0"/>
        <v>135</v>
      </c>
      <c r="M32" s="80">
        <v>0</v>
      </c>
      <c r="N32" s="80">
        <v>4</v>
      </c>
      <c r="O32" s="80">
        <v>115</v>
      </c>
      <c r="P32" s="80">
        <v>18</v>
      </c>
      <c r="Q32" s="80">
        <v>13</v>
      </c>
      <c r="R32" s="80">
        <v>2</v>
      </c>
      <c r="S32" s="80">
        <v>1</v>
      </c>
      <c r="T32" s="80">
        <v>1</v>
      </c>
      <c r="U32" s="80">
        <f t="shared" si="1"/>
        <v>154</v>
      </c>
      <c r="V32" s="80">
        <v>0</v>
      </c>
      <c r="W32" s="80">
        <v>0</v>
      </c>
      <c r="X32" s="80">
        <v>0</v>
      </c>
      <c r="Y32" s="80">
        <v>123</v>
      </c>
      <c r="Z32" s="80">
        <v>25</v>
      </c>
      <c r="AA32" s="80">
        <v>9</v>
      </c>
      <c r="AB32" s="80">
        <v>2</v>
      </c>
      <c r="AC32" s="80">
        <v>2</v>
      </c>
      <c r="AD32" s="76">
        <f t="shared" si="2"/>
        <v>161</v>
      </c>
    </row>
    <row r="33" spans="1:30" ht="15" customHeight="1" x14ac:dyDescent="0.2">
      <c r="A33" s="74">
        <v>113278</v>
      </c>
      <c r="B33" s="75" t="s">
        <v>155</v>
      </c>
      <c r="C33" s="74" t="s">
        <v>154</v>
      </c>
      <c r="D33" s="80">
        <v>4</v>
      </c>
      <c r="E33" s="80">
        <v>115</v>
      </c>
      <c r="F33" s="80">
        <v>14</v>
      </c>
      <c r="G33" s="80">
        <v>1</v>
      </c>
      <c r="H33" s="80">
        <v>0</v>
      </c>
      <c r="I33" s="80">
        <v>0</v>
      </c>
      <c r="J33" s="80">
        <v>0</v>
      </c>
      <c r="K33" s="80">
        <v>0</v>
      </c>
      <c r="L33" s="80">
        <f t="shared" si="0"/>
        <v>134</v>
      </c>
      <c r="M33" s="80">
        <v>0</v>
      </c>
      <c r="N33" s="80">
        <v>3</v>
      </c>
      <c r="O33" s="80">
        <v>85</v>
      </c>
      <c r="P33" s="80">
        <v>10</v>
      </c>
      <c r="Q33" s="80">
        <v>4</v>
      </c>
      <c r="R33" s="80">
        <v>1</v>
      </c>
      <c r="S33" s="80">
        <v>1</v>
      </c>
      <c r="T33" s="80">
        <v>0</v>
      </c>
      <c r="U33" s="80">
        <f t="shared" si="1"/>
        <v>104</v>
      </c>
      <c r="V33" s="80">
        <v>0</v>
      </c>
      <c r="W33" s="80">
        <v>0</v>
      </c>
      <c r="X33" s="80">
        <v>0</v>
      </c>
      <c r="Y33" s="80">
        <v>85</v>
      </c>
      <c r="Z33" s="80">
        <v>24</v>
      </c>
      <c r="AA33" s="80">
        <v>7</v>
      </c>
      <c r="AB33" s="80">
        <v>1</v>
      </c>
      <c r="AC33" s="80">
        <v>2</v>
      </c>
      <c r="AD33" s="76">
        <f t="shared" si="2"/>
        <v>119</v>
      </c>
    </row>
    <row r="34" spans="1:30" ht="15" customHeight="1" x14ac:dyDescent="0.2">
      <c r="A34" s="74">
        <v>113401</v>
      </c>
      <c r="B34" s="75" t="s">
        <v>156</v>
      </c>
      <c r="C34" s="74" t="s">
        <v>154</v>
      </c>
      <c r="D34" s="80">
        <v>0</v>
      </c>
      <c r="E34" s="80">
        <v>24</v>
      </c>
      <c r="F34" s="80">
        <v>1</v>
      </c>
      <c r="G34" s="80">
        <v>0</v>
      </c>
      <c r="H34" s="80">
        <v>1</v>
      </c>
      <c r="I34" s="80">
        <v>0</v>
      </c>
      <c r="J34" s="80">
        <v>0</v>
      </c>
      <c r="K34" s="80">
        <v>0</v>
      </c>
      <c r="L34" s="80">
        <f t="shared" si="0"/>
        <v>26</v>
      </c>
      <c r="M34" s="80">
        <v>0</v>
      </c>
      <c r="N34" s="80">
        <v>0</v>
      </c>
      <c r="O34" s="80">
        <v>20</v>
      </c>
      <c r="P34" s="80">
        <v>0</v>
      </c>
      <c r="Q34" s="80">
        <v>0</v>
      </c>
      <c r="R34" s="80">
        <v>0</v>
      </c>
      <c r="S34" s="80">
        <v>0</v>
      </c>
      <c r="T34" s="80">
        <v>0</v>
      </c>
      <c r="U34" s="80">
        <f t="shared" si="1"/>
        <v>20</v>
      </c>
      <c r="V34" s="80">
        <v>0</v>
      </c>
      <c r="W34" s="80">
        <v>0</v>
      </c>
      <c r="X34" s="80">
        <v>1</v>
      </c>
      <c r="Y34" s="80">
        <v>14</v>
      </c>
      <c r="Z34" s="80">
        <v>5</v>
      </c>
      <c r="AA34" s="80">
        <v>3</v>
      </c>
      <c r="AB34" s="80">
        <v>0</v>
      </c>
      <c r="AC34" s="80">
        <v>0</v>
      </c>
      <c r="AD34" s="76">
        <f t="shared" si="2"/>
        <v>23</v>
      </c>
    </row>
    <row r="35" spans="1:30" ht="15" customHeight="1" x14ac:dyDescent="0.2">
      <c r="A35" s="74">
        <v>113513</v>
      </c>
      <c r="B35" s="75" t="s">
        <v>957</v>
      </c>
      <c r="C35" s="74" t="s">
        <v>154</v>
      </c>
      <c r="D35" s="80">
        <v>0</v>
      </c>
      <c r="E35" s="80">
        <v>17</v>
      </c>
      <c r="F35" s="80">
        <v>1</v>
      </c>
      <c r="G35" s="80">
        <v>1</v>
      </c>
      <c r="H35" s="80">
        <v>0</v>
      </c>
      <c r="I35" s="80">
        <v>0</v>
      </c>
      <c r="J35" s="80">
        <v>0</v>
      </c>
      <c r="K35" s="80">
        <v>0</v>
      </c>
      <c r="L35" s="80">
        <f t="shared" si="0"/>
        <v>19</v>
      </c>
      <c r="M35" s="80">
        <v>0</v>
      </c>
      <c r="N35" s="80">
        <v>0</v>
      </c>
      <c r="O35" s="80">
        <v>12</v>
      </c>
      <c r="P35" s="80">
        <v>2</v>
      </c>
      <c r="Q35" s="80">
        <v>0</v>
      </c>
      <c r="R35" s="80">
        <v>0</v>
      </c>
      <c r="S35" s="80">
        <v>0</v>
      </c>
      <c r="T35" s="80">
        <v>0</v>
      </c>
      <c r="U35" s="80">
        <f t="shared" si="1"/>
        <v>14</v>
      </c>
      <c r="V35" s="80">
        <v>0</v>
      </c>
      <c r="W35" s="80">
        <v>0</v>
      </c>
      <c r="X35" s="80">
        <v>0</v>
      </c>
      <c r="Y35" s="80">
        <v>0</v>
      </c>
      <c r="Z35" s="80">
        <v>0</v>
      </c>
      <c r="AA35" s="80">
        <v>0</v>
      </c>
      <c r="AB35" s="80">
        <v>0</v>
      </c>
      <c r="AC35" s="80">
        <v>0</v>
      </c>
      <c r="AD35" s="76">
        <f t="shared" si="2"/>
        <v>0</v>
      </c>
    </row>
    <row r="36" spans="1:30" ht="15" customHeight="1" x14ac:dyDescent="0.2">
      <c r="A36" s="74">
        <v>114598</v>
      </c>
      <c r="B36" s="75" t="s">
        <v>157</v>
      </c>
      <c r="C36" s="74" t="s">
        <v>158</v>
      </c>
      <c r="D36" s="80">
        <v>0</v>
      </c>
      <c r="E36" s="80">
        <v>38</v>
      </c>
      <c r="F36" s="80">
        <v>4</v>
      </c>
      <c r="G36" s="80">
        <v>1</v>
      </c>
      <c r="H36" s="80">
        <v>1</v>
      </c>
      <c r="I36" s="80">
        <v>0</v>
      </c>
      <c r="J36" s="80">
        <v>0</v>
      </c>
      <c r="K36" s="80">
        <v>0</v>
      </c>
      <c r="L36" s="80">
        <f t="shared" si="0"/>
        <v>44</v>
      </c>
      <c r="M36" s="80">
        <v>0</v>
      </c>
      <c r="N36" s="80">
        <v>0</v>
      </c>
      <c r="O36" s="80">
        <v>45</v>
      </c>
      <c r="P36" s="80">
        <v>8</v>
      </c>
      <c r="Q36" s="80">
        <v>5</v>
      </c>
      <c r="R36" s="80">
        <v>2</v>
      </c>
      <c r="S36" s="80">
        <v>0</v>
      </c>
      <c r="T36" s="80">
        <v>0</v>
      </c>
      <c r="U36" s="80">
        <f t="shared" si="1"/>
        <v>60</v>
      </c>
      <c r="V36" s="80">
        <v>0</v>
      </c>
      <c r="W36" s="80">
        <v>0</v>
      </c>
      <c r="X36" s="80">
        <v>0</v>
      </c>
      <c r="Y36" s="80">
        <v>24</v>
      </c>
      <c r="Z36" s="80">
        <v>15</v>
      </c>
      <c r="AA36" s="80">
        <v>2</v>
      </c>
      <c r="AB36" s="80">
        <v>0</v>
      </c>
      <c r="AC36" s="80">
        <v>0</v>
      </c>
      <c r="AD36" s="76">
        <f t="shared" si="2"/>
        <v>41</v>
      </c>
    </row>
    <row r="37" spans="1:30" ht="15" customHeight="1" x14ac:dyDescent="0.2">
      <c r="A37" s="74">
        <v>114711</v>
      </c>
      <c r="B37" s="75" t="s">
        <v>159</v>
      </c>
      <c r="C37" s="74" t="s">
        <v>158</v>
      </c>
      <c r="D37" s="80">
        <v>1</v>
      </c>
      <c r="E37" s="80">
        <v>63</v>
      </c>
      <c r="F37" s="80">
        <v>16</v>
      </c>
      <c r="G37" s="80">
        <v>0</v>
      </c>
      <c r="H37" s="80">
        <v>2</v>
      </c>
      <c r="I37" s="80">
        <v>0</v>
      </c>
      <c r="J37" s="80">
        <v>0</v>
      </c>
      <c r="K37" s="80">
        <v>0</v>
      </c>
      <c r="L37" s="80">
        <f t="shared" si="0"/>
        <v>82</v>
      </c>
      <c r="M37" s="80">
        <v>0</v>
      </c>
      <c r="N37" s="80">
        <v>1</v>
      </c>
      <c r="O37" s="80">
        <v>77</v>
      </c>
      <c r="P37" s="80">
        <v>16</v>
      </c>
      <c r="Q37" s="80">
        <v>5</v>
      </c>
      <c r="R37" s="80">
        <v>1</v>
      </c>
      <c r="S37" s="80">
        <v>0</v>
      </c>
      <c r="T37" s="80">
        <v>0</v>
      </c>
      <c r="U37" s="80">
        <f t="shared" si="1"/>
        <v>100</v>
      </c>
      <c r="V37" s="80">
        <v>0</v>
      </c>
      <c r="W37" s="80">
        <v>0</v>
      </c>
      <c r="X37" s="80">
        <v>1</v>
      </c>
      <c r="Y37" s="80">
        <v>58</v>
      </c>
      <c r="Z37" s="80">
        <v>15</v>
      </c>
      <c r="AA37" s="80">
        <v>4</v>
      </c>
      <c r="AB37" s="80">
        <v>0</v>
      </c>
      <c r="AC37" s="80">
        <v>0</v>
      </c>
      <c r="AD37" s="76">
        <f t="shared" si="2"/>
        <v>78</v>
      </c>
    </row>
    <row r="38" spans="1:30" ht="15" customHeight="1" x14ac:dyDescent="0.2">
      <c r="A38" s="74">
        <v>115226</v>
      </c>
      <c r="B38" s="75" t="s">
        <v>958</v>
      </c>
      <c r="C38" s="74" t="s">
        <v>161</v>
      </c>
      <c r="D38" s="80">
        <v>1</v>
      </c>
      <c r="E38" s="80">
        <v>111</v>
      </c>
      <c r="F38" s="80">
        <v>24</v>
      </c>
      <c r="G38" s="80">
        <v>11</v>
      </c>
      <c r="H38" s="80">
        <v>0</v>
      </c>
      <c r="I38" s="80">
        <v>0</v>
      </c>
      <c r="J38" s="80">
        <v>0</v>
      </c>
      <c r="K38" s="80">
        <v>0</v>
      </c>
      <c r="L38" s="80">
        <f t="shared" si="0"/>
        <v>147</v>
      </c>
      <c r="M38" s="80">
        <v>0</v>
      </c>
      <c r="N38" s="80">
        <v>1</v>
      </c>
      <c r="O38" s="80">
        <v>104</v>
      </c>
      <c r="P38" s="80">
        <v>26</v>
      </c>
      <c r="Q38" s="80">
        <v>9</v>
      </c>
      <c r="R38" s="80">
        <v>2</v>
      </c>
      <c r="S38" s="80">
        <v>0</v>
      </c>
      <c r="T38" s="80">
        <v>0</v>
      </c>
      <c r="U38" s="80">
        <f t="shared" si="1"/>
        <v>142</v>
      </c>
      <c r="V38" s="80">
        <v>0</v>
      </c>
      <c r="W38" s="80">
        <v>0</v>
      </c>
      <c r="X38" s="80">
        <v>1</v>
      </c>
      <c r="Y38" s="80">
        <v>120</v>
      </c>
      <c r="Z38" s="80">
        <v>34</v>
      </c>
      <c r="AA38" s="80">
        <v>7</v>
      </c>
      <c r="AB38" s="80">
        <v>1</v>
      </c>
      <c r="AC38" s="80">
        <v>0</v>
      </c>
      <c r="AD38" s="76">
        <f t="shared" si="2"/>
        <v>163</v>
      </c>
    </row>
    <row r="39" spans="1:30" ht="15" customHeight="1" x14ac:dyDescent="0.2">
      <c r="A39" s="74">
        <v>115490</v>
      </c>
      <c r="B39" s="75" t="s">
        <v>959</v>
      </c>
      <c r="C39" s="74" t="s">
        <v>161</v>
      </c>
      <c r="D39" s="80">
        <v>0</v>
      </c>
      <c r="E39" s="80">
        <v>96</v>
      </c>
      <c r="F39" s="80">
        <v>16</v>
      </c>
      <c r="G39" s="80">
        <v>2</v>
      </c>
      <c r="H39" s="80">
        <v>2</v>
      </c>
      <c r="I39" s="80">
        <v>0</v>
      </c>
      <c r="J39" s="80">
        <v>0</v>
      </c>
      <c r="K39" s="80">
        <v>0</v>
      </c>
      <c r="L39" s="80">
        <f t="shared" si="0"/>
        <v>116</v>
      </c>
      <c r="M39" s="80">
        <v>0</v>
      </c>
      <c r="N39" s="80">
        <v>0</v>
      </c>
      <c r="O39" s="80">
        <v>75</v>
      </c>
      <c r="P39" s="80">
        <v>11</v>
      </c>
      <c r="Q39" s="80">
        <v>1</v>
      </c>
      <c r="R39" s="80">
        <v>0</v>
      </c>
      <c r="S39" s="80">
        <v>0</v>
      </c>
      <c r="T39" s="80">
        <v>0</v>
      </c>
      <c r="U39" s="80">
        <f t="shared" si="1"/>
        <v>87</v>
      </c>
      <c r="V39" s="80">
        <v>0</v>
      </c>
      <c r="W39" s="80">
        <v>0</v>
      </c>
      <c r="X39" s="80">
        <v>2</v>
      </c>
      <c r="Y39" s="80">
        <v>59</v>
      </c>
      <c r="Z39" s="80">
        <v>22</v>
      </c>
      <c r="AA39" s="80">
        <v>4</v>
      </c>
      <c r="AB39" s="80">
        <v>1</v>
      </c>
      <c r="AC39" s="80">
        <v>1</v>
      </c>
      <c r="AD39" s="76">
        <f t="shared" si="2"/>
        <v>89</v>
      </c>
    </row>
    <row r="40" spans="1:30" ht="15" customHeight="1" x14ac:dyDescent="0.2">
      <c r="A40" s="74">
        <v>115986</v>
      </c>
      <c r="B40" s="75" t="s">
        <v>960</v>
      </c>
      <c r="C40" s="74" t="s">
        <v>161</v>
      </c>
      <c r="D40" s="80">
        <v>1</v>
      </c>
      <c r="E40" s="80">
        <v>92</v>
      </c>
      <c r="F40" s="80">
        <v>20</v>
      </c>
      <c r="G40" s="80">
        <v>3</v>
      </c>
      <c r="H40" s="80">
        <v>1</v>
      </c>
      <c r="I40" s="80">
        <v>0</v>
      </c>
      <c r="J40" s="80">
        <v>0</v>
      </c>
      <c r="K40" s="80">
        <v>0</v>
      </c>
      <c r="L40" s="80">
        <f t="shared" si="0"/>
        <v>117</v>
      </c>
      <c r="M40" s="80">
        <v>0</v>
      </c>
      <c r="N40" s="80">
        <v>2</v>
      </c>
      <c r="O40" s="80">
        <v>60</v>
      </c>
      <c r="P40" s="80">
        <v>10</v>
      </c>
      <c r="Q40" s="80">
        <v>6</v>
      </c>
      <c r="R40" s="80">
        <v>2</v>
      </c>
      <c r="S40" s="80">
        <v>0</v>
      </c>
      <c r="T40" s="80">
        <v>0</v>
      </c>
      <c r="U40" s="80">
        <f t="shared" si="1"/>
        <v>80</v>
      </c>
      <c r="V40" s="80">
        <v>0</v>
      </c>
      <c r="W40" s="80">
        <v>0</v>
      </c>
      <c r="X40" s="80">
        <v>0</v>
      </c>
      <c r="Y40" s="80">
        <v>45</v>
      </c>
      <c r="Z40" s="80">
        <v>14</v>
      </c>
      <c r="AA40" s="80">
        <v>2</v>
      </c>
      <c r="AB40" s="80">
        <v>2</v>
      </c>
      <c r="AC40" s="80">
        <v>0</v>
      </c>
      <c r="AD40" s="76">
        <f t="shared" si="2"/>
        <v>63</v>
      </c>
    </row>
    <row r="41" spans="1:30" ht="15" customHeight="1" x14ac:dyDescent="0.2">
      <c r="A41" s="74">
        <v>116286</v>
      </c>
      <c r="B41" s="75" t="s">
        <v>961</v>
      </c>
      <c r="C41" s="74" t="s">
        <v>165</v>
      </c>
      <c r="D41" s="80">
        <v>2</v>
      </c>
      <c r="E41" s="80">
        <v>81</v>
      </c>
      <c r="F41" s="80">
        <v>11</v>
      </c>
      <c r="G41" s="80">
        <v>2</v>
      </c>
      <c r="H41" s="80">
        <v>0</v>
      </c>
      <c r="I41" s="80">
        <v>0</v>
      </c>
      <c r="J41" s="80">
        <v>0</v>
      </c>
      <c r="K41" s="80">
        <v>0</v>
      </c>
      <c r="L41" s="80">
        <f t="shared" si="0"/>
        <v>96</v>
      </c>
      <c r="M41" s="80">
        <v>0</v>
      </c>
      <c r="N41" s="80">
        <v>4</v>
      </c>
      <c r="O41" s="80">
        <v>83</v>
      </c>
      <c r="P41" s="80">
        <v>13</v>
      </c>
      <c r="Q41" s="80">
        <v>2</v>
      </c>
      <c r="R41" s="80">
        <v>2</v>
      </c>
      <c r="S41" s="80">
        <v>1</v>
      </c>
      <c r="T41" s="80">
        <v>0</v>
      </c>
      <c r="U41" s="80">
        <f t="shared" si="1"/>
        <v>105</v>
      </c>
      <c r="V41" s="80">
        <v>0</v>
      </c>
      <c r="W41" s="80">
        <v>0</v>
      </c>
      <c r="X41" s="80">
        <v>0</v>
      </c>
      <c r="Y41" s="80">
        <v>57</v>
      </c>
      <c r="Z41" s="80">
        <v>16</v>
      </c>
      <c r="AA41" s="80">
        <v>3</v>
      </c>
      <c r="AB41" s="80">
        <v>0</v>
      </c>
      <c r="AC41" s="80">
        <v>0</v>
      </c>
      <c r="AD41" s="76">
        <f t="shared" si="2"/>
        <v>76</v>
      </c>
    </row>
    <row r="42" spans="1:30" ht="15" customHeight="1" x14ac:dyDescent="0.2">
      <c r="A42" s="74">
        <v>116374</v>
      </c>
      <c r="B42" s="75" t="s">
        <v>962</v>
      </c>
      <c r="C42" s="74" t="s">
        <v>165</v>
      </c>
      <c r="D42" s="80">
        <v>1</v>
      </c>
      <c r="E42" s="80">
        <v>160</v>
      </c>
      <c r="F42" s="80">
        <v>26</v>
      </c>
      <c r="G42" s="80">
        <v>2</v>
      </c>
      <c r="H42" s="80">
        <v>0</v>
      </c>
      <c r="I42" s="80">
        <v>0</v>
      </c>
      <c r="J42" s="80">
        <v>0</v>
      </c>
      <c r="K42" s="80">
        <v>0</v>
      </c>
      <c r="L42" s="80">
        <f t="shared" si="0"/>
        <v>189</v>
      </c>
      <c r="M42" s="80">
        <v>0</v>
      </c>
      <c r="N42" s="80">
        <v>3</v>
      </c>
      <c r="O42" s="80">
        <v>171</v>
      </c>
      <c r="P42" s="80">
        <v>20</v>
      </c>
      <c r="Q42" s="80">
        <v>6</v>
      </c>
      <c r="R42" s="80">
        <v>0</v>
      </c>
      <c r="S42" s="80">
        <v>0</v>
      </c>
      <c r="T42" s="80">
        <v>0</v>
      </c>
      <c r="U42" s="80">
        <f t="shared" si="1"/>
        <v>200</v>
      </c>
      <c r="V42" s="80">
        <v>0</v>
      </c>
      <c r="W42" s="80">
        <v>0</v>
      </c>
      <c r="X42" s="80">
        <v>1</v>
      </c>
      <c r="Y42" s="80">
        <v>145</v>
      </c>
      <c r="Z42" s="80">
        <v>46</v>
      </c>
      <c r="AA42" s="80">
        <v>5</v>
      </c>
      <c r="AB42" s="80">
        <v>1</v>
      </c>
      <c r="AC42" s="80">
        <v>1</v>
      </c>
      <c r="AD42" s="76">
        <f t="shared" si="2"/>
        <v>199</v>
      </c>
    </row>
    <row r="43" spans="1:30" ht="15" customHeight="1" x14ac:dyDescent="0.2">
      <c r="A43" s="74">
        <v>116413</v>
      </c>
      <c r="B43" s="75" t="s">
        <v>963</v>
      </c>
      <c r="C43" s="74" t="s">
        <v>165</v>
      </c>
      <c r="D43" s="80">
        <v>0</v>
      </c>
      <c r="E43" s="80">
        <v>43</v>
      </c>
      <c r="F43" s="80">
        <v>6</v>
      </c>
      <c r="G43" s="80">
        <v>2</v>
      </c>
      <c r="H43" s="80">
        <v>4</v>
      </c>
      <c r="I43" s="80">
        <v>0</v>
      </c>
      <c r="J43" s="80">
        <v>0</v>
      </c>
      <c r="K43" s="80">
        <v>0</v>
      </c>
      <c r="L43" s="80">
        <f t="shared" si="0"/>
        <v>55</v>
      </c>
      <c r="M43" s="80">
        <v>0</v>
      </c>
      <c r="N43" s="80">
        <v>0</v>
      </c>
      <c r="O43" s="80">
        <v>25</v>
      </c>
      <c r="P43" s="80">
        <v>9</v>
      </c>
      <c r="Q43" s="80">
        <v>9</v>
      </c>
      <c r="R43" s="80">
        <v>6</v>
      </c>
      <c r="S43" s="80">
        <v>0</v>
      </c>
      <c r="T43" s="80">
        <v>0</v>
      </c>
      <c r="U43" s="80">
        <f t="shared" si="1"/>
        <v>49</v>
      </c>
      <c r="V43" s="80">
        <v>0</v>
      </c>
      <c r="W43" s="80">
        <v>0</v>
      </c>
      <c r="X43" s="80">
        <v>1</v>
      </c>
      <c r="Y43" s="80">
        <v>44</v>
      </c>
      <c r="Z43" s="80">
        <v>15</v>
      </c>
      <c r="AA43" s="80">
        <v>1</v>
      </c>
      <c r="AB43" s="80">
        <v>0</v>
      </c>
      <c r="AC43" s="80">
        <v>0</v>
      </c>
      <c r="AD43" s="76">
        <f t="shared" si="2"/>
        <v>61</v>
      </c>
    </row>
    <row r="44" spans="1:30" ht="15" customHeight="1" x14ac:dyDescent="0.2">
      <c r="A44" s="74">
        <v>116520</v>
      </c>
      <c r="B44" s="75" t="s">
        <v>168</v>
      </c>
      <c r="C44" s="74" t="s">
        <v>165</v>
      </c>
      <c r="D44" s="80">
        <v>1</v>
      </c>
      <c r="E44" s="80">
        <v>8</v>
      </c>
      <c r="F44" s="80">
        <v>0</v>
      </c>
      <c r="G44" s="80">
        <v>0</v>
      </c>
      <c r="H44" s="80">
        <v>0</v>
      </c>
      <c r="I44" s="80">
        <v>0</v>
      </c>
      <c r="J44" s="80">
        <v>0</v>
      </c>
      <c r="K44" s="80">
        <v>0</v>
      </c>
      <c r="L44" s="80">
        <f t="shared" si="0"/>
        <v>9</v>
      </c>
      <c r="M44" s="80">
        <v>0</v>
      </c>
      <c r="N44" s="80">
        <v>0</v>
      </c>
      <c r="O44" s="80">
        <v>3</v>
      </c>
      <c r="P44" s="80">
        <v>1</v>
      </c>
      <c r="Q44" s="80">
        <v>1</v>
      </c>
      <c r="R44" s="80">
        <v>1</v>
      </c>
      <c r="S44" s="80">
        <v>0</v>
      </c>
      <c r="T44" s="80">
        <v>0</v>
      </c>
      <c r="U44" s="80">
        <f t="shared" si="1"/>
        <v>6</v>
      </c>
      <c r="V44" s="80">
        <v>0</v>
      </c>
      <c r="W44" s="80">
        <v>0</v>
      </c>
      <c r="X44" s="80">
        <v>0</v>
      </c>
      <c r="Y44" s="80">
        <v>10</v>
      </c>
      <c r="Z44" s="80">
        <v>5</v>
      </c>
      <c r="AA44" s="80">
        <v>1</v>
      </c>
      <c r="AB44" s="80">
        <v>0</v>
      </c>
      <c r="AC44" s="80">
        <v>0</v>
      </c>
      <c r="AD44" s="76">
        <f t="shared" si="2"/>
        <v>16</v>
      </c>
    </row>
    <row r="45" spans="1:30" ht="15" customHeight="1" x14ac:dyDescent="0.2">
      <c r="A45" s="74">
        <v>117431</v>
      </c>
      <c r="B45" s="75" t="s">
        <v>169</v>
      </c>
      <c r="C45" s="74" t="s">
        <v>170</v>
      </c>
      <c r="D45" s="80">
        <v>1</v>
      </c>
      <c r="E45" s="80">
        <v>68</v>
      </c>
      <c r="F45" s="80">
        <v>9</v>
      </c>
      <c r="G45" s="80">
        <v>4</v>
      </c>
      <c r="H45" s="80">
        <v>0</v>
      </c>
      <c r="I45" s="80">
        <v>0</v>
      </c>
      <c r="J45" s="80">
        <v>0</v>
      </c>
      <c r="K45" s="80">
        <v>0</v>
      </c>
      <c r="L45" s="80">
        <f t="shared" si="0"/>
        <v>82</v>
      </c>
      <c r="M45" s="80">
        <v>0</v>
      </c>
      <c r="N45" s="80">
        <v>0</v>
      </c>
      <c r="O45" s="80">
        <v>57</v>
      </c>
      <c r="P45" s="80">
        <v>8</v>
      </c>
      <c r="Q45" s="80">
        <v>4</v>
      </c>
      <c r="R45" s="80">
        <v>2</v>
      </c>
      <c r="S45" s="80">
        <v>0</v>
      </c>
      <c r="T45" s="80">
        <v>0</v>
      </c>
      <c r="U45" s="80">
        <f t="shared" si="1"/>
        <v>71</v>
      </c>
      <c r="V45" s="80">
        <v>0</v>
      </c>
      <c r="W45" s="80">
        <v>0</v>
      </c>
      <c r="X45" s="80">
        <v>0</v>
      </c>
      <c r="Y45" s="80">
        <v>51</v>
      </c>
      <c r="Z45" s="80">
        <v>17</v>
      </c>
      <c r="AA45" s="80">
        <v>6</v>
      </c>
      <c r="AB45" s="80">
        <v>1</v>
      </c>
      <c r="AC45" s="80">
        <v>1</v>
      </c>
      <c r="AD45" s="76">
        <f t="shared" si="2"/>
        <v>76</v>
      </c>
    </row>
    <row r="46" spans="1:30" ht="15" customHeight="1" x14ac:dyDescent="0.2">
      <c r="A46" s="74">
        <v>118500</v>
      </c>
      <c r="B46" s="75" t="s">
        <v>171</v>
      </c>
      <c r="C46" s="74" t="s">
        <v>172</v>
      </c>
      <c r="D46" s="80">
        <v>0</v>
      </c>
      <c r="E46" s="80">
        <v>74</v>
      </c>
      <c r="F46" s="80">
        <v>11</v>
      </c>
      <c r="G46" s="80">
        <v>2</v>
      </c>
      <c r="H46" s="80">
        <v>1</v>
      </c>
      <c r="I46" s="80">
        <v>0</v>
      </c>
      <c r="J46" s="80">
        <v>0</v>
      </c>
      <c r="K46" s="80">
        <v>0</v>
      </c>
      <c r="L46" s="80">
        <f t="shared" si="0"/>
        <v>88</v>
      </c>
      <c r="M46" s="80">
        <v>0</v>
      </c>
      <c r="N46" s="80">
        <v>0</v>
      </c>
      <c r="O46" s="80">
        <v>57</v>
      </c>
      <c r="P46" s="80">
        <v>6</v>
      </c>
      <c r="Q46" s="80">
        <v>6</v>
      </c>
      <c r="R46" s="80">
        <v>2</v>
      </c>
      <c r="S46" s="80">
        <v>1</v>
      </c>
      <c r="T46" s="80">
        <v>1</v>
      </c>
      <c r="U46" s="80">
        <f t="shared" si="1"/>
        <v>73</v>
      </c>
      <c r="V46" s="80">
        <v>0</v>
      </c>
      <c r="W46" s="80">
        <v>0</v>
      </c>
      <c r="X46" s="80">
        <v>0</v>
      </c>
      <c r="Y46" s="80">
        <v>63</v>
      </c>
      <c r="Z46" s="80">
        <v>37</v>
      </c>
      <c r="AA46" s="80">
        <v>10</v>
      </c>
      <c r="AB46" s="80">
        <v>0</v>
      </c>
      <c r="AC46" s="80">
        <v>1</v>
      </c>
      <c r="AD46" s="76">
        <f t="shared" si="2"/>
        <v>111</v>
      </c>
    </row>
    <row r="47" spans="1:30" ht="15" customHeight="1" x14ac:dyDescent="0.2">
      <c r="A47" s="74">
        <v>118971</v>
      </c>
      <c r="B47" s="75" t="s">
        <v>173</v>
      </c>
      <c r="C47" s="74" t="s">
        <v>172</v>
      </c>
      <c r="D47" s="80">
        <v>0</v>
      </c>
      <c r="E47" s="80">
        <v>54</v>
      </c>
      <c r="F47" s="80">
        <v>12</v>
      </c>
      <c r="G47" s="80">
        <v>5</v>
      </c>
      <c r="H47" s="80">
        <v>2</v>
      </c>
      <c r="I47" s="80">
        <v>0</v>
      </c>
      <c r="J47" s="80">
        <v>0</v>
      </c>
      <c r="K47" s="80">
        <v>0</v>
      </c>
      <c r="L47" s="80">
        <f t="shared" si="0"/>
        <v>73</v>
      </c>
      <c r="M47" s="80">
        <v>0</v>
      </c>
      <c r="N47" s="80">
        <v>0</v>
      </c>
      <c r="O47" s="80">
        <v>46</v>
      </c>
      <c r="P47" s="80">
        <v>10</v>
      </c>
      <c r="Q47" s="80">
        <v>6</v>
      </c>
      <c r="R47" s="80">
        <v>1</v>
      </c>
      <c r="S47" s="80">
        <v>0</v>
      </c>
      <c r="T47" s="80">
        <v>0</v>
      </c>
      <c r="U47" s="80">
        <f t="shared" si="1"/>
        <v>63</v>
      </c>
      <c r="V47" s="80">
        <v>0</v>
      </c>
      <c r="W47" s="80">
        <v>0</v>
      </c>
      <c r="X47" s="80">
        <v>1</v>
      </c>
      <c r="Y47" s="80">
        <v>38</v>
      </c>
      <c r="Z47" s="80">
        <v>20</v>
      </c>
      <c r="AA47" s="80">
        <v>4</v>
      </c>
      <c r="AB47" s="80">
        <v>1</v>
      </c>
      <c r="AC47" s="80">
        <v>0</v>
      </c>
      <c r="AD47" s="76">
        <f t="shared" si="2"/>
        <v>64</v>
      </c>
    </row>
    <row r="48" spans="1:30" ht="15" customHeight="1" x14ac:dyDescent="0.2">
      <c r="A48" s="74">
        <v>119684</v>
      </c>
      <c r="B48" s="75" t="s">
        <v>174</v>
      </c>
      <c r="C48" s="74" t="s">
        <v>175</v>
      </c>
      <c r="D48" s="80">
        <v>0</v>
      </c>
      <c r="E48" s="80">
        <v>111</v>
      </c>
      <c r="F48" s="80">
        <v>13</v>
      </c>
      <c r="G48" s="80">
        <v>3</v>
      </c>
      <c r="H48" s="80">
        <v>1</v>
      </c>
      <c r="I48" s="80">
        <v>0</v>
      </c>
      <c r="J48" s="80">
        <v>0</v>
      </c>
      <c r="K48" s="80">
        <v>1</v>
      </c>
      <c r="L48" s="80">
        <f t="shared" si="0"/>
        <v>129</v>
      </c>
      <c r="M48" s="80">
        <v>0</v>
      </c>
      <c r="N48" s="80">
        <v>0</v>
      </c>
      <c r="O48" s="80">
        <v>89</v>
      </c>
      <c r="P48" s="80">
        <v>13</v>
      </c>
      <c r="Q48" s="80">
        <v>7</v>
      </c>
      <c r="R48" s="80">
        <v>2</v>
      </c>
      <c r="S48" s="80">
        <v>1</v>
      </c>
      <c r="T48" s="80">
        <v>0</v>
      </c>
      <c r="U48" s="80">
        <f t="shared" si="1"/>
        <v>112</v>
      </c>
      <c r="V48" s="80">
        <v>0</v>
      </c>
      <c r="W48" s="80">
        <v>0</v>
      </c>
      <c r="X48" s="80">
        <v>2</v>
      </c>
      <c r="Y48" s="80">
        <v>91</v>
      </c>
      <c r="Z48" s="80">
        <v>20</v>
      </c>
      <c r="AA48" s="80">
        <v>5</v>
      </c>
      <c r="AB48" s="80">
        <v>4</v>
      </c>
      <c r="AC48" s="80">
        <v>0</v>
      </c>
      <c r="AD48" s="76">
        <f t="shared" si="2"/>
        <v>122</v>
      </c>
    </row>
    <row r="49" spans="1:30" ht="15" customHeight="1" x14ac:dyDescent="0.2">
      <c r="A49" s="74">
        <v>201427</v>
      </c>
      <c r="B49" s="75" t="s">
        <v>176</v>
      </c>
      <c r="C49" s="74" t="s">
        <v>177</v>
      </c>
      <c r="D49" s="80">
        <v>1</v>
      </c>
      <c r="E49" s="80">
        <v>33</v>
      </c>
      <c r="F49" s="80">
        <v>3</v>
      </c>
      <c r="G49" s="80">
        <v>3</v>
      </c>
      <c r="H49" s="80">
        <v>0</v>
      </c>
      <c r="I49" s="80">
        <v>0</v>
      </c>
      <c r="J49" s="80">
        <v>0</v>
      </c>
      <c r="K49" s="80">
        <v>0</v>
      </c>
      <c r="L49" s="80">
        <f t="shared" si="0"/>
        <v>40</v>
      </c>
      <c r="M49" s="80">
        <v>0</v>
      </c>
      <c r="N49" s="80">
        <v>0</v>
      </c>
      <c r="O49" s="80">
        <v>31</v>
      </c>
      <c r="P49" s="80">
        <v>4</v>
      </c>
      <c r="Q49" s="80">
        <v>2</v>
      </c>
      <c r="R49" s="80">
        <v>0</v>
      </c>
      <c r="S49" s="80">
        <v>1</v>
      </c>
      <c r="T49" s="80">
        <v>0</v>
      </c>
      <c r="U49" s="80">
        <f t="shared" si="1"/>
        <v>38</v>
      </c>
      <c r="V49" s="80">
        <v>0</v>
      </c>
      <c r="W49" s="80">
        <v>0</v>
      </c>
      <c r="X49" s="80">
        <v>0</v>
      </c>
      <c r="Y49" s="80">
        <v>20</v>
      </c>
      <c r="Z49" s="80">
        <v>5</v>
      </c>
      <c r="AA49" s="80">
        <v>6</v>
      </c>
      <c r="AB49" s="80">
        <v>2</v>
      </c>
      <c r="AC49" s="80">
        <v>1</v>
      </c>
      <c r="AD49" s="76">
        <f t="shared" si="2"/>
        <v>34</v>
      </c>
    </row>
    <row r="50" spans="1:30" ht="15" customHeight="1" x14ac:dyDescent="0.2">
      <c r="A50" s="74">
        <v>202249</v>
      </c>
      <c r="B50" s="75" t="s">
        <v>964</v>
      </c>
      <c r="C50" s="74" t="s">
        <v>179</v>
      </c>
      <c r="D50" s="80">
        <v>0</v>
      </c>
      <c r="E50" s="80">
        <v>13</v>
      </c>
      <c r="F50" s="80">
        <v>6</v>
      </c>
      <c r="G50" s="80">
        <v>0</v>
      </c>
      <c r="H50" s="80">
        <v>0</v>
      </c>
      <c r="I50" s="80">
        <v>0</v>
      </c>
      <c r="J50" s="80">
        <v>0</v>
      </c>
      <c r="K50" s="80">
        <v>0</v>
      </c>
      <c r="L50" s="80">
        <f t="shared" si="0"/>
        <v>19</v>
      </c>
      <c r="M50" s="80">
        <v>0</v>
      </c>
      <c r="N50" s="80">
        <v>0</v>
      </c>
      <c r="O50" s="80">
        <v>17</v>
      </c>
      <c r="P50" s="80">
        <v>11</v>
      </c>
      <c r="Q50" s="80">
        <v>1</v>
      </c>
      <c r="R50" s="80">
        <v>0</v>
      </c>
      <c r="S50" s="80">
        <v>0</v>
      </c>
      <c r="T50" s="80">
        <v>0</v>
      </c>
      <c r="U50" s="80">
        <f t="shared" si="1"/>
        <v>29</v>
      </c>
      <c r="V50" s="80">
        <v>0</v>
      </c>
      <c r="W50" s="80">
        <v>0</v>
      </c>
      <c r="X50" s="80">
        <v>1</v>
      </c>
      <c r="Y50" s="80">
        <v>9</v>
      </c>
      <c r="Z50" s="80">
        <v>1</v>
      </c>
      <c r="AA50" s="80">
        <v>0</v>
      </c>
      <c r="AB50" s="80">
        <v>0</v>
      </c>
      <c r="AC50" s="80">
        <v>0</v>
      </c>
      <c r="AD50" s="76">
        <f t="shared" si="2"/>
        <v>11</v>
      </c>
    </row>
    <row r="51" spans="1:30" ht="15" customHeight="1" x14ac:dyDescent="0.2">
      <c r="A51" s="74">
        <v>205017</v>
      </c>
      <c r="B51" s="75" t="s">
        <v>180</v>
      </c>
      <c r="C51" s="74" t="s">
        <v>181</v>
      </c>
      <c r="D51" s="80">
        <v>0</v>
      </c>
      <c r="E51" s="80">
        <v>93</v>
      </c>
      <c r="F51" s="80">
        <v>28</v>
      </c>
      <c r="G51" s="80">
        <v>5</v>
      </c>
      <c r="H51" s="80">
        <v>2</v>
      </c>
      <c r="I51" s="80">
        <v>1</v>
      </c>
      <c r="J51" s="80">
        <v>0</v>
      </c>
      <c r="K51" s="80">
        <v>1</v>
      </c>
      <c r="L51" s="80">
        <f t="shared" si="0"/>
        <v>130</v>
      </c>
      <c r="M51" s="80">
        <v>0</v>
      </c>
      <c r="N51" s="80">
        <v>2</v>
      </c>
      <c r="O51" s="80">
        <v>78</v>
      </c>
      <c r="P51" s="80">
        <v>27</v>
      </c>
      <c r="Q51" s="80">
        <v>9</v>
      </c>
      <c r="R51" s="80">
        <v>2</v>
      </c>
      <c r="S51" s="80">
        <v>2</v>
      </c>
      <c r="T51" s="80">
        <v>0</v>
      </c>
      <c r="U51" s="80">
        <f t="shared" si="1"/>
        <v>120</v>
      </c>
      <c r="V51" s="80">
        <v>0</v>
      </c>
      <c r="W51" s="80">
        <v>0</v>
      </c>
      <c r="X51" s="80">
        <v>0</v>
      </c>
      <c r="Y51" s="80">
        <v>88</v>
      </c>
      <c r="Z51" s="80">
        <v>27</v>
      </c>
      <c r="AA51" s="80">
        <v>17</v>
      </c>
      <c r="AB51" s="80">
        <v>1</v>
      </c>
      <c r="AC51" s="80">
        <v>2</v>
      </c>
      <c r="AD51" s="76">
        <f t="shared" si="2"/>
        <v>135</v>
      </c>
    </row>
    <row r="52" spans="1:30" ht="15" customHeight="1" x14ac:dyDescent="0.2">
      <c r="A52" s="74">
        <v>205196</v>
      </c>
      <c r="B52" s="75" t="s">
        <v>965</v>
      </c>
      <c r="C52" s="74" t="s">
        <v>181</v>
      </c>
      <c r="D52" s="80">
        <v>0</v>
      </c>
      <c r="E52" s="80">
        <v>124</v>
      </c>
      <c r="F52" s="80">
        <v>23</v>
      </c>
      <c r="G52" s="80">
        <v>10</v>
      </c>
      <c r="H52" s="80">
        <v>6</v>
      </c>
      <c r="I52" s="80">
        <v>0</v>
      </c>
      <c r="J52" s="80">
        <v>1</v>
      </c>
      <c r="K52" s="80">
        <v>0</v>
      </c>
      <c r="L52" s="80">
        <f t="shared" si="0"/>
        <v>164</v>
      </c>
      <c r="M52" s="80">
        <v>0</v>
      </c>
      <c r="N52" s="80">
        <v>2</v>
      </c>
      <c r="O52" s="80">
        <v>112</v>
      </c>
      <c r="P52" s="80">
        <v>22</v>
      </c>
      <c r="Q52" s="80">
        <v>20</v>
      </c>
      <c r="R52" s="80">
        <v>7</v>
      </c>
      <c r="S52" s="80">
        <v>1</v>
      </c>
      <c r="T52" s="80">
        <v>2</v>
      </c>
      <c r="U52" s="80">
        <f t="shared" si="1"/>
        <v>166</v>
      </c>
      <c r="V52" s="80">
        <v>0</v>
      </c>
      <c r="W52" s="80">
        <v>0</v>
      </c>
      <c r="X52" s="80">
        <v>1</v>
      </c>
      <c r="Y52" s="80">
        <v>74</v>
      </c>
      <c r="Z52" s="80">
        <v>41</v>
      </c>
      <c r="AA52" s="80">
        <v>14</v>
      </c>
      <c r="AB52" s="80">
        <v>5</v>
      </c>
      <c r="AC52" s="80">
        <v>2</v>
      </c>
      <c r="AD52" s="76">
        <f t="shared" si="2"/>
        <v>137</v>
      </c>
    </row>
    <row r="53" spans="1:30" ht="15" customHeight="1" x14ac:dyDescent="0.2">
      <c r="A53" s="74">
        <v>206205</v>
      </c>
      <c r="B53" s="75" t="s">
        <v>183</v>
      </c>
      <c r="C53" s="74" t="s">
        <v>184</v>
      </c>
      <c r="D53" s="80">
        <v>0</v>
      </c>
      <c r="E53" s="80">
        <v>35</v>
      </c>
      <c r="F53" s="80">
        <v>8</v>
      </c>
      <c r="G53" s="80">
        <v>7</v>
      </c>
      <c r="H53" s="80">
        <v>0</v>
      </c>
      <c r="I53" s="80">
        <v>0</v>
      </c>
      <c r="J53" s="80">
        <v>0</v>
      </c>
      <c r="K53" s="80">
        <v>0</v>
      </c>
      <c r="L53" s="80">
        <f t="shared" si="0"/>
        <v>50</v>
      </c>
      <c r="M53" s="80">
        <v>0</v>
      </c>
      <c r="N53" s="80">
        <v>1</v>
      </c>
      <c r="O53" s="80">
        <v>33</v>
      </c>
      <c r="P53" s="80">
        <v>7</v>
      </c>
      <c r="Q53" s="80">
        <v>4</v>
      </c>
      <c r="R53" s="80">
        <v>0</v>
      </c>
      <c r="S53" s="80">
        <v>0</v>
      </c>
      <c r="T53" s="80">
        <v>0</v>
      </c>
      <c r="U53" s="80">
        <f t="shared" si="1"/>
        <v>45</v>
      </c>
      <c r="V53" s="80">
        <v>0</v>
      </c>
      <c r="W53" s="80">
        <v>0</v>
      </c>
      <c r="X53" s="80">
        <v>0</v>
      </c>
      <c r="Y53" s="80">
        <v>34</v>
      </c>
      <c r="Z53" s="80">
        <v>10</v>
      </c>
      <c r="AA53" s="80">
        <v>3</v>
      </c>
      <c r="AB53" s="80">
        <v>0</v>
      </c>
      <c r="AC53" s="80">
        <v>0</v>
      </c>
      <c r="AD53" s="76">
        <f t="shared" si="2"/>
        <v>47</v>
      </c>
    </row>
    <row r="54" spans="1:30" ht="15" customHeight="1" x14ac:dyDescent="0.2">
      <c r="A54" s="74">
        <v>208469</v>
      </c>
      <c r="B54" s="75" t="s">
        <v>185</v>
      </c>
      <c r="C54" s="74" t="s">
        <v>186</v>
      </c>
      <c r="D54" s="80">
        <v>0</v>
      </c>
      <c r="E54" s="80">
        <v>17</v>
      </c>
      <c r="F54" s="80">
        <v>5</v>
      </c>
      <c r="G54" s="80">
        <v>3</v>
      </c>
      <c r="H54" s="80">
        <v>0</v>
      </c>
      <c r="I54" s="80">
        <v>0</v>
      </c>
      <c r="J54" s="80">
        <v>0</v>
      </c>
      <c r="K54" s="80">
        <v>0</v>
      </c>
      <c r="L54" s="80">
        <f t="shared" si="0"/>
        <v>25</v>
      </c>
      <c r="M54" s="80">
        <v>0</v>
      </c>
      <c r="N54" s="80">
        <v>0</v>
      </c>
      <c r="O54" s="80">
        <v>0</v>
      </c>
      <c r="P54" s="80">
        <v>0</v>
      </c>
      <c r="Q54" s="80">
        <v>0</v>
      </c>
      <c r="R54" s="80">
        <v>0</v>
      </c>
      <c r="S54" s="80">
        <v>0</v>
      </c>
      <c r="T54" s="80">
        <v>0</v>
      </c>
      <c r="U54" s="80">
        <f t="shared" si="1"/>
        <v>0</v>
      </c>
      <c r="V54" s="80">
        <v>0</v>
      </c>
      <c r="W54" s="80">
        <v>0</v>
      </c>
      <c r="X54" s="80">
        <v>0</v>
      </c>
      <c r="Y54" s="80">
        <v>3</v>
      </c>
      <c r="Z54" s="80">
        <v>5</v>
      </c>
      <c r="AA54" s="80">
        <v>2</v>
      </c>
      <c r="AB54" s="80">
        <v>1</v>
      </c>
      <c r="AC54" s="80">
        <v>0</v>
      </c>
      <c r="AD54" s="76">
        <f t="shared" si="2"/>
        <v>11</v>
      </c>
    </row>
    <row r="55" spans="1:30" ht="15" customHeight="1" x14ac:dyDescent="0.2">
      <c r="A55" s="74">
        <v>209872</v>
      </c>
      <c r="B55" s="75" t="s">
        <v>966</v>
      </c>
      <c r="C55" s="74" t="s">
        <v>188</v>
      </c>
      <c r="D55" s="80">
        <v>1</v>
      </c>
      <c r="E55" s="80">
        <v>22</v>
      </c>
      <c r="F55" s="80">
        <v>4</v>
      </c>
      <c r="G55" s="80">
        <v>2</v>
      </c>
      <c r="H55" s="80">
        <v>1</v>
      </c>
      <c r="I55" s="80">
        <v>0</v>
      </c>
      <c r="J55" s="80">
        <v>0</v>
      </c>
      <c r="K55" s="80">
        <v>0</v>
      </c>
      <c r="L55" s="80">
        <f t="shared" si="0"/>
        <v>30</v>
      </c>
      <c r="M55" s="80">
        <v>0</v>
      </c>
      <c r="N55" s="80">
        <v>1</v>
      </c>
      <c r="O55" s="80">
        <v>18</v>
      </c>
      <c r="P55" s="80">
        <v>14</v>
      </c>
      <c r="Q55" s="80">
        <v>1</v>
      </c>
      <c r="R55" s="80">
        <v>1</v>
      </c>
      <c r="S55" s="80">
        <v>0</v>
      </c>
      <c r="T55" s="80">
        <v>0</v>
      </c>
      <c r="U55" s="80">
        <f t="shared" si="1"/>
        <v>35</v>
      </c>
      <c r="V55" s="80">
        <v>0</v>
      </c>
      <c r="W55" s="80">
        <v>0</v>
      </c>
      <c r="X55" s="80">
        <v>0</v>
      </c>
      <c r="Y55" s="80">
        <v>12</v>
      </c>
      <c r="Z55" s="80">
        <v>4</v>
      </c>
      <c r="AA55" s="80">
        <v>1</v>
      </c>
      <c r="AB55" s="80">
        <v>0</v>
      </c>
      <c r="AC55" s="80">
        <v>0</v>
      </c>
      <c r="AD55" s="76">
        <f t="shared" si="2"/>
        <v>17</v>
      </c>
    </row>
    <row r="56" spans="1:30" ht="15" customHeight="1" x14ac:dyDescent="0.2">
      <c r="A56" s="74">
        <v>210956</v>
      </c>
      <c r="B56" s="75" t="s">
        <v>189</v>
      </c>
      <c r="C56" s="74" t="s">
        <v>190</v>
      </c>
      <c r="D56" s="80">
        <v>0</v>
      </c>
      <c r="E56" s="80">
        <v>65</v>
      </c>
      <c r="F56" s="80">
        <v>11</v>
      </c>
      <c r="G56" s="80">
        <v>6</v>
      </c>
      <c r="H56" s="80">
        <v>0</v>
      </c>
      <c r="I56" s="80">
        <v>0</v>
      </c>
      <c r="J56" s="80">
        <v>0</v>
      </c>
      <c r="K56" s="80">
        <v>0</v>
      </c>
      <c r="L56" s="80">
        <f t="shared" si="0"/>
        <v>82</v>
      </c>
      <c r="M56" s="80">
        <v>0</v>
      </c>
      <c r="N56" s="80">
        <v>0</v>
      </c>
      <c r="O56" s="80">
        <v>49</v>
      </c>
      <c r="P56" s="80">
        <v>25</v>
      </c>
      <c r="Q56" s="80">
        <v>2</v>
      </c>
      <c r="R56" s="80">
        <v>2</v>
      </c>
      <c r="S56" s="80">
        <v>0</v>
      </c>
      <c r="T56" s="80">
        <v>0</v>
      </c>
      <c r="U56" s="80">
        <f t="shared" si="1"/>
        <v>78</v>
      </c>
      <c r="V56" s="80">
        <v>0</v>
      </c>
      <c r="W56" s="80">
        <v>0</v>
      </c>
      <c r="X56" s="80">
        <v>1</v>
      </c>
      <c r="Y56" s="80">
        <v>38</v>
      </c>
      <c r="Z56" s="80">
        <v>14</v>
      </c>
      <c r="AA56" s="80">
        <v>2</v>
      </c>
      <c r="AB56" s="80">
        <v>1</v>
      </c>
      <c r="AC56" s="80">
        <v>0</v>
      </c>
      <c r="AD56" s="76">
        <f t="shared" si="2"/>
        <v>56</v>
      </c>
    </row>
    <row r="57" spans="1:30" ht="15" customHeight="1" x14ac:dyDescent="0.2">
      <c r="A57" s="74">
        <v>211349</v>
      </c>
      <c r="B57" s="75" t="s">
        <v>191</v>
      </c>
      <c r="C57" s="74" t="s">
        <v>192</v>
      </c>
      <c r="D57" s="80">
        <v>0</v>
      </c>
      <c r="E57" s="80">
        <v>61</v>
      </c>
      <c r="F57" s="80">
        <v>27</v>
      </c>
      <c r="G57" s="80">
        <v>9</v>
      </c>
      <c r="H57" s="80">
        <v>1</v>
      </c>
      <c r="I57" s="80">
        <v>0</v>
      </c>
      <c r="J57" s="80">
        <v>0</v>
      </c>
      <c r="K57" s="80">
        <v>0</v>
      </c>
      <c r="L57" s="80">
        <f t="shared" si="0"/>
        <v>98</v>
      </c>
      <c r="M57" s="80">
        <v>0</v>
      </c>
      <c r="N57" s="80">
        <v>0</v>
      </c>
      <c r="O57" s="80">
        <v>79</v>
      </c>
      <c r="P57" s="80">
        <v>36</v>
      </c>
      <c r="Q57" s="80">
        <v>12</v>
      </c>
      <c r="R57" s="80">
        <v>5</v>
      </c>
      <c r="S57" s="80">
        <v>1</v>
      </c>
      <c r="T57" s="80">
        <v>0</v>
      </c>
      <c r="U57" s="80">
        <f t="shared" si="1"/>
        <v>133</v>
      </c>
      <c r="V57" s="80">
        <v>0</v>
      </c>
      <c r="W57" s="80">
        <v>0</v>
      </c>
      <c r="X57" s="80">
        <v>1</v>
      </c>
      <c r="Y57" s="80">
        <v>39</v>
      </c>
      <c r="Z57" s="80">
        <v>33</v>
      </c>
      <c r="AA57" s="80">
        <v>8</v>
      </c>
      <c r="AB57" s="80">
        <v>4</v>
      </c>
      <c r="AC57" s="80">
        <v>0</v>
      </c>
      <c r="AD57" s="76">
        <f t="shared" si="2"/>
        <v>85</v>
      </c>
    </row>
    <row r="58" spans="1:30" ht="15" customHeight="1" x14ac:dyDescent="0.2">
      <c r="A58" s="74">
        <v>211889</v>
      </c>
      <c r="B58" s="75" t="s">
        <v>193</v>
      </c>
      <c r="C58" s="74" t="s">
        <v>192</v>
      </c>
      <c r="D58" s="80">
        <v>0</v>
      </c>
      <c r="E58" s="80">
        <v>32</v>
      </c>
      <c r="F58" s="80">
        <v>15</v>
      </c>
      <c r="G58" s="80">
        <v>4</v>
      </c>
      <c r="H58" s="80">
        <v>1</v>
      </c>
      <c r="I58" s="80">
        <v>1</v>
      </c>
      <c r="J58" s="80">
        <v>0</v>
      </c>
      <c r="K58" s="80">
        <v>0</v>
      </c>
      <c r="L58" s="80">
        <f t="shared" si="0"/>
        <v>53</v>
      </c>
      <c r="M58" s="80">
        <v>0</v>
      </c>
      <c r="N58" s="80">
        <v>0</v>
      </c>
      <c r="O58" s="80">
        <v>25</v>
      </c>
      <c r="P58" s="80">
        <v>10</v>
      </c>
      <c r="Q58" s="80">
        <v>3</v>
      </c>
      <c r="R58" s="80">
        <v>3</v>
      </c>
      <c r="S58" s="80">
        <v>0</v>
      </c>
      <c r="T58" s="80">
        <v>0</v>
      </c>
      <c r="U58" s="80">
        <f t="shared" si="1"/>
        <v>41</v>
      </c>
      <c r="V58" s="80">
        <v>0</v>
      </c>
      <c r="W58" s="80">
        <v>0</v>
      </c>
      <c r="X58" s="80">
        <v>0</v>
      </c>
      <c r="Y58" s="80">
        <v>18</v>
      </c>
      <c r="Z58" s="80">
        <v>12</v>
      </c>
      <c r="AA58" s="80">
        <v>3</v>
      </c>
      <c r="AB58" s="80">
        <v>3</v>
      </c>
      <c r="AC58" s="80">
        <v>0</v>
      </c>
      <c r="AD58" s="76">
        <f t="shared" si="2"/>
        <v>36</v>
      </c>
    </row>
    <row r="59" spans="1:30" ht="15" customHeight="1" x14ac:dyDescent="0.2">
      <c r="A59" s="74">
        <v>212724</v>
      </c>
      <c r="B59" s="75" t="s">
        <v>967</v>
      </c>
      <c r="C59" s="74" t="s">
        <v>195</v>
      </c>
      <c r="D59" s="80">
        <v>0</v>
      </c>
      <c r="E59" s="80">
        <v>13</v>
      </c>
      <c r="F59" s="80">
        <v>5</v>
      </c>
      <c r="G59" s="80">
        <v>0</v>
      </c>
      <c r="H59" s="80">
        <v>0</v>
      </c>
      <c r="I59" s="80">
        <v>0</v>
      </c>
      <c r="J59" s="80">
        <v>0</v>
      </c>
      <c r="K59" s="80">
        <v>0</v>
      </c>
      <c r="L59" s="80">
        <f t="shared" si="0"/>
        <v>18</v>
      </c>
      <c r="M59" s="80">
        <v>0</v>
      </c>
      <c r="N59" s="80">
        <v>0</v>
      </c>
      <c r="O59" s="80">
        <v>11</v>
      </c>
      <c r="P59" s="80">
        <v>9</v>
      </c>
      <c r="Q59" s="80">
        <v>2</v>
      </c>
      <c r="R59" s="80">
        <v>2</v>
      </c>
      <c r="S59" s="80">
        <v>0</v>
      </c>
      <c r="T59" s="80">
        <v>0</v>
      </c>
      <c r="U59" s="80">
        <f t="shared" si="1"/>
        <v>24</v>
      </c>
      <c r="V59" s="80">
        <v>0</v>
      </c>
      <c r="W59" s="80">
        <v>0</v>
      </c>
      <c r="X59" s="80">
        <v>0</v>
      </c>
      <c r="Y59" s="80">
        <v>5</v>
      </c>
      <c r="Z59" s="80">
        <v>3</v>
      </c>
      <c r="AA59" s="80">
        <v>0</v>
      </c>
      <c r="AB59" s="80">
        <v>0</v>
      </c>
      <c r="AC59" s="80">
        <v>0</v>
      </c>
      <c r="AD59" s="76">
        <f t="shared" si="2"/>
        <v>8</v>
      </c>
    </row>
    <row r="60" spans="1:30" ht="15" customHeight="1" x14ac:dyDescent="0.2">
      <c r="A60" s="74">
        <v>213327</v>
      </c>
      <c r="B60" s="75" t="s">
        <v>196</v>
      </c>
      <c r="C60" s="74" t="s">
        <v>197</v>
      </c>
      <c r="D60" s="80">
        <v>1</v>
      </c>
      <c r="E60" s="80">
        <v>63</v>
      </c>
      <c r="F60" s="80">
        <v>20</v>
      </c>
      <c r="G60" s="80">
        <v>10</v>
      </c>
      <c r="H60" s="80">
        <v>1</v>
      </c>
      <c r="I60" s="80">
        <v>0</v>
      </c>
      <c r="J60" s="80">
        <v>0</v>
      </c>
      <c r="K60" s="80">
        <v>0</v>
      </c>
      <c r="L60" s="80">
        <f t="shared" si="0"/>
        <v>95</v>
      </c>
      <c r="M60" s="80">
        <v>0</v>
      </c>
      <c r="N60" s="80">
        <v>0</v>
      </c>
      <c r="O60" s="80">
        <v>55</v>
      </c>
      <c r="P60" s="80">
        <v>10</v>
      </c>
      <c r="Q60" s="80">
        <v>6</v>
      </c>
      <c r="R60" s="80">
        <v>1</v>
      </c>
      <c r="S60" s="80">
        <v>0</v>
      </c>
      <c r="T60" s="80">
        <v>0</v>
      </c>
      <c r="U60" s="80">
        <f t="shared" si="1"/>
        <v>72</v>
      </c>
      <c r="V60" s="80">
        <v>0</v>
      </c>
      <c r="W60" s="80">
        <v>0</v>
      </c>
      <c r="X60" s="80">
        <v>0</v>
      </c>
      <c r="Y60" s="80">
        <v>40</v>
      </c>
      <c r="Z60" s="80">
        <v>16</v>
      </c>
      <c r="AA60" s="80">
        <v>5</v>
      </c>
      <c r="AB60" s="80">
        <v>0</v>
      </c>
      <c r="AC60" s="80">
        <v>0</v>
      </c>
      <c r="AD60" s="76">
        <f t="shared" si="2"/>
        <v>61</v>
      </c>
    </row>
    <row r="61" spans="1:30" ht="15" customHeight="1" x14ac:dyDescent="0.2">
      <c r="A61" s="74">
        <v>301001</v>
      </c>
      <c r="B61" s="75" t="s">
        <v>198</v>
      </c>
      <c r="C61" s="74" t="s">
        <v>199</v>
      </c>
      <c r="D61" s="80">
        <v>0</v>
      </c>
      <c r="E61" s="80">
        <v>88</v>
      </c>
      <c r="F61" s="80">
        <v>6</v>
      </c>
      <c r="G61" s="80">
        <v>2</v>
      </c>
      <c r="H61" s="80">
        <v>3</v>
      </c>
      <c r="I61" s="80">
        <v>0</v>
      </c>
      <c r="J61" s="80">
        <v>0</v>
      </c>
      <c r="K61" s="80">
        <v>0</v>
      </c>
      <c r="L61" s="80">
        <f t="shared" si="0"/>
        <v>99</v>
      </c>
      <c r="M61" s="80">
        <v>0</v>
      </c>
      <c r="N61" s="80">
        <v>1</v>
      </c>
      <c r="O61" s="80">
        <v>80</v>
      </c>
      <c r="P61" s="80">
        <v>18</v>
      </c>
      <c r="Q61" s="80">
        <v>5</v>
      </c>
      <c r="R61" s="80">
        <v>0</v>
      </c>
      <c r="S61" s="80">
        <v>0</v>
      </c>
      <c r="T61" s="80">
        <v>0</v>
      </c>
      <c r="U61" s="80">
        <f t="shared" si="1"/>
        <v>104</v>
      </c>
      <c r="V61" s="80">
        <v>0</v>
      </c>
      <c r="W61" s="80">
        <v>0</v>
      </c>
      <c r="X61" s="80">
        <v>1</v>
      </c>
      <c r="Y61" s="80">
        <v>60</v>
      </c>
      <c r="Z61" s="80">
        <v>18</v>
      </c>
      <c r="AA61" s="80">
        <v>4</v>
      </c>
      <c r="AB61" s="80">
        <v>0</v>
      </c>
      <c r="AC61" s="80">
        <v>0</v>
      </c>
      <c r="AD61" s="76">
        <f t="shared" si="2"/>
        <v>83</v>
      </c>
    </row>
    <row r="62" spans="1:30" ht="15" customHeight="1" x14ac:dyDescent="0.2">
      <c r="A62" s="74">
        <v>302096</v>
      </c>
      <c r="B62" s="75" t="s">
        <v>200</v>
      </c>
      <c r="C62" s="74" t="s">
        <v>201</v>
      </c>
      <c r="D62" s="80">
        <v>1</v>
      </c>
      <c r="E62" s="80">
        <v>208</v>
      </c>
      <c r="F62" s="80">
        <v>40</v>
      </c>
      <c r="G62" s="80">
        <v>6</v>
      </c>
      <c r="H62" s="80">
        <v>2</v>
      </c>
      <c r="I62" s="80">
        <v>0</v>
      </c>
      <c r="J62" s="80">
        <v>0</v>
      </c>
      <c r="K62" s="80">
        <v>0</v>
      </c>
      <c r="L62" s="80">
        <f t="shared" si="0"/>
        <v>257</v>
      </c>
      <c r="M62" s="80">
        <v>0</v>
      </c>
      <c r="N62" s="80">
        <v>3</v>
      </c>
      <c r="O62" s="80">
        <v>184</v>
      </c>
      <c r="P62" s="80">
        <v>43</v>
      </c>
      <c r="Q62" s="80">
        <v>15</v>
      </c>
      <c r="R62" s="80">
        <v>2</v>
      </c>
      <c r="S62" s="80">
        <v>3</v>
      </c>
      <c r="T62" s="80">
        <v>2</v>
      </c>
      <c r="U62" s="80">
        <f t="shared" si="1"/>
        <v>252</v>
      </c>
      <c r="V62" s="80">
        <v>0</v>
      </c>
      <c r="W62" s="80">
        <v>0</v>
      </c>
      <c r="X62" s="80">
        <v>1</v>
      </c>
      <c r="Y62" s="80">
        <v>126</v>
      </c>
      <c r="Z62" s="80">
        <v>65</v>
      </c>
      <c r="AA62" s="80">
        <v>14</v>
      </c>
      <c r="AB62" s="80">
        <v>0</v>
      </c>
      <c r="AC62" s="80">
        <v>0</v>
      </c>
      <c r="AD62" s="76">
        <f t="shared" si="2"/>
        <v>206</v>
      </c>
    </row>
    <row r="63" spans="1:30" ht="15" customHeight="1" x14ac:dyDescent="0.2">
      <c r="A63" s="74">
        <v>302247</v>
      </c>
      <c r="B63" s="75" t="s">
        <v>968</v>
      </c>
      <c r="C63" s="74" t="s">
        <v>201</v>
      </c>
      <c r="D63" s="80">
        <v>0</v>
      </c>
      <c r="E63" s="80">
        <v>26</v>
      </c>
      <c r="F63" s="80">
        <v>1</v>
      </c>
      <c r="G63" s="80">
        <v>0</v>
      </c>
      <c r="H63" s="80">
        <v>0</v>
      </c>
      <c r="I63" s="80">
        <v>0</v>
      </c>
      <c r="J63" s="80">
        <v>0</v>
      </c>
      <c r="K63" s="80">
        <v>0</v>
      </c>
      <c r="L63" s="80">
        <f t="shared" si="0"/>
        <v>27</v>
      </c>
      <c r="M63" s="80">
        <v>0</v>
      </c>
      <c r="N63" s="80">
        <v>2</v>
      </c>
      <c r="O63" s="80">
        <v>16</v>
      </c>
      <c r="P63" s="80">
        <v>1</v>
      </c>
      <c r="Q63" s="80">
        <v>0</v>
      </c>
      <c r="R63" s="80">
        <v>0</v>
      </c>
      <c r="S63" s="80">
        <v>0</v>
      </c>
      <c r="T63" s="80">
        <v>0</v>
      </c>
      <c r="U63" s="80">
        <f t="shared" si="1"/>
        <v>19</v>
      </c>
      <c r="V63" s="80">
        <v>0</v>
      </c>
      <c r="W63" s="80">
        <v>0</v>
      </c>
      <c r="X63" s="80">
        <v>0</v>
      </c>
      <c r="Y63" s="80">
        <v>0</v>
      </c>
      <c r="Z63" s="80">
        <v>0</v>
      </c>
      <c r="AA63" s="80">
        <v>0</v>
      </c>
      <c r="AB63" s="80">
        <v>0</v>
      </c>
      <c r="AC63" s="80">
        <v>0</v>
      </c>
      <c r="AD63" s="76">
        <f t="shared" si="2"/>
        <v>0</v>
      </c>
    </row>
    <row r="64" spans="1:30" ht="15" customHeight="1" x14ac:dyDescent="0.2">
      <c r="A64" s="74">
        <v>302294</v>
      </c>
      <c r="B64" s="75" t="s">
        <v>969</v>
      </c>
      <c r="C64" s="74" t="s">
        <v>201</v>
      </c>
      <c r="D64" s="80">
        <v>0</v>
      </c>
      <c r="E64" s="80">
        <v>28</v>
      </c>
      <c r="F64" s="80">
        <v>1</v>
      </c>
      <c r="G64" s="80">
        <v>1</v>
      </c>
      <c r="H64" s="80">
        <v>0</v>
      </c>
      <c r="I64" s="80">
        <v>0</v>
      </c>
      <c r="J64" s="80">
        <v>0</v>
      </c>
      <c r="K64" s="80">
        <v>0</v>
      </c>
      <c r="L64" s="80">
        <f t="shared" si="0"/>
        <v>30</v>
      </c>
      <c r="M64" s="80">
        <v>0</v>
      </c>
      <c r="N64" s="80">
        <v>0</v>
      </c>
      <c r="O64" s="80">
        <v>18</v>
      </c>
      <c r="P64" s="80">
        <v>4</v>
      </c>
      <c r="Q64" s="80">
        <v>2</v>
      </c>
      <c r="R64" s="80">
        <v>0</v>
      </c>
      <c r="S64" s="80">
        <v>0</v>
      </c>
      <c r="T64" s="80">
        <v>0</v>
      </c>
      <c r="U64" s="80">
        <f t="shared" si="1"/>
        <v>24</v>
      </c>
      <c r="V64" s="80">
        <v>0</v>
      </c>
      <c r="W64" s="80">
        <v>0</v>
      </c>
      <c r="X64" s="80">
        <v>0</v>
      </c>
      <c r="Y64" s="80">
        <v>22</v>
      </c>
      <c r="Z64" s="80">
        <v>5</v>
      </c>
      <c r="AA64" s="80">
        <v>0</v>
      </c>
      <c r="AB64" s="80">
        <v>0</v>
      </c>
      <c r="AC64" s="80">
        <v>0</v>
      </c>
      <c r="AD64" s="76">
        <f t="shared" si="2"/>
        <v>27</v>
      </c>
    </row>
    <row r="65" spans="1:30" ht="15" customHeight="1" x14ac:dyDescent="0.2">
      <c r="A65" s="74">
        <v>302471</v>
      </c>
      <c r="B65" s="75" t="s">
        <v>970</v>
      </c>
      <c r="C65" s="74" t="s">
        <v>201</v>
      </c>
      <c r="D65" s="80">
        <v>0</v>
      </c>
      <c r="E65" s="80">
        <v>27</v>
      </c>
      <c r="F65" s="80">
        <v>4</v>
      </c>
      <c r="G65" s="80">
        <v>0</v>
      </c>
      <c r="H65" s="80">
        <v>0</v>
      </c>
      <c r="I65" s="80">
        <v>0</v>
      </c>
      <c r="J65" s="80">
        <v>0</v>
      </c>
      <c r="K65" s="80">
        <v>0</v>
      </c>
      <c r="L65" s="80">
        <f t="shared" si="0"/>
        <v>31</v>
      </c>
      <c r="M65" s="80">
        <v>0</v>
      </c>
      <c r="N65" s="80">
        <v>0</v>
      </c>
      <c r="O65" s="80">
        <v>22</v>
      </c>
      <c r="P65" s="80">
        <v>1</v>
      </c>
      <c r="Q65" s="80">
        <v>3</v>
      </c>
      <c r="R65" s="80">
        <v>1</v>
      </c>
      <c r="S65" s="80">
        <v>0</v>
      </c>
      <c r="T65" s="80">
        <v>0</v>
      </c>
      <c r="U65" s="80">
        <f t="shared" si="1"/>
        <v>27</v>
      </c>
      <c r="V65" s="80">
        <v>0</v>
      </c>
      <c r="W65" s="80">
        <v>0</v>
      </c>
      <c r="X65" s="80">
        <v>0</v>
      </c>
      <c r="Y65" s="80">
        <v>27</v>
      </c>
      <c r="Z65" s="80">
        <v>4</v>
      </c>
      <c r="AA65" s="80">
        <v>0</v>
      </c>
      <c r="AB65" s="80">
        <v>1</v>
      </c>
      <c r="AC65" s="80">
        <v>0</v>
      </c>
      <c r="AD65" s="76">
        <f t="shared" si="2"/>
        <v>32</v>
      </c>
    </row>
    <row r="66" spans="1:30" ht="15" customHeight="1" x14ac:dyDescent="0.2">
      <c r="A66" s="74">
        <v>302624</v>
      </c>
      <c r="B66" s="75" t="s">
        <v>971</v>
      </c>
      <c r="C66" s="74" t="s">
        <v>201</v>
      </c>
      <c r="D66" s="80">
        <v>0</v>
      </c>
      <c r="E66" s="80">
        <v>30</v>
      </c>
      <c r="F66" s="80">
        <v>1</v>
      </c>
      <c r="G66" s="80">
        <v>0</v>
      </c>
      <c r="H66" s="80">
        <v>0</v>
      </c>
      <c r="I66" s="80">
        <v>0</v>
      </c>
      <c r="J66" s="80">
        <v>0</v>
      </c>
      <c r="K66" s="80">
        <v>0</v>
      </c>
      <c r="L66" s="80">
        <f t="shared" si="0"/>
        <v>31</v>
      </c>
      <c r="M66" s="80">
        <v>0</v>
      </c>
      <c r="N66" s="80">
        <v>0</v>
      </c>
      <c r="O66" s="80">
        <v>22</v>
      </c>
      <c r="P66" s="80">
        <v>1</v>
      </c>
      <c r="Q66" s="80">
        <v>2</v>
      </c>
      <c r="R66" s="80">
        <v>0</v>
      </c>
      <c r="S66" s="80">
        <v>0</v>
      </c>
      <c r="T66" s="80">
        <v>0</v>
      </c>
      <c r="U66" s="80">
        <f t="shared" si="1"/>
        <v>25</v>
      </c>
      <c r="V66" s="80">
        <v>0</v>
      </c>
      <c r="W66" s="80">
        <v>0</v>
      </c>
      <c r="X66" s="80">
        <v>0</v>
      </c>
      <c r="Y66" s="80">
        <v>17</v>
      </c>
      <c r="Z66" s="80">
        <v>8</v>
      </c>
      <c r="AA66" s="80">
        <v>0</v>
      </c>
      <c r="AB66" s="80">
        <v>0</v>
      </c>
      <c r="AC66" s="80">
        <v>0</v>
      </c>
      <c r="AD66" s="76">
        <f t="shared" si="2"/>
        <v>25</v>
      </c>
    </row>
    <row r="67" spans="1:30" ht="15" customHeight="1" x14ac:dyDescent="0.2">
      <c r="A67" s="74">
        <v>302707</v>
      </c>
      <c r="B67" s="75" t="s">
        <v>205</v>
      </c>
      <c r="C67" s="74" t="s">
        <v>201</v>
      </c>
      <c r="D67" s="80">
        <v>0</v>
      </c>
      <c r="E67" s="80">
        <v>209</v>
      </c>
      <c r="F67" s="80">
        <v>54</v>
      </c>
      <c r="G67" s="80">
        <v>4</v>
      </c>
      <c r="H67" s="80">
        <v>0</v>
      </c>
      <c r="I67" s="80">
        <v>0</v>
      </c>
      <c r="J67" s="80">
        <v>0</v>
      </c>
      <c r="K67" s="80">
        <v>0</v>
      </c>
      <c r="L67" s="80">
        <f t="shared" si="0"/>
        <v>267</v>
      </c>
      <c r="M67" s="80">
        <v>0</v>
      </c>
      <c r="N67" s="80">
        <v>0</v>
      </c>
      <c r="O67" s="80">
        <v>141</v>
      </c>
      <c r="P67" s="80">
        <v>30</v>
      </c>
      <c r="Q67" s="80">
        <v>11</v>
      </c>
      <c r="R67" s="80">
        <v>5</v>
      </c>
      <c r="S67" s="80">
        <v>3</v>
      </c>
      <c r="T67" s="80">
        <v>0</v>
      </c>
      <c r="U67" s="80">
        <f t="shared" si="1"/>
        <v>190</v>
      </c>
      <c r="V67" s="80">
        <v>0</v>
      </c>
      <c r="W67" s="80">
        <v>0</v>
      </c>
      <c r="X67" s="80">
        <v>4</v>
      </c>
      <c r="Y67" s="80">
        <v>115</v>
      </c>
      <c r="Z67" s="80">
        <v>38</v>
      </c>
      <c r="AA67" s="80">
        <v>7</v>
      </c>
      <c r="AB67" s="80">
        <v>0</v>
      </c>
      <c r="AC67" s="80">
        <v>0</v>
      </c>
      <c r="AD67" s="76">
        <f t="shared" si="2"/>
        <v>164</v>
      </c>
    </row>
    <row r="68" spans="1:30" ht="15" customHeight="1" x14ac:dyDescent="0.2">
      <c r="A68" s="74">
        <v>302719</v>
      </c>
      <c r="B68" s="75" t="s">
        <v>972</v>
      </c>
      <c r="C68" s="74" t="s">
        <v>201</v>
      </c>
      <c r="D68" s="80">
        <v>0</v>
      </c>
      <c r="E68" s="80">
        <v>69</v>
      </c>
      <c r="F68" s="80">
        <v>5</v>
      </c>
      <c r="G68" s="80">
        <v>1</v>
      </c>
      <c r="H68" s="80">
        <v>0</v>
      </c>
      <c r="I68" s="80">
        <v>0</v>
      </c>
      <c r="J68" s="80">
        <v>0</v>
      </c>
      <c r="K68" s="80">
        <v>0</v>
      </c>
      <c r="L68" s="80">
        <f t="shared" si="0"/>
        <v>75</v>
      </c>
      <c r="M68" s="80">
        <v>0</v>
      </c>
      <c r="N68" s="80">
        <v>1</v>
      </c>
      <c r="O68" s="80">
        <v>91</v>
      </c>
      <c r="P68" s="80">
        <v>9</v>
      </c>
      <c r="Q68" s="80">
        <v>10</v>
      </c>
      <c r="R68" s="80">
        <v>4</v>
      </c>
      <c r="S68" s="80">
        <v>0</v>
      </c>
      <c r="T68" s="80">
        <v>0</v>
      </c>
      <c r="U68" s="80">
        <f t="shared" si="1"/>
        <v>115</v>
      </c>
      <c r="V68" s="80">
        <v>0</v>
      </c>
      <c r="W68" s="80">
        <v>0</v>
      </c>
      <c r="X68" s="80">
        <v>0</v>
      </c>
      <c r="Y68" s="80">
        <v>111</v>
      </c>
      <c r="Z68" s="80">
        <v>26</v>
      </c>
      <c r="AA68" s="80">
        <v>9</v>
      </c>
      <c r="AB68" s="80">
        <v>0</v>
      </c>
      <c r="AC68" s="80">
        <v>0</v>
      </c>
      <c r="AD68" s="76">
        <f t="shared" si="2"/>
        <v>146</v>
      </c>
    </row>
    <row r="69" spans="1:30" ht="15" customHeight="1" x14ac:dyDescent="0.2">
      <c r="A69" s="74">
        <v>302759</v>
      </c>
      <c r="B69" s="75" t="s">
        <v>973</v>
      </c>
      <c r="C69" s="74" t="s">
        <v>201</v>
      </c>
      <c r="D69" s="80">
        <v>4</v>
      </c>
      <c r="E69" s="80">
        <v>108</v>
      </c>
      <c r="F69" s="80">
        <v>4</v>
      </c>
      <c r="G69" s="80">
        <v>1</v>
      </c>
      <c r="H69" s="80">
        <v>0</v>
      </c>
      <c r="I69" s="80">
        <v>0</v>
      </c>
      <c r="J69" s="80">
        <v>0</v>
      </c>
      <c r="K69" s="80">
        <v>0</v>
      </c>
      <c r="L69" s="80">
        <f t="shared" si="0"/>
        <v>117</v>
      </c>
      <c r="M69" s="80">
        <v>0</v>
      </c>
      <c r="N69" s="80">
        <v>1</v>
      </c>
      <c r="O69" s="80">
        <v>86</v>
      </c>
      <c r="P69" s="80">
        <v>12</v>
      </c>
      <c r="Q69" s="80">
        <v>7</v>
      </c>
      <c r="R69" s="80">
        <v>1</v>
      </c>
      <c r="S69" s="80">
        <v>0</v>
      </c>
      <c r="T69" s="80">
        <v>0</v>
      </c>
      <c r="U69" s="80">
        <f t="shared" si="1"/>
        <v>107</v>
      </c>
      <c r="V69" s="80">
        <v>0</v>
      </c>
      <c r="W69" s="80">
        <v>0</v>
      </c>
      <c r="X69" s="80">
        <v>2</v>
      </c>
      <c r="Y69" s="80">
        <v>82</v>
      </c>
      <c r="Z69" s="80">
        <v>6</v>
      </c>
      <c r="AA69" s="80">
        <v>0</v>
      </c>
      <c r="AB69" s="80">
        <v>0</v>
      </c>
      <c r="AC69" s="80">
        <v>0</v>
      </c>
      <c r="AD69" s="76">
        <f t="shared" si="2"/>
        <v>90</v>
      </c>
    </row>
    <row r="70" spans="1:30" ht="15" customHeight="1" x14ac:dyDescent="0.2">
      <c r="A70" s="74">
        <v>303089</v>
      </c>
      <c r="B70" s="75" t="s">
        <v>974</v>
      </c>
      <c r="C70" s="74" t="s">
        <v>209</v>
      </c>
      <c r="D70" s="80">
        <v>0</v>
      </c>
      <c r="E70" s="80">
        <v>25</v>
      </c>
      <c r="F70" s="80">
        <v>4</v>
      </c>
      <c r="G70" s="80">
        <v>0</v>
      </c>
      <c r="H70" s="80">
        <v>0</v>
      </c>
      <c r="I70" s="80">
        <v>0</v>
      </c>
      <c r="J70" s="80">
        <v>0</v>
      </c>
      <c r="K70" s="80">
        <v>0</v>
      </c>
      <c r="L70" s="80">
        <f t="shared" si="0"/>
        <v>29</v>
      </c>
      <c r="M70" s="80">
        <v>0</v>
      </c>
      <c r="N70" s="80">
        <v>1</v>
      </c>
      <c r="O70" s="80">
        <v>33</v>
      </c>
      <c r="P70" s="80">
        <v>8</v>
      </c>
      <c r="Q70" s="80">
        <v>3</v>
      </c>
      <c r="R70" s="80">
        <v>1</v>
      </c>
      <c r="S70" s="80">
        <v>0</v>
      </c>
      <c r="T70" s="80">
        <v>0</v>
      </c>
      <c r="U70" s="80">
        <f t="shared" si="1"/>
        <v>46</v>
      </c>
      <c r="V70" s="80">
        <v>0</v>
      </c>
      <c r="W70" s="80">
        <v>0</v>
      </c>
      <c r="X70" s="80">
        <v>1</v>
      </c>
      <c r="Y70" s="80">
        <v>26</v>
      </c>
      <c r="Z70" s="80">
        <v>10</v>
      </c>
      <c r="AA70" s="80">
        <v>2</v>
      </c>
      <c r="AB70" s="80">
        <v>0</v>
      </c>
      <c r="AC70" s="80">
        <v>0</v>
      </c>
      <c r="AD70" s="76">
        <f t="shared" si="2"/>
        <v>39</v>
      </c>
    </row>
    <row r="71" spans="1:30" ht="15" customHeight="1" x14ac:dyDescent="0.2">
      <c r="A71" s="74">
        <v>303173</v>
      </c>
      <c r="B71" s="75" t="s">
        <v>975</v>
      </c>
      <c r="C71" s="74" t="s">
        <v>209</v>
      </c>
      <c r="D71" s="80">
        <v>4</v>
      </c>
      <c r="E71" s="80">
        <v>435</v>
      </c>
      <c r="F71" s="80">
        <v>62</v>
      </c>
      <c r="G71" s="80">
        <v>10</v>
      </c>
      <c r="H71" s="80">
        <v>2</v>
      </c>
      <c r="I71" s="80">
        <v>1</v>
      </c>
      <c r="J71" s="80">
        <v>1</v>
      </c>
      <c r="K71" s="80">
        <v>0</v>
      </c>
      <c r="L71" s="80">
        <f t="shared" si="0"/>
        <v>515</v>
      </c>
      <c r="M71" s="80">
        <v>0</v>
      </c>
      <c r="N71" s="80">
        <v>3</v>
      </c>
      <c r="O71" s="80">
        <v>323</v>
      </c>
      <c r="P71" s="80">
        <v>92</v>
      </c>
      <c r="Q71" s="80">
        <v>21</v>
      </c>
      <c r="R71" s="80">
        <v>7</v>
      </c>
      <c r="S71" s="80">
        <v>3</v>
      </c>
      <c r="T71" s="80">
        <v>0</v>
      </c>
      <c r="U71" s="80">
        <f t="shared" si="1"/>
        <v>449</v>
      </c>
      <c r="V71" s="80">
        <v>0</v>
      </c>
      <c r="W71" s="80">
        <v>0</v>
      </c>
      <c r="X71" s="80">
        <v>8</v>
      </c>
      <c r="Y71" s="80">
        <v>262</v>
      </c>
      <c r="Z71" s="80">
        <v>70</v>
      </c>
      <c r="AA71" s="80">
        <v>15</v>
      </c>
      <c r="AB71" s="80">
        <v>5</v>
      </c>
      <c r="AC71" s="80">
        <v>1</v>
      </c>
      <c r="AD71" s="76">
        <f t="shared" si="2"/>
        <v>361</v>
      </c>
    </row>
    <row r="72" spans="1:30" ht="15" customHeight="1" x14ac:dyDescent="0.2">
      <c r="A72" s="74">
        <v>303252</v>
      </c>
      <c r="B72" s="75" t="s">
        <v>976</v>
      </c>
      <c r="C72" s="74" t="s">
        <v>209</v>
      </c>
      <c r="D72" s="80">
        <v>2</v>
      </c>
      <c r="E72" s="80">
        <v>145</v>
      </c>
      <c r="F72" s="80">
        <v>10</v>
      </c>
      <c r="G72" s="80">
        <v>1</v>
      </c>
      <c r="H72" s="80">
        <v>0</v>
      </c>
      <c r="I72" s="80">
        <v>0</v>
      </c>
      <c r="J72" s="80">
        <v>0</v>
      </c>
      <c r="K72" s="80">
        <v>0</v>
      </c>
      <c r="L72" s="80">
        <f t="shared" si="0"/>
        <v>158</v>
      </c>
      <c r="M72" s="80">
        <v>0</v>
      </c>
      <c r="N72" s="80">
        <v>3</v>
      </c>
      <c r="O72" s="80">
        <v>151</v>
      </c>
      <c r="P72" s="80">
        <v>6</v>
      </c>
      <c r="Q72" s="80">
        <v>4</v>
      </c>
      <c r="R72" s="80">
        <v>0</v>
      </c>
      <c r="S72" s="80">
        <v>0</v>
      </c>
      <c r="T72" s="80">
        <v>0</v>
      </c>
      <c r="U72" s="80">
        <f t="shared" si="1"/>
        <v>164</v>
      </c>
      <c r="V72" s="80">
        <v>0</v>
      </c>
      <c r="W72" s="80">
        <v>0</v>
      </c>
      <c r="X72" s="80">
        <v>3</v>
      </c>
      <c r="Y72" s="80">
        <v>106</v>
      </c>
      <c r="Z72" s="80">
        <v>5</v>
      </c>
      <c r="AA72" s="80">
        <v>0</v>
      </c>
      <c r="AB72" s="80">
        <v>0</v>
      </c>
      <c r="AC72" s="80">
        <v>0</v>
      </c>
      <c r="AD72" s="76">
        <f t="shared" si="2"/>
        <v>114</v>
      </c>
    </row>
    <row r="73" spans="1:30" ht="15" customHeight="1" x14ac:dyDescent="0.2">
      <c r="A73" s="74">
        <v>303254</v>
      </c>
      <c r="B73" s="75" t="s">
        <v>977</v>
      </c>
      <c r="C73" s="74" t="s">
        <v>209</v>
      </c>
      <c r="D73" s="80">
        <v>1</v>
      </c>
      <c r="E73" s="80">
        <v>9</v>
      </c>
      <c r="F73" s="80">
        <v>3</v>
      </c>
      <c r="G73" s="80">
        <v>0</v>
      </c>
      <c r="H73" s="80">
        <v>0</v>
      </c>
      <c r="I73" s="80">
        <v>0</v>
      </c>
      <c r="J73" s="80">
        <v>0</v>
      </c>
      <c r="K73" s="80">
        <v>0</v>
      </c>
      <c r="L73" s="80">
        <f t="shared" ref="L73:L136" si="3">SUM(D73:K73)</f>
        <v>13</v>
      </c>
      <c r="M73" s="80">
        <v>0</v>
      </c>
      <c r="N73" s="80">
        <v>1</v>
      </c>
      <c r="O73" s="80">
        <v>7</v>
      </c>
      <c r="P73" s="80">
        <v>2</v>
      </c>
      <c r="Q73" s="80">
        <v>0</v>
      </c>
      <c r="R73" s="80">
        <v>0</v>
      </c>
      <c r="S73" s="80">
        <v>0</v>
      </c>
      <c r="T73" s="80">
        <v>0</v>
      </c>
      <c r="U73" s="80">
        <f t="shared" ref="U73:U136" si="4">SUM(M73:T73)</f>
        <v>10</v>
      </c>
      <c r="V73" s="80">
        <v>0</v>
      </c>
      <c r="W73" s="80">
        <v>0</v>
      </c>
      <c r="X73" s="80">
        <v>2</v>
      </c>
      <c r="Y73" s="80">
        <v>14</v>
      </c>
      <c r="Z73" s="80">
        <v>2</v>
      </c>
      <c r="AA73" s="80">
        <v>0</v>
      </c>
      <c r="AB73" s="80">
        <v>0</v>
      </c>
      <c r="AC73" s="80">
        <v>0</v>
      </c>
      <c r="AD73" s="76">
        <f t="shared" ref="AD73:AD136" si="5">SUM(V73:AC73)</f>
        <v>18</v>
      </c>
    </row>
    <row r="74" spans="1:30" ht="15" customHeight="1" x14ac:dyDescent="0.2">
      <c r="A74" s="74">
        <v>303264</v>
      </c>
      <c r="B74" s="75" t="s">
        <v>212</v>
      </c>
      <c r="C74" s="74" t="s">
        <v>209</v>
      </c>
      <c r="D74" s="80">
        <v>0</v>
      </c>
      <c r="E74" s="80">
        <v>11</v>
      </c>
      <c r="F74" s="80">
        <v>2</v>
      </c>
      <c r="G74" s="80">
        <v>1</v>
      </c>
      <c r="H74" s="80">
        <v>0</v>
      </c>
      <c r="I74" s="80">
        <v>0</v>
      </c>
      <c r="J74" s="80">
        <v>0</v>
      </c>
      <c r="K74" s="80">
        <v>0</v>
      </c>
      <c r="L74" s="80">
        <f t="shared" si="3"/>
        <v>14</v>
      </c>
      <c r="M74" s="80">
        <v>0</v>
      </c>
      <c r="N74" s="80">
        <v>0</v>
      </c>
      <c r="O74" s="80">
        <v>0</v>
      </c>
      <c r="P74" s="80">
        <v>0</v>
      </c>
      <c r="Q74" s="80">
        <v>0</v>
      </c>
      <c r="R74" s="80">
        <v>0</v>
      </c>
      <c r="S74" s="80">
        <v>0</v>
      </c>
      <c r="T74" s="80">
        <v>0</v>
      </c>
      <c r="U74" s="80">
        <f t="shared" si="4"/>
        <v>0</v>
      </c>
      <c r="V74" s="80">
        <v>0</v>
      </c>
      <c r="W74" s="80">
        <v>0</v>
      </c>
      <c r="X74" s="80">
        <v>0</v>
      </c>
      <c r="Y74" s="80">
        <v>0</v>
      </c>
      <c r="Z74" s="80">
        <v>0</v>
      </c>
      <c r="AA74" s="80">
        <v>0</v>
      </c>
      <c r="AB74" s="80">
        <v>0</v>
      </c>
      <c r="AC74" s="80">
        <v>0</v>
      </c>
      <c r="AD74" s="76">
        <f t="shared" si="5"/>
        <v>0</v>
      </c>
    </row>
    <row r="75" spans="1:30" ht="15" customHeight="1" x14ac:dyDescent="0.2">
      <c r="A75" s="74">
        <v>303581</v>
      </c>
      <c r="B75" s="75" t="s">
        <v>978</v>
      </c>
      <c r="C75" s="74" t="s">
        <v>209</v>
      </c>
      <c r="D75" s="80">
        <v>1</v>
      </c>
      <c r="E75" s="80">
        <v>38</v>
      </c>
      <c r="F75" s="80">
        <v>18</v>
      </c>
      <c r="G75" s="80">
        <v>3</v>
      </c>
      <c r="H75" s="80">
        <v>0</v>
      </c>
      <c r="I75" s="80">
        <v>0</v>
      </c>
      <c r="J75" s="80">
        <v>0</v>
      </c>
      <c r="K75" s="80">
        <v>1</v>
      </c>
      <c r="L75" s="80">
        <f t="shared" si="3"/>
        <v>61</v>
      </c>
      <c r="M75" s="80">
        <v>0</v>
      </c>
      <c r="N75" s="80">
        <v>2</v>
      </c>
      <c r="O75" s="80">
        <v>90</v>
      </c>
      <c r="P75" s="80">
        <v>28</v>
      </c>
      <c r="Q75" s="80">
        <v>2</v>
      </c>
      <c r="R75" s="80">
        <v>0</v>
      </c>
      <c r="S75" s="80">
        <v>3</v>
      </c>
      <c r="T75" s="80">
        <v>0</v>
      </c>
      <c r="U75" s="80">
        <f t="shared" si="4"/>
        <v>125</v>
      </c>
      <c r="V75" s="80">
        <v>0</v>
      </c>
      <c r="W75" s="80">
        <v>0</v>
      </c>
      <c r="X75" s="80">
        <v>0</v>
      </c>
      <c r="Y75" s="80">
        <v>133</v>
      </c>
      <c r="Z75" s="80">
        <v>29</v>
      </c>
      <c r="AA75" s="80">
        <v>5</v>
      </c>
      <c r="AB75" s="80">
        <v>0</v>
      </c>
      <c r="AC75" s="80">
        <v>1</v>
      </c>
      <c r="AD75" s="76">
        <f t="shared" si="5"/>
        <v>168</v>
      </c>
    </row>
    <row r="76" spans="1:30" ht="15" customHeight="1" x14ac:dyDescent="0.2">
      <c r="A76" s="74">
        <v>303753</v>
      </c>
      <c r="B76" s="75" t="s">
        <v>979</v>
      </c>
      <c r="C76" s="74" t="s">
        <v>209</v>
      </c>
      <c r="D76" s="80">
        <v>0</v>
      </c>
      <c r="E76" s="80">
        <v>259</v>
      </c>
      <c r="F76" s="80">
        <v>86</v>
      </c>
      <c r="G76" s="80">
        <v>20</v>
      </c>
      <c r="H76" s="80">
        <v>0</v>
      </c>
      <c r="I76" s="80">
        <v>0</v>
      </c>
      <c r="J76" s="80">
        <v>0</v>
      </c>
      <c r="K76" s="80">
        <v>0</v>
      </c>
      <c r="L76" s="80">
        <f t="shared" si="3"/>
        <v>365</v>
      </c>
      <c r="M76" s="80">
        <v>0</v>
      </c>
      <c r="N76" s="80">
        <v>4</v>
      </c>
      <c r="O76" s="80">
        <v>322</v>
      </c>
      <c r="P76" s="80">
        <v>81</v>
      </c>
      <c r="Q76" s="80">
        <v>34</v>
      </c>
      <c r="R76" s="80">
        <v>9</v>
      </c>
      <c r="S76" s="80">
        <v>2</v>
      </c>
      <c r="T76" s="80">
        <v>0</v>
      </c>
      <c r="U76" s="80">
        <f t="shared" si="4"/>
        <v>452</v>
      </c>
      <c r="V76" s="80">
        <v>0</v>
      </c>
      <c r="W76" s="80">
        <v>0</v>
      </c>
      <c r="X76" s="80">
        <v>1</v>
      </c>
      <c r="Y76" s="80">
        <v>247</v>
      </c>
      <c r="Z76" s="80">
        <v>107</v>
      </c>
      <c r="AA76" s="80">
        <v>30</v>
      </c>
      <c r="AB76" s="80">
        <v>3</v>
      </c>
      <c r="AC76" s="80">
        <v>0</v>
      </c>
      <c r="AD76" s="76">
        <f t="shared" si="5"/>
        <v>388</v>
      </c>
    </row>
    <row r="77" spans="1:30" ht="15" customHeight="1" x14ac:dyDescent="0.2">
      <c r="A77" s="74">
        <v>303829</v>
      </c>
      <c r="B77" s="75" t="s">
        <v>980</v>
      </c>
      <c r="C77" s="74" t="s">
        <v>209</v>
      </c>
      <c r="D77" s="80">
        <v>0</v>
      </c>
      <c r="E77" s="80">
        <v>104</v>
      </c>
      <c r="F77" s="80">
        <v>10</v>
      </c>
      <c r="G77" s="80">
        <v>4</v>
      </c>
      <c r="H77" s="80">
        <v>1</v>
      </c>
      <c r="I77" s="80">
        <v>0</v>
      </c>
      <c r="J77" s="80">
        <v>0</v>
      </c>
      <c r="K77" s="80">
        <v>0</v>
      </c>
      <c r="L77" s="80">
        <f t="shared" si="3"/>
        <v>119</v>
      </c>
      <c r="M77" s="80">
        <v>0</v>
      </c>
      <c r="N77" s="80">
        <v>0</v>
      </c>
      <c r="O77" s="80">
        <v>67</v>
      </c>
      <c r="P77" s="80">
        <v>16</v>
      </c>
      <c r="Q77" s="80">
        <v>7</v>
      </c>
      <c r="R77" s="80">
        <v>0</v>
      </c>
      <c r="S77" s="80">
        <v>0</v>
      </c>
      <c r="T77" s="80">
        <v>0</v>
      </c>
      <c r="U77" s="80">
        <f t="shared" si="4"/>
        <v>90</v>
      </c>
      <c r="V77" s="80">
        <v>0</v>
      </c>
      <c r="W77" s="80">
        <v>0</v>
      </c>
      <c r="X77" s="80">
        <v>1</v>
      </c>
      <c r="Y77" s="80">
        <v>61</v>
      </c>
      <c r="Z77" s="80">
        <v>31</v>
      </c>
      <c r="AA77" s="80">
        <v>10</v>
      </c>
      <c r="AB77" s="80">
        <v>3</v>
      </c>
      <c r="AC77" s="80">
        <v>0</v>
      </c>
      <c r="AD77" s="76">
        <f t="shared" si="5"/>
        <v>106</v>
      </c>
    </row>
    <row r="78" spans="1:30" ht="15" customHeight="1" x14ac:dyDescent="0.2">
      <c r="A78" s="74">
        <v>303900</v>
      </c>
      <c r="B78" s="75" t="s">
        <v>981</v>
      </c>
      <c r="C78" s="74" t="s">
        <v>209</v>
      </c>
      <c r="D78" s="80">
        <v>1</v>
      </c>
      <c r="E78" s="80">
        <v>306</v>
      </c>
      <c r="F78" s="80">
        <v>62</v>
      </c>
      <c r="G78" s="80">
        <v>6</v>
      </c>
      <c r="H78" s="80">
        <v>2</v>
      </c>
      <c r="I78" s="80">
        <v>2</v>
      </c>
      <c r="J78" s="80">
        <v>0</v>
      </c>
      <c r="K78" s="80">
        <v>0</v>
      </c>
      <c r="L78" s="80">
        <f t="shared" si="3"/>
        <v>379</v>
      </c>
      <c r="M78" s="80">
        <v>0</v>
      </c>
      <c r="N78" s="80">
        <v>0</v>
      </c>
      <c r="O78" s="80">
        <v>126</v>
      </c>
      <c r="P78" s="80">
        <v>43</v>
      </c>
      <c r="Q78" s="80">
        <v>16</v>
      </c>
      <c r="R78" s="80">
        <v>7</v>
      </c>
      <c r="S78" s="80">
        <v>3</v>
      </c>
      <c r="T78" s="80">
        <v>2</v>
      </c>
      <c r="U78" s="80">
        <f t="shared" si="4"/>
        <v>197</v>
      </c>
      <c r="V78" s="80">
        <v>0</v>
      </c>
      <c r="W78" s="80">
        <v>0</v>
      </c>
      <c r="X78" s="80">
        <v>0</v>
      </c>
      <c r="Y78" s="80">
        <v>150</v>
      </c>
      <c r="Z78" s="80">
        <v>42</v>
      </c>
      <c r="AA78" s="80">
        <v>17</v>
      </c>
      <c r="AB78" s="80">
        <v>3</v>
      </c>
      <c r="AC78" s="80">
        <v>0</v>
      </c>
      <c r="AD78" s="76">
        <f t="shared" si="5"/>
        <v>212</v>
      </c>
    </row>
    <row r="79" spans="1:30" ht="15" customHeight="1" x14ac:dyDescent="0.2">
      <c r="A79" s="74">
        <v>303947</v>
      </c>
      <c r="B79" s="75" t="s">
        <v>982</v>
      </c>
      <c r="C79" s="74" t="s">
        <v>209</v>
      </c>
      <c r="D79" s="80">
        <v>2</v>
      </c>
      <c r="E79" s="80">
        <v>215</v>
      </c>
      <c r="F79" s="80">
        <v>61</v>
      </c>
      <c r="G79" s="80">
        <v>14</v>
      </c>
      <c r="H79" s="80">
        <v>3</v>
      </c>
      <c r="I79" s="80">
        <v>1</v>
      </c>
      <c r="J79" s="80">
        <v>0</v>
      </c>
      <c r="K79" s="80">
        <v>0</v>
      </c>
      <c r="L79" s="80">
        <f t="shared" si="3"/>
        <v>296</v>
      </c>
      <c r="M79" s="80">
        <v>0</v>
      </c>
      <c r="N79" s="80">
        <v>0</v>
      </c>
      <c r="O79" s="80">
        <v>151</v>
      </c>
      <c r="P79" s="80">
        <v>45</v>
      </c>
      <c r="Q79" s="80">
        <v>19</v>
      </c>
      <c r="R79" s="80">
        <v>12</v>
      </c>
      <c r="S79" s="80">
        <v>1</v>
      </c>
      <c r="T79" s="80">
        <v>0</v>
      </c>
      <c r="U79" s="80">
        <f t="shared" si="4"/>
        <v>228</v>
      </c>
      <c r="V79" s="80">
        <v>0</v>
      </c>
      <c r="W79" s="80">
        <v>0</v>
      </c>
      <c r="X79" s="80">
        <v>1</v>
      </c>
      <c r="Y79" s="80">
        <v>192</v>
      </c>
      <c r="Z79" s="80">
        <v>59</v>
      </c>
      <c r="AA79" s="80">
        <v>33</v>
      </c>
      <c r="AB79" s="80">
        <v>4</v>
      </c>
      <c r="AC79" s="80">
        <v>1</v>
      </c>
      <c r="AD79" s="76">
        <f t="shared" si="5"/>
        <v>290</v>
      </c>
    </row>
    <row r="80" spans="1:30" ht="15" customHeight="1" x14ac:dyDescent="0.2">
      <c r="A80" s="74">
        <v>304101</v>
      </c>
      <c r="B80" s="75" t="s">
        <v>983</v>
      </c>
      <c r="C80" s="74" t="s">
        <v>219</v>
      </c>
      <c r="D80" s="80">
        <v>2</v>
      </c>
      <c r="E80" s="80">
        <v>78</v>
      </c>
      <c r="F80" s="80">
        <v>20</v>
      </c>
      <c r="G80" s="80">
        <v>6</v>
      </c>
      <c r="H80" s="80">
        <v>0</v>
      </c>
      <c r="I80" s="80">
        <v>0</v>
      </c>
      <c r="J80" s="80">
        <v>0</v>
      </c>
      <c r="K80" s="80">
        <v>0</v>
      </c>
      <c r="L80" s="80">
        <f t="shared" si="3"/>
        <v>106</v>
      </c>
      <c r="M80" s="80">
        <v>0</v>
      </c>
      <c r="N80" s="80">
        <v>2</v>
      </c>
      <c r="O80" s="80">
        <v>88</v>
      </c>
      <c r="P80" s="80">
        <v>31</v>
      </c>
      <c r="Q80" s="80">
        <v>3</v>
      </c>
      <c r="R80" s="80">
        <v>0</v>
      </c>
      <c r="S80" s="80">
        <v>0</v>
      </c>
      <c r="T80" s="80">
        <v>0</v>
      </c>
      <c r="U80" s="80">
        <f t="shared" si="4"/>
        <v>124</v>
      </c>
      <c r="V80" s="80">
        <v>0</v>
      </c>
      <c r="W80" s="80">
        <v>0</v>
      </c>
      <c r="X80" s="80">
        <v>3</v>
      </c>
      <c r="Y80" s="80">
        <v>61</v>
      </c>
      <c r="Z80" s="80">
        <v>32</v>
      </c>
      <c r="AA80" s="80">
        <v>8</v>
      </c>
      <c r="AB80" s="80">
        <v>2</v>
      </c>
      <c r="AC80" s="80">
        <v>0</v>
      </c>
      <c r="AD80" s="76">
        <f t="shared" si="5"/>
        <v>106</v>
      </c>
    </row>
    <row r="81" spans="1:30" ht="15" customHeight="1" x14ac:dyDescent="0.2">
      <c r="A81" s="74">
        <v>305958</v>
      </c>
      <c r="B81" s="75" t="s">
        <v>220</v>
      </c>
      <c r="C81" s="74" t="s">
        <v>221</v>
      </c>
      <c r="D81" s="80">
        <v>0</v>
      </c>
      <c r="E81" s="80">
        <v>73</v>
      </c>
      <c r="F81" s="80">
        <v>8</v>
      </c>
      <c r="G81" s="80">
        <v>1</v>
      </c>
      <c r="H81" s="80">
        <v>0</v>
      </c>
      <c r="I81" s="80">
        <v>0</v>
      </c>
      <c r="J81" s="80">
        <v>0</v>
      </c>
      <c r="K81" s="80">
        <v>0</v>
      </c>
      <c r="L81" s="80">
        <f t="shared" si="3"/>
        <v>82</v>
      </c>
      <c r="M81" s="80">
        <v>0</v>
      </c>
      <c r="N81" s="80">
        <v>1</v>
      </c>
      <c r="O81" s="80">
        <v>70</v>
      </c>
      <c r="P81" s="80">
        <v>14</v>
      </c>
      <c r="Q81" s="80">
        <v>6</v>
      </c>
      <c r="R81" s="80">
        <v>4</v>
      </c>
      <c r="S81" s="80">
        <v>1</v>
      </c>
      <c r="T81" s="80">
        <v>0</v>
      </c>
      <c r="U81" s="80">
        <f t="shared" si="4"/>
        <v>96</v>
      </c>
      <c r="V81" s="80">
        <v>0</v>
      </c>
      <c r="W81" s="80">
        <v>0</v>
      </c>
      <c r="X81" s="80">
        <v>1</v>
      </c>
      <c r="Y81" s="80">
        <v>45</v>
      </c>
      <c r="Z81" s="80">
        <v>14</v>
      </c>
      <c r="AA81" s="80">
        <v>7</v>
      </c>
      <c r="AB81" s="80">
        <v>4</v>
      </c>
      <c r="AC81" s="80">
        <v>0</v>
      </c>
      <c r="AD81" s="76">
        <f t="shared" si="5"/>
        <v>71</v>
      </c>
    </row>
    <row r="82" spans="1:30" ht="15" customHeight="1" x14ac:dyDescent="0.2">
      <c r="A82" s="74">
        <v>306499</v>
      </c>
      <c r="B82" s="75" t="s">
        <v>984</v>
      </c>
      <c r="C82" s="74" t="s">
        <v>223</v>
      </c>
      <c r="D82" s="80">
        <v>0</v>
      </c>
      <c r="E82" s="80">
        <v>172</v>
      </c>
      <c r="F82" s="80">
        <v>21</v>
      </c>
      <c r="G82" s="80">
        <v>6</v>
      </c>
      <c r="H82" s="80">
        <v>2</v>
      </c>
      <c r="I82" s="80">
        <v>0</v>
      </c>
      <c r="J82" s="80">
        <v>0</v>
      </c>
      <c r="K82" s="80">
        <v>0</v>
      </c>
      <c r="L82" s="80">
        <f t="shared" si="3"/>
        <v>201</v>
      </c>
      <c r="M82" s="80">
        <v>0</v>
      </c>
      <c r="N82" s="80">
        <v>0</v>
      </c>
      <c r="O82" s="80">
        <v>164</v>
      </c>
      <c r="P82" s="80">
        <v>15</v>
      </c>
      <c r="Q82" s="80">
        <v>24</v>
      </c>
      <c r="R82" s="80">
        <v>7</v>
      </c>
      <c r="S82" s="80">
        <v>0</v>
      </c>
      <c r="T82" s="80">
        <v>1</v>
      </c>
      <c r="U82" s="80">
        <f t="shared" si="4"/>
        <v>211</v>
      </c>
      <c r="V82" s="80">
        <v>0</v>
      </c>
      <c r="W82" s="80">
        <v>0</v>
      </c>
      <c r="X82" s="80">
        <v>0</v>
      </c>
      <c r="Y82" s="80">
        <v>161</v>
      </c>
      <c r="Z82" s="80">
        <v>37</v>
      </c>
      <c r="AA82" s="80">
        <v>13</v>
      </c>
      <c r="AB82" s="80">
        <v>2</v>
      </c>
      <c r="AC82" s="80">
        <v>1</v>
      </c>
      <c r="AD82" s="76">
        <f t="shared" si="5"/>
        <v>214</v>
      </c>
    </row>
    <row r="83" spans="1:30" ht="15" customHeight="1" x14ac:dyDescent="0.2">
      <c r="A83" s="74">
        <v>307210</v>
      </c>
      <c r="B83" s="75" t="s">
        <v>985</v>
      </c>
      <c r="C83" s="74" t="s">
        <v>225</v>
      </c>
      <c r="D83" s="80">
        <v>0</v>
      </c>
      <c r="E83" s="80">
        <v>16</v>
      </c>
      <c r="F83" s="80">
        <v>1</v>
      </c>
      <c r="G83" s="80">
        <v>0</v>
      </c>
      <c r="H83" s="80">
        <v>0</v>
      </c>
      <c r="I83" s="80">
        <v>0</v>
      </c>
      <c r="J83" s="80">
        <v>0</v>
      </c>
      <c r="K83" s="80">
        <v>0</v>
      </c>
      <c r="L83" s="80">
        <f t="shared" si="3"/>
        <v>17</v>
      </c>
      <c r="M83" s="80">
        <v>0</v>
      </c>
      <c r="N83" s="80">
        <v>0</v>
      </c>
      <c r="O83" s="80">
        <v>0</v>
      </c>
      <c r="P83" s="80">
        <v>0</v>
      </c>
      <c r="Q83" s="80">
        <v>0</v>
      </c>
      <c r="R83" s="80">
        <v>0</v>
      </c>
      <c r="S83" s="80">
        <v>0</v>
      </c>
      <c r="T83" s="80">
        <v>0</v>
      </c>
      <c r="U83" s="80">
        <f t="shared" si="4"/>
        <v>0</v>
      </c>
      <c r="V83" s="80">
        <v>0</v>
      </c>
      <c r="W83" s="80">
        <v>0</v>
      </c>
      <c r="X83" s="80">
        <v>0</v>
      </c>
      <c r="Y83" s="80">
        <v>0</v>
      </c>
      <c r="Z83" s="80">
        <v>0</v>
      </c>
      <c r="AA83" s="80">
        <v>0</v>
      </c>
      <c r="AB83" s="80">
        <v>0</v>
      </c>
      <c r="AC83" s="80">
        <v>0</v>
      </c>
      <c r="AD83" s="76">
        <f t="shared" si="5"/>
        <v>0</v>
      </c>
    </row>
    <row r="84" spans="1:30" ht="15" customHeight="1" x14ac:dyDescent="0.2">
      <c r="A84" s="74">
        <v>307427</v>
      </c>
      <c r="B84" s="75" t="s">
        <v>224</v>
      </c>
      <c r="C84" s="74" t="s">
        <v>225</v>
      </c>
      <c r="D84" s="80">
        <v>5</v>
      </c>
      <c r="E84" s="80">
        <v>302</v>
      </c>
      <c r="F84" s="80">
        <v>35</v>
      </c>
      <c r="G84" s="80">
        <v>11</v>
      </c>
      <c r="H84" s="80">
        <v>3</v>
      </c>
      <c r="I84" s="80">
        <v>0</v>
      </c>
      <c r="J84" s="80">
        <v>0</v>
      </c>
      <c r="K84" s="80">
        <v>0</v>
      </c>
      <c r="L84" s="80">
        <f t="shared" si="3"/>
        <v>356</v>
      </c>
      <c r="M84" s="80">
        <v>0</v>
      </c>
      <c r="N84" s="80">
        <v>3</v>
      </c>
      <c r="O84" s="80">
        <v>286</v>
      </c>
      <c r="P84" s="80">
        <v>62</v>
      </c>
      <c r="Q84" s="80">
        <v>17</v>
      </c>
      <c r="R84" s="80">
        <v>5</v>
      </c>
      <c r="S84" s="80">
        <v>2</v>
      </c>
      <c r="T84" s="80">
        <v>1</v>
      </c>
      <c r="U84" s="80">
        <f t="shared" si="4"/>
        <v>376</v>
      </c>
      <c r="V84" s="80">
        <v>0</v>
      </c>
      <c r="W84" s="80">
        <v>0</v>
      </c>
      <c r="X84" s="80">
        <v>7</v>
      </c>
      <c r="Y84" s="80">
        <v>192</v>
      </c>
      <c r="Z84" s="80">
        <v>40</v>
      </c>
      <c r="AA84" s="80">
        <v>9</v>
      </c>
      <c r="AB84" s="80">
        <v>1</v>
      </c>
      <c r="AC84" s="80">
        <v>1</v>
      </c>
      <c r="AD84" s="76">
        <f t="shared" si="5"/>
        <v>250</v>
      </c>
    </row>
    <row r="85" spans="1:30" ht="15" customHeight="1" x14ac:dyDescent="0.2">
      <c r="A85" s="74">
        <v>308115</v>
      </c>
      <c r="B85" s="75" t="s">
        <v>986</v>
      </c>
      <c r="C85" s="74" t="s">
        <v>227</v>
      </c>
      <c r="D85" s="80">
        <v>0</v>
      </c>
      <c r="E85" s="80">
        <v>368</v>
      </c>
      <c r="F85" s="80">
        <v>68</v>
      </c>
      <c r="G85" s="80">
        <v>7</v>
      </c>
      <c r="H85" s="80">
        <v>3</v>
      </c>
      <c r="I85" s="80">
        <v>0</v>
      </c>
      <c r="J85" s="80">
        <v>0</v>
      </c>
      <c r="K85" s="80">
        <v>0</v>
      </c>
      <c r="L85" s="80">
        <f t="shared" si="3"/>
        <v>446</v>
      </c>
      <c r="M85" s="80">
        <v>0</v>
      </c>
      <c r="N85" s="80">
        <v>5</v>
      </c>
      <c r="O85" s="80">
        <v>388</v>
      </c>
      <c r="P85" s="80">
        <v>67</v>
      </c>
      <c r="Q85" s="80">
        <v>24</v>
      </c>
      <c r="R85" s="80">
        <v>7</v>
      </c>
      <c r="S85" s="80">
        <v>2</v>
      </c>
      <c r="T85" s="80">
        <v>0</v>
      </c>
      <c r="U85" s="80">
        <f t="shared" si="4"/>
        <v>493</v>
      </c>
      <c r="V85" s="80">
        <v>0</v>
      </c>
      <c r="W85" s="80">
        <v>0</v>
      </c>
      <c r="X85" s="80">
        <v>4</v>
      </c>
      <c r="Y85" s="80">
        <v>273</v>
      </c>
      <c r="Z85" s="80">
        <v>93</v>
      </c>
      <c r="AA85" s="80">
        <v>15</v>
      </c>
      <c r="AB85" s="80">
        <v>0</v>
      </c>
      <c r="AC85" s="80">
        <v>0</v>
      </c>
      <c r="AD85" s="76">
        <f t="shared" si="5"/>
        <v>385</v>
      </c>
    </row>
    <row r="86" spans="1:30" ht="15" customHeight="1" x14ac:dyDescent="0.2">
      <c r="A86" s="74">
        <v>308117</v>
      </c>
      <c r="B86" s="75" t="s">
        <v>987</v>
      </c>
      <c r="C86" s="74" t="s">
        <v>227</v>
      </c>
      <c r="D86" s="80">
        <v>1</v>
      </c>
      <c r="E86" s="80">
        <v>259</v>
      </c>
      <c r="F86" s="80">
        <v>52</v>
      </c>
      <c r="G86" s="80">
        <v>12</v>
      </c>
      <c r="H86" s="80">
        <v>2</v>
      </c>
      <c r="I86" s="80">
        <v>0</v>
      </c>
      <c r="J86" s="80">
        <v>0</v>
      </c>
      <c r="K86" s="80">
        <v>0</v>
      </c>
      <c r="L86" s="80">
        <f t="shared" si="3"/>
        <v>326</v>
      </c>
      <c r="M86" s="80">
        <v>0</v>
      </c>
      <c r="N86" s="80">
        <v>0</v>
      </c>
      <c r="O86" s="80">
        <v>172</v>
      </c>
      <c r="P86" s="80">
        <v>35</v>
      </c>
      <c r="Q86" s="80">
        <v>26</v>
      </c>
      <c r="R86" s="80">
        <v>8</v>
      </c>
      <c r="S86" s="80">
        <v>0</v>
      </c>
      <c r="T86" s="80">
        <v>1</v>
      </c>
      <c r="U86" s="80">
        <f t="shared" si="4"/>
        <v>242</v>
      </c>
      <c r="V86" s="80">
        <v>0</v>
      </c>
      <c r="W86" s="80">
        <v>0</v>
      </c>
      <c r="X86" s="80">
        <v>0</v>
      </c>
      <c r="Y86" s="80">
        <v>170</v>
      </c>
      <c r="Z86" s="80">
        <v>59</v>
      </c>
      <c r="AA86" s="80">
        <v>19</v>
      </c>
      <c r="AB86" s="80">
        <v>7</v>
      </c>
      <c r="AC86" s="80">
        <v>3</v>
      </c>
      <c r="AD86" s="76">
        <f t="shared" si="5"/>
        <v>258</v>
      </c>
    </row>
    <row r="87" spans="1:30" ht="15" customHeight="1" x14ac:dyDescent="0.2">
      <c r="A87" s="74">
        <v>308553</v>
      </c>
      <c r="B87" s="75" t="s">
        <v>988</v>
      </c>
      <c r="C87" s="74" t="s">
        <v>227</v>
      </c>
      <c r="D87" s="80">
        <v>0</v>
      </c>
      <c r="E87" s="80">
        <v>61</v>
      </c>
      <c r="F87" s="80">
        <v>11</v>
      </c>
      <c r="G87" s="80">
        <v>6</v>
      </c>
      <c r="H87" s="80">
        <v>1</v>
      </c>
      <c r="I87" s="80">
        <v>0</v>
      </c>
      <c r="J87" s="80">
        <v>0</v>
      </c>
      <c r="K87" s="80">
        <v>0</v>
      </c>
      <c r="L87" s="80">
        <f t="shared" si="3"/>
        <v>79</v>
      </c>
      <c r="M87" s="80">
        <v>0</v>
      </c>
      <c r="N87" s="80">
        <v>1</v>
      </c>
      <c r="O87" s="80">
        <v>68</v>
      </c>
      <c r="P87" s="80">
        <v>14</v>
      </c>
      <c r="Q87" s="80">
        <v>5</v>
      </c>
      <c r="R87" s="80">
        <v>2</v>
      </c>
      <c r="S87" s="80">
        <v>0</v>
      </c>
      <c r="T87" s="80">
        <v>0</v>
      </c>
      <c r="U87" s="80">
        <f t="shared" si="4"/>
        <v>90</v>
      </c>
      <c r="V87" s="80">
        <v>0</v>
      </c>
      <c r="W87" s="80">
        <v>0</v>
      </c>
      <c r="X87" s="80">
        <v>0</v>
      </c>
      <c r="Y87" s="80">
        <v>40</v>
      </c>
      <c r="Z87" s="80">
        <v>16</v>
      </c>
      <c r="AA87" s="80">
        <v>3</v>
      </c>
      <c r="AB87" s="80">
        <v>2</v>
      </c>
      <c r="AC87" s="80">
        <v>0</v>
      </c>
      <c r="AD87" s="76">
        <f t="shared" si="5"/>
        <v>61</v>
      </c>
    </row>
    <row r="88" spans="1:30" ht="15" customHeight="1" x14ac:dyDescent="0.2">
      <c r="A88" s="74">
        <v>308823</v>
      </c>
      <c r="B88" s="75" t="s">
        <v>989</v>
      </c>
      <c r="C88" s="74" t="s">
        <v>231</v>
      </c>
      <c r="D88" s="80">
        <v>2</v>
      </c>
      <c r="E88" s="80">
        <v>93</v>
      </c>
      <c r="F88" s="80">
        <v>7</v>
      </c>
      <c r="G88" s="80">
        <v>1</v>
      </c>
      <c r="H88" s="80">
        <v>0</v>
      </c>
      <c r="I88" s="80">
        <v>0</v>
      </c>
      <c r="J88" s="80">
        <v>0</v>
      </c>
      <c r="K88" s="80">
        <v>0</v>
      </c>
      <c r="L88" s="80">
        <f t="shared" si="3"/>
        <v>103</v>
      </c>
      <c r="M88" s="80">
        <v>0</v>
      </c>
      <c r="N88" s="80">
        <v>1</v>
      </c>
      <c r="O88" s="80">
        <v>85</v>
      </c>
      <c r="P88" s="80">
        <v>18</v>
      </c>
      <c r="Q88" s="80">
        <v>5</v>
      </c>
      <c r="R88" s="80">
        <v>1</v>
      </c>
      <c r="S88" s="80">
        <v>0</v>
      </c>
      <c r="T88" s="80">
        <v>1</v>
      </c>
      <c r="U88" s="80">
        <f t="shared" si="4"/>
        <v>111</v>
      </c>
      <c r="V88" s="80">
        <v>0</v>
      </c>
      <c r="W88" s="80">
        <v>0</v>
      </c>
      <c r="X88" s="80">
        <v>1</v>
      </c>
      <c r="Y88" s="80">
        <v>92</v>
      </c>
      <c r="Z88" s="80">
        <v>22</v>
      </c>
      <c r="AA88" s="80">
        <v>2</v>
      </c>
      <c r="AB88" s="80">
        <v>2</v>
      </c>
      <c r="AC88" s="80">
        <v>1</v>
      </c>
      <c r="AD88" s="76">
        <f t="shared" si="5"/>
        <v>120</v>
      </c>
    </row>
    <row r="89" spans="1:30" ht="15" customHeight="1" x14ac:dyDescent="0.2">
      <c r="A89" s="74">
        <v>308844</v>
      </c>
      <c r="B89" s="75" t="s">
        <v>990</v>
      </c>
      <c r="C89" s="74" t="s">
        <v>227</v>
      </c>
      <c r="D89" s="80">
        <v>2</v>
      </c>
      <c r="E89" s="80">
        <v>207</v>
      </c>
      <c r="F89" s="80">
        <v>9</v>
      </c>
      <c r="G89" s="80">
        <v>8</v>
      </c>
      <c r="H89" s="80">
        <v>7</v>
      </c>
      <c r="I89" s="80">
        <v>2</v>
      </c>
      <c r="J89" s="80">
        <v>0</v>
      </c>
      <c r="K89" s="80">
        <v>0</v>
      </c>
      <c r="L89" s="80">
        <f t="shared" si="3"/>
        <v>235</v>
      </c>
      <c r="M89" s="80">
        <v>0</v>
      </c>
      <c r="N89" s="80">
        <v>1</v>
      </c>
      <c r="O89" s="80">
        <v>169</v>
      </c>
      <c r="P89" s="80">
        <v>31</v>
      </c>
      <c r="Q89" s="80">
        <v>15</v>
      </c>
      <c r="R89" s="80">
        <v>3</v>
      </c>
      <c r="S89" s="80">
        <v>1</v>
      </c>
      <c r="T89" s="80">
        <v>0</v>
      </c>
      <c r="U89" s="80">
        <f t="shared" si="4"/>
        <v>220</v>
      </c>
      <c r="V89" s="80">
        <v>0</v>
      </c>
      <c r="W89" s="80">
        <v>0</v>
      </c>
      <c r="X89" s="80">
        <v>0</v>
      </c>
      <c r="Y89" s="80">
        <v>181</v>
      </c>
      <c r="Z89" s="80">
        <v>70</v>
      </c>
      <c r="AA89" s="80">
        <v>28</v>
      </c>
      <c r="AB89" s="80">
        <v>1</v>
      </c>
      <c r="AC89" s="80">
        <v>0</v>
      </c>
      <c r="AD89" s="76">
        <f t="shared" si="5"/>
        <v>280</v>
      </c>
    </row>
    <row r="90" spans="1:30" ht="15" customHeight="1" x14ac:dyDescent="0.2">
      <c r="A90" s="74">
        <v>308921</v>
      </c>
      <c r="B90" s="75" t="s">
        <v>991</v>
      </c>
      <c r="C90" s="74" t="s">
        <v>227</v>
      </c>
      <c r="D90" s="80">
        <v>0</v>
      </c>
      <c r="E90" s="80">
        <v>19</v>
      </c>
      <c r="F90" s="80">
        <v>6</v>
      </c>
      <c r="G90" s="80">
        <v>0</v>
      </c>
      <c r="H90" s="80">
        <v>0</v>
      </c>
      <c r="I90" s="80">
        <v>0</v>
      </c>
      <c r="J90" s="80">
        <v>0</v>
      </c>
      <c r="K90" s="80">
        <v>0</v>
      </c>
      <c r="L90" s="80">
        <f t="shared" si="3"/>
        <v>25</v>
      </c>
      <c r="M90" s="80">
        <v>0</v>
      </c>
      <c r="N90" s="80">
        <v>1</v>
      </c>
      <c r="O90" s="80">
        <v>44</v>
      </c>
      <c r="P90" s="80">
        <v>2</v>
      </c>
      <c r="Q90" s="80">
        <v>1</v>
      </c>
      <c r="R90" s="80">
        <v>0</v>
      </c>
      <c r="S90" s="80">
        <v>0</v>
      </c>
      <c r="T90" s="80">
        <v>0</v>
      </c>
      <c r="U90" s="80">
        <f t="shared" si="4"/>
        <v>48</v>
      </c>
      <c r="V90" s="80">
        <v>0</v>
      </c>
      <c r="W90" s="80">
        <v>0</v>
      </c>
      <c r="X90" s="80">
        <v>1</v>
      </c>
      <c r="Y90" s="80">
        <v>56</v>
      </c>
      <c r="Z90" s="80">
        <v>5</v>
      </c>
      <c r="AA90" s="80">
        <v>0</v>
      </c>
      <c r="AB90" s="80">
        <v>0</v>
      </c>
      <c r="AC90" s="80">
        <v>0</v>
      </c>
      <c r="AD90" s="76">
        <f t="shared" si="5"/>
        <v>62</v>
      </c>
    </row>
    <row r="91" spans="1:30" ht="15" customHeight="1" x14ac:dyDescent="0.2">
      <c r="A91" s="74">
        <v>308937</v>
      </c>
      <c r="B91" s="75" t="s">
        <v>992</v>
      </c>
      <c r="C91" s="74" t="s">
        <v>227</v>
      </c>
      <c r="D91" s="80">
        <v>0</v>
      </c>
      <c r="E91" s="80">
        <v>4</v>
      </c>
      <c r="F91" s="80">
        <v>0</v>
      </c>
      <c r="G91" s="80">
        <v>0</v>
      </c>
      <c r="H91" s="80">
        <v>0</v>
      </c>
      <c r="I91" s="80">
        <v>0</v>
      </c>
      <c r="J91" s="80">
        <v>0</v>
      </c>
      <c r="K91" s="80">
        <v>0</v>
      </c>
      <c r="L91" s="80">
        <f t="shared" si="3"/>
        <v>4</v>
      </c>
      <c r="M91" s="80">
        <v>0</v>
      </c>
      <c r="N91" s="80">
        <v>0</v>
      </c>
      <c r="O91" s="80">
        <v>0</v>
      </c>
      <c r="P91" s="80">
        <v>0</v>
      </c>
      <c r="Q91" s="80">
        <v>0</v>
      </c>
      <c r="R91" s="80">
        <v>0</v>
      </c>
      <c r="S91" s="80">
        <v>0</v>
      </c>
      <c r="T91" s="80">
        <v>0</v>
      </c>
      <c r="U91" s="80">
        <f t="shared" si="4"/>
        <v>0</v>
      </c>
      <c r="V91" s="80">
        <v>0</v>
      </c>
      <c r="W91" s="80">
        <v>0</v>
      </c>
      <c r="X91" s="80">
        <v>1</v>
      </c>
      <c r="Y91" s="80">
        <v>5</v>
      </c>
      <c r="Z91" s="80">
        <v>0</v>
      </c>
      <c r="AA91" s="80">
        <v>0</v>
      </c>
      <c r="AB91" s="80">
        <v>0</v>
      </c>
      <c r="AC91" s="80">
        <v>0</v>
      </c>
      <c r="AD91" s="76">
        <f t="shared" si="5"/>
        <v>6</v>
      </c>
    </row>
    <row r="92" spans="1:30" ht="15" customHeight="1" x14ac:dyDescent="0.2">
      <c r="A92" s="74">
        <v>309167</v>
      </c>
      <c r="B92" s="75" t="s">
        <v>993</v>
      </c>
      <c r="C92" s="74" t="s">
        <v>235</v>
      </c>
      <c r="D92" s="80">
        <v>1</v>
      </c>
      <c r="E92" s="80">
        <v>89</v>
      </c>
      <c r="F92" s="80">
        <v>32</v>
      </c>
      <c r="G92" s="80">
        <v>8</v>
      </c>
      <c r="H92" s="80">
        <v>2</v>
      </c>
      <c r="I92" s="80">
        <v>0</v>
      </c>
      <c r="J92" s="80">
        <v>0</v>
      </c>
      <c r="K92" s="80">
        <v>0</v>
      </c>
      <c r="L92" s="80">
        <f t="shared" si="3"/>
        <v>132</v>
      </c>
      <c r="M92" s="80">
        <v>0</v>
      </c>
      <c r="N92" s="80">
        <v>1</v>
      </c>
      <c r="O92" s="80">
        <v>80</v>
      </c>
      <c r="P92" s="80">
        <v>32</v>
      </c>
      <c r="Q92" s="80">
        <v>4</v>
      </c>
      <c r="R92" s="80">
        <v>2</v>
      </c>
      <c r="S92" s="80">
        <v>0</v>
      </c>
      <c r="T92" s="80">
        <v>0</v>
      </c>
      <c r="U92" s="80">
        <f t="shared" si="4"/>
        <v>119</v>
      </c>
      <c r="V92" s="80">
        <v>0</v>
      </c>
      <c r="W92" s="80">
        <v>0</v>
      </c>
      <c r="X92" s="80">
        <v>0</v>
      </c>
      <c r="Y92" s="80">
        <v>66</v>
      </c>
      <c r="Z92" s="80">
        <v>46</v>
      </c>
      <c r="AA92" s="80">
        <v>8</v>
      </c>
      <c r="AB92" s="80">
        <v>1</v>
      </c>
      <c r="AC92" s="80">
        <v>1</v>
      </c>
      <c r="AD92" s="76">
        <f t="shared" si="5"/>
        <v>122</v>
      </c>
    </row>
    <row r="93" spans="1:30" ht="15" customHeight="1" x14ac:dyDescent="0.2">
      <c r="A93" s="74">
        <v>310057</v>
      </c>
      <c r="B93" s="75" t="s">
        <v>994</v>
      </c>
      <c r="C93" s="74" t="s">
        <v>237</v>
      </c>
      <c r="D93" s="80">
        <v>0</v>
      </c>
      <c r="E93" s="80">
        <v>0</v>
      </c>
      <c r="F93" s="80">
        <v>0</v>
      </c>
      <c r="G93" s="80">
        <v>0</v>
      </c>
      <c r="H93" s="80">
        <v>0</v>
      </c>
      <c r="I93" s="80">
        <v>0</v>
      </c>
      <c r="J93" s="80">
        <v>0</v>
      </c>
      <c r="K93" s="80">
        <v>0</v>
      </c>
      <c r="L93" s="80">
        <f t="shared" si="3"/>
        <v>0</v>
      </c>
      <c r="M93" s="80">
        <v>0</v>
      </c>
      <c r="N93" s="80">
        <v>1</v>
      </c>
      <c r="O93" s="80">
        <v>15</v>
      </c>
      <c r="P93" s="80">
        <v>0</v>
      </c>
      <c r="Q93" s="80">
        <v>0</v>
      </c>
      <c r="R93" s="80">
        <v>0</v>
      </c>
      <c r="S93" s="80">
        <v>0</v>
      </c>
      <c r="T93" s="80">
        <v>0</v>
      </c>
      <c r="U93" s="80">
        <f t="shared" si="4"/>
        <v>16</v>
      </c>
      <c r="V93" s="80">
        <v>0</v>
      </c>
      <c r="W93" s="80">
        <v>0</v>
      </c>
      <c r="X93" s="80">
        <v>0</v>
      </c>
      <c r="Y93" s="80">
        <v>0</v>
      </c>
      <c r="Z93" s="80">
        <v>0</v>
      </c>
      <c r="AA93" s="80">
        <v>0</v>
      </c>
      <c r="AB93" s="80">
        <v>0</v>
      </c>
      <c r="AC93" s="80">
        <v>0</v>
      </c>
      <c r="AD93" s="76">
        <f t="shared" si="5"/>
        <v>0</v>
      </c>
    </row>
    <row r="94" spans="1:30" ht="15" customHeight="1" x14ac:dyDescent="0.2">
      <c r="A94" s="74">
        <v>310736</v>
      </c>
      <c r="B94" s="75" t="s">
        <v>238</v>
      </c>
      <c r="C94" s="74" t="s">
        <v>237</v>
      </c>
      <c r="D94" s="80">
        <v>0</v>
      </c>
      <c r="E94" s="80">
        <v>13</v>
      </c>
      <c r="F94" s="80">
        <v>3</v>
      </c>
      <c r="G94" s="80">
        <v>0</v>
      </c>
      <c r="H94" s="80">
        <v>2</v>
      </c>
      <c r="I94" s="80">
        <v>0</v>
      </c>
      <c r="J94" s="80">
        <v>1</v>
      </c>
      <c r="K94" s="80">
        <v>0</v>
      </c>
      <c r="L94" s="80">
        <f t="shared" si="3"/>
        <v>19</v>
      </c>
      <c r="M94" s="80">
        <v>0</v>
      </c>
      <c r="N94" s="80">
        <v>0</v>
      </c>
      <c r="O94" s="80">
        <v>24</v>
      </c>
      <c r="P94" s="80">
        <v>5</v>
      </c>
      <c r="Q94" s="80">
        <v>0</v>
      </c>
      <c r="R94" s="80">
        <v>0</v>
      </c>
      <c r="S94" s="80">
        <v>0</v>
      </c>
      <c r="T94" s="80">
        <v>0</v>
      </c>
      <c r="U94" s="80">
        <f t="shared" si="4"/>
        <v>29</v>
      </c>
      <c r="V94" s="80">
        <v>0</v>
      </c>
      <c r="W94" s="80">
        <v>0</v>
      </c>
      <c r="X94" s="80">
        <v>0</v>
      </c>
      <c r="Y94" s="80">
        <v>12</v>
      </c>
      <c r="Z94" s="80">
        <v>11</v>
      </c>
      <c r="AA94" s="80">
        <v>2</v>
      </c>
      <c r="AB94" s="80">
        <v>0</v>
      </c>
      <c r="AC94" s="80">
        <v>0</v>
      </c>
      <c r="AD94" s="76">
        <f t="shared" si="5"/>
        <v>25</v>
      </c>
    </row>
    <row r="95" spans="1:30" ht="15" customHeight="1" x14ac:dyDescent="0.2">
      <c r="A95" s="74">
        <v>311345</v>
      </c>
      <c r="B95" s="75" t="s">
        <v>995</v>
      </c>
      <c r="C95" s="74" t="s">
        <v>240</v>
      </c>
      <c r="D95" s="80">
        <v>0</v>
      </c>
      <c r="E95" s="80">
        <v>62</v>
      </c>
      <c r="F95" s="80">
        <v>14</v>
      </c>
      <c r="G95" s="80">
        <v>7</v>
      </c>
      <c r="H95" s="80">
        <v>0</v>
      </c>
      <c r="I95" s="80">
        <v>0</v>
      </c>
      <c r="J95" s="80">
        <v>0</v>
      </c>
      <c r="K95" s="80">
        <v>0</v>
      </c>
      <c r="L95" s="80">
        <f t="shared" si="3"/>
        <v>83</v>
      </c>
      <c r="M95" s="80">
        <v>0</v>
      </c>
      <c r="N95" s="80">
        <v>0</v>
      </c>
      <c r="O95" s="80">
        <v>49</v>
      </c>
      <c r="P95" s="80">
        <v>10</v>
      </c>
      <c r="Q95" s="80">
        <v>6</v>
      </c>
      <c r="R95" s="80">
        <v>1</v>
      </c>
      <c r="S95" s="80">
        <v>3</v>
      </c>
      <c r="T95" s="80">
        <v>1</v>
      </c>
      <c r="U95" s="80">
        <f t="shared" si="4"/>
        <v>70</v>
      </c>
      <c r="V95" s="80">
        <v>0</v>
      </c>
      <c r="W95" s="80">
        <v>0</v>
      </c>
      <c r="X95" s="80">
        <v>1</v>
      </c>
      <c r="Y95" s="80">
        <v>45</v>
      </c>
      <c r="Z95" s="80">
        <v>17</v>
      </c>
      <c r="AA95" s="80">
        <v>7</v>
      </c>
      <c r="AB95" s="80">
        <v>0</v>
      </c>
      <c r="AC95" s="80">
        <v>1</v>
      </c>
      <c r="AD95" s="76">
        <f t="shared" si="5"/>
        <v>71</v>
      </c>
    </row>
    <row r="96" spans="1:30" ht="15" customHeight="1" x14ac:dyDescent="0.2">
      <c r="A96" s="74">
        <v>312014</v>
      </c>
      <c r="B96" s="75" t="s">
        <v>996</v>
      </c>
      <c r="C96" s="74" t="s">
        <v>242</v>
      </c>
      <c r="D96" s="80">
        <v>0</v>
      </c>
      <c r="E96" s="80">
        <v>115</v>
      </c>
      <c r="F96" s="80">
        <v>10</v>
      </c>
      <c r="G96" s="80">
        <v>3</v>
      </c>
      <c r="H96" s="80">
        <v>0</v>
      </c>
      <c r="I96" s="80">
        <v>0</v>
      </c>
      <c r="J96" s="80">
        <v>0</v>
      </c>
      <c r="K96" s="80">
        <v>0</v>
      </c>
      <c r="L96" s="80">
        <f t="shared" si="3"/>
        <v>128</v>
      </c>
      <c r="M96" s="80">
        <v>0</v>
      </c>
      <c r="N96" s="80">
        <v>1</v>
      </c>
      <c r="O96" s="80">
        <v>68</v>
      </c>
      <c r="P96" s="80">
        <v>8</v>
      </c>
      <c r="Q96" s="80">
        <v>3</v>
      </c>
      <c r="R96" s="80">
        <v>2</v>
      </c>
      <c r="S96" s="80">
        <v>0</v>
      </c>
      <c r="T96" s="80">
        <v>0</v>
      </c>
      <c r="U96" s="80">
        <f t="shared" si="4"/>
        <v>82</v>
      </c>
      <c r="V96" s="80">
        <v>0</v>
      </c>
      <c r="W96" s="80">
        <v>0</v>
      </c>
      <c r="X96" s="80">
        <v>0</v>
      </c>
      <c r="Y96" s="80">
        <v>59</v>
      </c>
      <c r="Z96" s="80">
        <v>11</v>
      </c>
      <c r="AA96" s="80">
        <v>2</v>
      </c>
      <c r="AB96" s="80">
        <v>1</v>
      </c>
      <c r="AC96" s="80">
        <v>0</v>
      </c>
      <c r="AD96" s="76">
        <f t="shared" si="5"/>
        <v>73</v>
      </c>
    </row>
    <row r="97" spans="1:30" ht="15" customHeight="1" x14ac:dyDescent="0.2">
      <c r="A97" s="74">
        <v>312137</v>
      </c>
      <c r="B97" s="75" t="s">
        <v>997</v>
      </c>
      <c r="C97" s="74" t="s">
        <v>242</v>
      </c>
      <c r="D97" s="80">
        <v>0</v>
      </c>
      <c r="E97" s="80">
        <v>72</v>
      </c>
      <c r="F97" s="80">
        <v>3</v>
      </c>
      <c r="G97" s="80">
        <v>0</v>
      </c>
      <c r="H97" s="80">
        <v>0</v>
      </c>
      <c r="I97" s="80">
        <v>0</v>
      </c>
      <c r="J97" s="80">
        <v>0</v>
      </c>
      <c r="K97" s="80">
        <v>0</v>
      </c>
      <c r="L97" s="80">
        <f t="shared" si="3"/>
        <v>75</v>
      </c>
      <c r="M97" s="80">
        <v>0</v>
      </c>
      <c r="N97" s="80">
        <v>1</v>
      </c>
      <c r="O97" s="80">
        <v>49</v>
      </c>
      <c r="P97" s="80">
        <v>3</v>
      </c>
      <c r="Q97" s="80">
        <v>0</v>
      </c>
      <c r="R97" s="80">
        <v>0</v>
      </c>
      <c r="S97" s="80">
        <v>0</v>
      </c>
      <c r="T97" s="80">
        <v>0</v>
      </c>
      <c r="U97" s="80">
        <f t="shared" si="4"/>
        <v>53</v>
      </c>
      <c r="V97" s="80">
        <v>0</v>
      </c>
      <c r="W97" s="80">
        <v>0</v>
      </c>
      <c r="X97" s="80">
        <v>0</v>
      </c>
      <c r="Y97" s="80">
        <v>33</v>
      </c>
      <c r="Z97" s="80">
        <v>9</v>
      </c>
      <c r="AA97" s="80">
        <v>1</v>
      </c>
      <c r="AB97" s="80">
        <v>0</v>
      </c>
      <c r="AC97" s="80">
        <v>0</v>
      </c>
      <c r="AD97" s="76">
        <f t="shared" si="5"/>
        <v>43</v>
      </c>
    </row>
    <row r="98" spans="1:30" ht="15" customHeight="1" x14ac:dyDescent="0.2">
      <c r="A98" s="74">
        <v>312395</v>
      </c>
      <c r="B98" s="75" t="s">
        <v>998</v>
      </c>
      <c r="C98" s="74" t="s">
        <v>242</v>
      </c>
      <c r="D98" s="80">
        <v>1</v>
      </c>
      <c r="E98" s="80">
        <v>72</v>
      </c>
      <c r="F98" s="80">
        <v>8</v>
      </c>
      <c r="G98" s="80">
        <v>0</v>
      </c>
      <c r="H98" s="80">
        <v>0</v>
      </c>
      <c r="I98" s="80">
        <v>0</v>
      </c>
      <c r="J98" s="80">
        <v>0</v>
      </c>
      <c r="K98" s="80">
        <v>0</v>
      </c>
      <c r="L98" s="80">
        <f t="shared" si="3"/>
        <v>81</v>
      </c>
      <c r="M98" s="80">
        <v>0</v>
      </c>
      <c r="N98" s="80">
        <v>0</v>
      </c>
      <c r="O98" s="80">
        <v>82</v>
      </c>
      <c r="P98" s="80">
        <v>16</v>
      </c>
      <c r="Q98" s="80">
        <v>10</v>
      </c>
      <c r="R98" s="80">
        <v>1</v>
      </c>
      <c r="S98" s="80">
        <v>0</v>
      </c>
      <c r="T98" s="80">
        <v>1</v>
      </c>
      <c r="U98" s="80">
        <f t="shared" si="4"/>
        <v>110</v>
      </c>
      <c r="V98" s="80">
        <v>0</v>
      </c>
      <c r="W98" s="80">
        <v>0</v>
      </c>
      <c r="X98" s="80">
        <v>0</v>
      </c>
      <c r="Y98" s="80">
        <v>38</v>
      </c>
      <c r="Z98" s="80">
        <v>8</v>
      </c>
      <c r="AA98" s="80">
        <v>3</v>
      </c>
      <c r="AB98" s="80">
        <v>0</v>
      </c>
      <c r="AC98" s="80">
        <v>0</v>
      </c>
      <c r="AD98" s="76">
        <f t="shared" si="5"/>
        <v>49</v>
      </c>
    </row>
    <row r="99" spans="1:30" ht="15" customHeight="1" x14ac:dyDescent="0.2">
      <c r="A99" s="74">
        <v>312521</v>
      </c>
      <c r="B99" s="75" t="s">
        <v>999</v>
      </c>
      <c r="C99" s="74" t="s">
        <v>242</v>
      </c>
      <c r="D99" s="80">
        <v>0</v>
      </c>
      <c r="E99" s="80">
        <v>204</v>
      </c>
      <c r="F99" s="80">
        <v>31</v>
      </c>
      <c r="G99" s="80">
        <v>9</v>
      </c>
      <c r="H99" s="80">
        <v>0</v>
      </c>
      <c r="I99" s="80">
        <v>0</v>
      </c>
      <c r="J99" s="80">
        <v>0</v>
      </c>
      <c r="K99" s="80">
        <v>0</v>
      </c>
      <c r="L99" s="80">
        <f t="shared" si="3"/>
        <v>244</v>
      </c>
      <c r="M99" s="80">
        <v>0</v>
      </c>
      <c r="N99" s="80">
        <v>1</v>
      </c>
      <c r="O99" s="80">
        <v>157</v>
      </c>
      <c r="P99" s="80">
        <v>19</v>
      </c>
      <c r="Q99" s="80">
        <v>8</v>
      </c>
      <c r="R99" s="80">
        <v>3</v>
      </c>
      <c r="S99" s="80">
        <v>1</v>
      </c>
      <c r="T99" s="80">
        <v>0</v>
      </c>
      <c r="U99" s="80">
        <f t="shared" si="4"/>
        <v>189</v>
      </c>
      <c r="V99" s="80">
        <v>0</v>
      </c>
      <c r="W99" s="80">
        <v>0</v>
      </c>
      <c r="X99" s="80">
        <v>4</v>
      </c>
      <c r="Y99" s="80">
        <v>128</v>
      </c>
      <c r="Z99" s="80">
        <v>34</v>
      </c>
      <c r="AA99" s="80">
        <v>10</v>
      </c>
      <c r="AB99" s="80">
        <v>1</v>
      </c>
      <c r="AC99" s="80">
        <v>2</v>
      </c>
      <c r="AD99" s="76">
        <f t="shared" si="5"/>
        <v>179</v>
      </c>
    </row>
    <row r="100" spans="1:30" ht="15" customHeight="1" x14ac:dyDescent="0.2">
      <c r="A100" s="74">
        <v>312577</v>
      </c>
      <c r="B100" s="75" t="s">
        <v>246</v>
      </c>
      <c r="C100" s="74" t="s">
        <v>242</v>
      </c>
      <c r="D100" s="80">
        <v>4</v>
      </c>
      <c r="E100" s="80">
        <v>183</v>
      </c>
      <c r="F100" s="80">
        <v>53</v>
      </c>
      <c r="G100" s="80">
        <v>13</v>
      </c>
      <c r="H100" s="80">
        <v>1</v>
      </c>
      <c r="I100" s="80">
        <v>1</v>
      </c>
      <c r="J100" s="80">
        <v>0</v>
      </c>
      <c r="K100" s="80">
        <v>0</v>
      </c>
      <c r="L100" s="80">
        <f t="shared" si="3"/>
        <v>255</v>
      </c>
      <c r="M100" s="80">
        <v>0</v>
      </c>
      <c r="N100" s="80">
        <v>2</v>
      </c>
      <c r="O100" s="80">
        <v>135</v>
      </c>
      <c r="P100" s="80">
        <v>41</v>
      </c>
      <c r="Q100" s="80">
        <v>18</v>
      </c>
      <c r="R100" s="80">
        <v>8</v>
      </c>
      <c r="S100" s="80">
        <v>1</v>
      </c>
      <c r="T100" s="80">
        <v>2</v>
      </c>
      <c r="U100" s="80">
        <f t="shared" si="4"/>
        <v>207</v>
      </c>
      <c r="V100" s="80">
        <v>0</v>
      </c>
      <c r="W100" s="80">
        <v>0</v>
      </c>
      <c r="X100" s="80">
        <v>4</v>
      </c>
      <c r="Y100" s="80">
        <v>211</v>
      </c>
      <c r="Z100" s="80">
        <v>61</v>
      </c>
      <c r="AA100" s="80">
        <v>21</v>
      </c>
      <c r="AB100" s="80">
        <v>2</v>
      </c>
      <c r="AC100" s="80">
        <v>0</v>
      </c>
      <c r="AD100" s="76">
        <f t="shared" si="5"/>
        <v>299</v>
      </c>
    </row>
    <row r="101" spans="1:30" ht="15" customHeight="1" x14ac:dyDescent="0.2">
      <c r="A101" s="74">
        <v>312851</v>
      </c>
      <c r="B101" s="75" t="s">
        <v>1000</v>
      </c>
      <c r="C101" s="74" t="s">
        <v>242</v>
      </c>
      <c r="D101" s="80">
        <v>0</v>
      </c>
      <c r="E101" s="80">
        <v>161</v>
      </c>
      <c r="F101" s="80">
        <v>18</v>
      </c>
      <c r="G101" s="80">
        <v>2</v>
      </c>
      <c r="H101" s="80">
        <v>1</v>
      </c>
      <c r="I101" s="80">
        <v>0</v>
      </c>
      <c r="J101" s="80">
        <v>0</v>
      </c>
      <c r="K101" s="80">
        <v>0</v>
      </c>
      <c r="L101" s="80">
        <f t="shared" si="3"/>
        <v>182</v>
      </c>
      <c r="M101" s="80">
        <v>0</v>
      </c>
      <c r="N101" s="80">
        <v>0</v>
      </c>
      <c r="O101" s="80">
        <v>122</v>
      </c>
      <c r="P101" s="80">
        <v>14</v>
      </c>
      <c r="Q101" s="80">
        <v>6</v>
      </c>
      <c r="R101" s="80">
        <v>4</v>
      </c>
      <c r="S101" s="80">
        <v>1</v>
      </c>
      <c r="T101" s="80">
        <v>0</v>
      </c>
      <c r="U101" s="80">
        <f t="shared" si="4"/>
        <v>147</v>
      </c>
      <c r="V101" s="80">
        <v>0</v>
      </c>
      <c r="W101" s="80">
        <v>0</v>
      </c>
      <c r="X101" s="80">
        <v>0</v>
      </c>
      <c r="Y101" s="80">
        <v>124</v>
      </c>
      <c r="Z101" s="80">
        <v>34</v>
      </c>
      <c r="AA101" s="80">
        <v>10</v>
      </c>
      <c r="AB101" s="80">
        <v>1</v>
      </c>
      <c r="AC101" s="80">
        <v>0</v>
      </c>
      <c r="AD101" s="76">
        <f t="shared" si="5"/>
        <v>169</v>
      </c>
    </row>
    <row r="102" spans="1:30" ht="15" customHeight="1" x14ac:dyDescent="0.2">
      <c r="A102" s="74">
        <v>313847</v>
      </c>
      <c r="B102" s="75" t="s">
        <v>248</v>
      </c>
      <c r="C102" s="74" t="s">
        <v>249</v>
      </c>
      <c r="D102" s="80">
        <v>2</v>
      </c>
      <c r="E102" s="80">
        <v>174</v>
      </c>
      <c r="F102" s="80">
        <v>25</v>
      </c>
      <c r="G102" s="80">
        <v>11</v>
      </c>
      <c r="H102" s="80">
        <v>2</v>
      </c>
      <c r="I102" s="80">
        <v>0</v>
      </c>
      <c r="J102" s="80">
        <v>0</v>
      </c>
      <c r="K102" s="80">
        <v>0</v>
      </c>
      <c r="L102" s="80">
        <f t="shared" si="3"/>
        <v>214</v>
      </c>
      <c r="M102" s="80">
        <v>0</v>
      </c>
      <c r="N102" s="80">
        <v>3</v>
      </c>
      <c r="O102" s="80">
        <v>119</v>
      </c>
      <c r="P102" s="80">
        <v>37</v>
      </c>
      <c r="Q102" s="80">
        <v>11</v>
      </c>
      <c r="R102" s="80">
        <v>1</v>
      </c>
      <c r="S102" s="80">
        <v>0</v>
      </c>
      <c r="T102" s="80">
        <v>0</v>
      </c>
      <c r="U102" s="80">
        <f t="shared" si="4"/>
        <v>171</v>
      </c>
      <c r="V102" s="80">
        <v>0</v>
      </c>
      <c r="W102" s="80">
        <v>0</v>
      </c>
      <c r="X102" s="80">
        <v>4</v>
      </c>
      <c r="Y102" s="80">
        <v>85</v>
      </c>
      <c r="Z102" s="80">
        <v>45</v>
      </c>
      <c r="AA102" s="80">
        <v>13</v>
      </c>
      <c r="AB102" s="80">
        <v>1</v>
      </c>
      <c r="AC102" s="80">
        <v>0</v>
      </c>
      <c r="AD102" s="76">
        <f t="shared" si="5"/>
        <v>148</v>
      </c>
    </row>
    <row r="103" spans="1:30" ht="15" customHeight="1" x14ac:dyDescent="0.2">
      <c r="A103" s="74">
        <v>314182</v>
      </c>
      <c r="B103" s="75" t="s">
        <v>250</v>
      </c>
      <c r="C103" s="74" t="s">
        <v>231</v>
      </c>
      <c r="D103" s="80">
        <v>0</v>
      </c>
      <c r="E103" s="80">
        <v>47</v>
      </c>
      <c r="F103" s="80">
        <v>7</v>
      </c>
      <c r="G103" s="80">
        <v>5</v>
      </c>
      <c r="H103" s="80">
        <v>0</v>
      </c>
      <c r="I103" s="80">
        <v>0</v>
      </c>
      <c r="J103" s="80">
        <v>0</v>
      </c>
      <c r="K103" s="80">
        <v>0</v>
      </c>
      <c r="L103" s="80">
        <f t="shared" si="3"/>
        <v>59</v>
      </c>
      <c r="M103" s="80">
        <v>0</v>
      </c>
      <c r="N103" s="80">
        <v>0</v>
      </c>
      <c r="O103" s="80">
        <v>40</v>
      </c>
      <c r="P103" s="80">
        <v>2</v>
      </c>
      <c r="Q103" s="80">
        <v>4</v>
      </c>
      <c r="R103" s="80">
        <v>3</v>
      </c>
      <c r="S103" s="80">
        <v>0</v>
      </c>
      <c r="T103" s="80">
        <v>0</v>
      </c>
      <c r="U103" s="80">
        <f t="shared" si="4"/>
        <v>49</v>
      </c>
      <c r="V103" s="80">
        <v>0</v>
      </c>
      <c r="W103" s="80">
        <v>0</v>
      </c>
      <c r="X103" s="80">
        <v>1</v>
      </c>
      <c r="Y103" s="80">
        <v>16</v>
      </c>
      <c r="Z103" s="80">
        <v>3</v>
      </c>
      <c r="AA103" s="80">
        <v>0</v>
      </c>
      <c r="AB103" s="80">
        <v>0</v>
      </c>
      <c r="AC103" s="80">
        <v>0</v>
      </c>
      <c r="AD103" s="76">
        <f t="shared" si="5"/>
        <v>20</v>
      </c>
    </row>
    <row r="104" spans="1:30" ht="15" customHeight="1" x14ac:dyDescent="0.2">
      <c r="A104" s="74">
        <v>401878</v>
      </c>
      <c r="B104" s="75" t="s">
        <v>1001</v>
      </c>
      <c r="C104" s="74" t="s">
        <v>252</v>
      </c>
      <c r="D104" s="80">
        <v>0</v>
      </c>
      <c r="E104" s="80">
        <v>15</v>
      </c>
      <c r="F104" s="80">
        <v>3</v>
      </c>
      <c r="G104" s="80">
        <v>1</v>
      </c>
      <c r="H104" s="80">
        <v>1</v>
      </c>
      <c r="I104" s="80">
        <v>0</v>
      </c>
      <c r="J104" s="80">
        <v>0</v>
      </c>
      <c r="K104" s="80">
        <v>1</v>
      </c>
      <c r="L104" s="80">
        <f t="shared" si="3"/>
        <v>21</v>
      </c>
      <c r="M104" s="80">
        <v>0</v>
      </c>
      <c r="N104" s="80">
        <v>0</v>
      </c>
      <c r="O104" s="80">
        <v>19</v>
      </c>
      <c r="P104" s="80">
        <v>3</v>
      </c>
      <c r="Q104" s="80">
        <v>5</v>
      </c>
      <c r="R104" s="80">
        <v>2</v>
      </c>
      <c r="S104" s="80">
        <v>2</v>
      </c>
      <c r="T104" s="80">
        <v>0</v>
      </c>
      <c r="U104" s="80">
        <f t="shared" si="4"/>
        <v>31</v>
      </c>
      <c r="V104" s="80">
        <v>0</v>
      </c>
      <c r="W104" s="80">
        <v>0</v>
      </c>
      <c r="X104" s="80">
        <v>0</v>
      </c>
      <c r="Y104" s="80">
        <v>17</v>
      </c>
      <c r="Z104" s="80">
        <v>9</v>
      </c>
      <c r="AA104" s="80">
        <v>0</v>
      </c>
      <c r="AB104" s="80">
        <v>0</v>
      </c>
      <c r="AC104" s="80">
        <v>0</v>
      </c>
      <c r="AD104" s="76">
        <f t="shared" si="5"/>
        <v>26</v>
      </c>
    </row>
    <row r="105" spans="1:30" ht="15" customHeight="1" x14ac:dyDescent="0.2">
      <c r="A105" s="74">
        <v>402268</v>
      </c>
      <c r="B105" s="75" t="s">
        <v>1002</v>
      </c>
      <c r="C105" s="74" t="s">
        <v>254</v>
      </c>
      <c r="D105" s="80">
        <v>0</v>
      </c>
      <c r="E105" s="80">
        <v>109</v>
      </c>
      <c r="F105" s="80">
        <v>31</v>
      </c>
      <c r="G105" s="80">
        <v>4</v>
      </c>
      <c r="H105" s="80">
        <v>0</v>
      </c>
      <c r="I105" s="80">
        <v>0</v>
      </c>
      <c r="J105" s="80">
        <v>0</v>
      </c>
      <c r="K105" s="80">
        <v>0</v>
      </c>
      <c r="L105" s="80">
        <f t="shared" si="3"/>
        <v>144</v>
      </c>
      <c r="M105" s="80">
        <v>0</v>
      </c>
      <c r="N105" s="80">
        <v>1</v>
      </c>
      <c r="O105" s="80">
        <v>72</v>
      </c>
      <c r="P105" s="80">
        <v>21</v>
      </c>
      <c r="Q105" s="80">
        <v>8</v>
      </c>
      <c r="R105" s="80">
        <v>3</v>
      </c>
      <c r="S105" s="80">
        <v>0</v>
      </c>
      <c r="T105" s="80">
        <v>1</v>
      </c>
      <c r="U105" s="80">
        <f t="shared" si="4"/>
        <v>106</v>
      </c>
      <c r="V105" s="80">
        <v>0</v>
      </c>
      <c r="W105" s="80">
        <v>0</v>
      </c>
      <c r="X105" s="80">
        <v>2</v>
      </c>
      <c r="Y105" s="80">
        <v>73</v>
      </c>
      <c r="Z105" s="80">
        <v>24</v>
      </c>
      <c r="AA105" s="80">
        <v>12</v>
      </c>
      <c r="AB105" s="80">
        <v>4</v>
      </c>
      <c r="AC105" s="80">
        <v>0</v>
      </c>
      <c r="AD105" s="76">
        <f t="shared" si="5"/>
        <v>115</v>
      </c>
    </row>
    <row r="106" spans="1:30" ht="15" customHeight="1" x14ac:dyDescent="0.2">
      <c r="A106" s="74">
        <v>402272</v>
      </c>
      <c r="B106" s="75" t="s">
        <v>1003</v>
      </c>
      <c r="C106" s="74" t="s">
        <v>254</v>
      </c>
      <c r="D106" s="80">
        <v>0</v>
      </c>
      <c r="E106" s="80">
        <v>74</v>
      </c>
      <c r="F106" s="80">
        <v>12</v>
      </c>
      <c r="G106" s="80">
        <v>3</v>
      </c>
      <c r="H106" s="80">
        <v>1</v>
      </c>
      <c r="I106" s="80">
        <v>0</v>
      </c>
      <c r="J106" s="80">
        <v>0</v>
      </c>
      <c r="K106" s="80">
        <v>0</v>
      </c>
      <c r="L106" s="80">
        <f t="shared" si="3"/>
        <v>90</v>
      </c>
      <c r="M106" s="80">
        <v>0</v>
      </c>
      <c r="N106" s="80">
        <v>1</v>
      </c>
      <c r="O106" s="80">
        <v>61</v>
      </c>
      <c r="P106" s="80">
        <v>29</v>
      </c>
      <c r="Q106" s="80">
        <v>6</v>
      </c>
      <c r="R106" s="80">
        <v>2</v>
      </c>
      <c r="S106" s="80">
        <v>0</v>
      </c>
      <c r="T106" s="80">
        <v>0</v>
      </c>
      <c r="U106" s="80">
        <f t="shared" si="4"/>
        <v>99</v>
      </c>
      <c r="V106" s="80">
        <v>0</v>
      </c>
      <c r="W106" s="80">
        <v>0</v>
      </c>
      <c r="X106" s="80">
        <v>1</v>
      </c>
      <c r="Y106" s="80">
        <v>51</v>
      </c>
      <c r="Z106" s="80">
        <v>17</v>
      </c>
      <c r="AA106" s="80">
        <v>3</v>
      </c>
      <c r="AB106" s="80">
        <v>0</v>
      </c>
      <c r="AC106" s="80">
        <v>0</v>
      </c>
      <c r="AD106" s="76">
        <f t="shared" si="5"/>
        <v>72</v>
      </c>
    </row>
    <row r="107" spans="1:30" ht="15" customHeight="1" x14ac:dyDescent="0.2">
      <c r="A107" s="74">
        <v>402347</v>
      </c>
      <c r="B107" s="75" t="s">
        <v>1004</v>
      </c>
      <c r="C107" s="74" t="s">
        <v>254</v>
      </c>
      <c r="D107" s="80">
        <v>0</v>
      </c>
      <c r="E107" s="80">
        <v>32</v>
      </c>
      <c r="F107" s="80">
        <v>7</v>
      </c>
      <c r="G107" s="80">
        <v>3</v>
      </c>
      <c r="H107" s="80">
        <v>2</v>
      </c>
      <c r="I107" s="80">
        <v>0</v>
      </c>
      <c r="J107" s="80">
        <v>0</v>
      </c>
      <c r="K107" s="80">
        <v>0</v>
      </c>
      <c r="L107" s="80">
        <f t="shared" si="3"/>
        <v>44</v>
      </c>
      <c r="M107" s="80">
        <v>0</v>
      </c>
      <c r="N107" s="80">
        <v>0</v>
      </c>
      <c r="O107" s="80">
        <v>35</v>
      </c>
      <c r="P107" s="80">
        <v>15</v>
      </c>
      <c r="Q107" s="80">
        <v>4</v>
      </c>
      <c r="R107" s="80">
        <v>0</v>
      </c>
      <c r="S107" s="80">
        <v>0</v>
      </c>
      <c r="T107" s="80">
        <v>2</v>
      </c>
      <c r="U107" s="80">
        <f t="shared" si="4"/>
        <v>56</v>
      </c>
      <c r="V107" s="80">
        <v>0</v>
      </c>
      <c r="W107" s="80">
        <v>0</v>
      </c>
      <c r="X107" s="80">
        <v>0</v>
      </c>
      <c r="Y107" s="80">
        <v>27</v>
      </c>
      <c r="Z107" s="80">
        <v>18</v>
      </c>
      <c r="AA107" s="80">
        <v>7</v>
      </c>
      <c r="AB107" s="80">
        <v>3</v>
      </c>
      <c r="AC107" s="80">
        <v>1</v>
      </c>
      <c r="AD107" s="76">
        <f t="shared" si="5"/>
        <v>56</v>
      </c>
    </row>
    <row r="108" spans="1:30" ht="15" customHeight="1" x14ac:dyDescent="0.2">
      <c r="A108" s="74">
        <v>403561</v>
      </c>
      <c r="B108" s="75" t="s">
        <v>257</v>
      </c>
      <c r="C108" s="74" t="s">
        <v>258</v>
      </c>
      <c r="D108" s="80">
        <v>1</v>
      </c>
      <c r="E108" s="80">
        <v>32</v>
      </c>
      <c r="F108" s="80">
        <v>6</v>
      </c>
      <c r="G108" s="80">
        <v>3</v>
      </c>
      <c r="H108" s="80">
        <v>0</v>
      </c>
      <c r="I108" s="80">
        <v>0</v>
      </c>
      <c r="J108" s="80">
        <v>0</v>
      </c>
      <c r="K108" s="80">
        <v>0</v>
      </c>
      <c r="L108" s="80">
        <f t="shared" si="3"/>
        <v>42</v>
      </c>
      <c r="M108" s="80">
        <v>0</v>
      </c>
      <c r="N108" s="80">
        <v>0</v>
      </c>
      <c r="O108" s="80">
        <v>21</v>
      </c>
      <c r="P108" s="80">
        <v>4</v>
      </c>
      <c r="Q108" s="80">
        <v>1</v>
      </c>
      <c r="R108" s="80">
        <v>0</v>
      </c>
      <c r="S108" s="80">
        <v>0</v>
      </c>
      <c r="T108" s="80">
        <v>0</v>
      </c>
      <c r="U108" s="80">
        <f t="shared" si="4"/>
        <v>26</v>
      </c>
      <c r="V108" s="80">
        <v>0</v>
      </c>
      <c r="W108" s="80">
        <v>0</v>
      </c>
      <c r="X108" s="80">
        <v>0</v>
      </c>
      <c r="Y108" s="80">
        <v>19</v>
      </c>
      <c r="Z108" s="80">
        <v>5</v>
      </c>
      <c r="AA108" s="80">
        <v>1</v>
      </c>
      <c r="AB108" s="80">
        <v>0</v>
      </c>
      <c r="AC108" s="80">
        <v>0</v>
      </c>
      <c r="AD108" s="76">
        <f t="shared" si="5"/>
        <v>25</v>
      </c>
    </row>
    <row r="109" spans="1:30" ht="15" customHeight="1" x14ac:dyDescent="0.2">
      <c r="A109" s="74">
        <v>405195</v>
      </c>
      <c r="B109" s="75" t="s">
        <v>259</v>
      </c>
      <c r="C109" s="74" t="s">
        <v>260</v>
      </c>
      <c r="D109" s="80">
        <v>0</v>
      </c>
      <c r="E109" s="80">
        <v>73</v>
      </c>
      <c r="F109" s="80">
        <v>19</v>
      </c>
      <c r="G109" s="80">
        <v>12</v>
      </c>
      <c r="H109" s="80">
        <v>1</v>
      </c>
      <c r="I109" s="80">
        <v>0</v>
      </c>
      <c r="J109" s="80">
        <v>0</v>
      </c>
      <c r="K109" s="80">
        <v>0</v>
      </c>
      <c r="L109" s="80">
        <f t="shared" si="3"/>
        <v>105</v>
      </c>
      <c r="M109" s="80">
        <v>0</v>
      </c>
      <c r="N109" s="80">
        <v>0</v>
      </c>
      <c r="O109" s="80">
        <v>38</v>
      </c>
      <c r="P109" s="80">
        <v>14</v>
      </c>
      <c r="Q109" s="80">
        <v>0</v>
      </c>
      <c r="R109" s="80">
        <v>4</v>
      </c>
      <c r="S109" s="80">
        <v>1</v>
      </c>
      <c r="T109" s="80">
        <v>1</v>
      </c>
      <c r="U109" s="80">
        <f t="shared" si="4"/>
        <v>58</v>
      </c>
      <c r="V109" s="80">
        <v>0</v>
      </c>
      <c r="W109" s="80">
        <v>0</v>
      </c>
      <c r="X109" s="80">
        <v>1</v>
      </c>
      <c r="Y109" s="80">
        <v>49</v>
      </c>
      <c r="Z109" s="80">
        <v>14</v>
      </c>
      <c r="AA109" s="80">
        <v>0</v>
      </c>
      <c r="AB109" s="80">
        <v>1</v>
      </c>
      <c r="AC109" s="80">
        <v>1</v>
      </c>
      <c r="AD109" s="76">
        <f t="shared" si="5"/>
        <v>66</v>
      </c>
    </row>
    <row r="110" spans="1:30" ht="15" customHeight="1" x14ac:dyDescent="0.2">
      <c r="A110" s="74">
        <v>406691</v>
      </c>
      <c r="B110" s="75" t="s">
        <v>261</v>
      </c>
      <c r="C110" s="74" t="s">
        <v>262</v>
      </c>
      <c r="D110" s="80">
        <v>0</v>
      </c>
      <c r="E110" s="80">
        <v>38</v>
      </c>
      <c r="F110" s="80">
        <v>10</v>
      </c>
      <c r="G110" s="80">
        <v>3</v>
      </c>
      <c r="H110" s="80">
        <v>1</v>
      </c>
      <c r="I110" s="80">
        <v>0</v>
      </c>
      <c r="J110" s="80">
        <v>0</v>
      </c>
      <c r="K110" s="80">
        <v>0</v>
      </c>
      <c r="L110" s="80">
        <f t="shared" si="3"/>
        <v>52</v>
      </c>
      <c r="M110" s="80">
        <v>0</v>
      </c>
      <c r="N110" s="80">
        <v>0</v>
      </c>
      <c r="O110" s="80">
        <v>26</v>
      </c>
      <c r="P110" s="80">
        <v>13</v>
      </c>
      <c r="Q110" s="80">
        <v>1</v>
      </c>
      <c r="R110" s="80">
        <v>0</v>
      </c>
      <c r="S110" s="80">
        <v>1</v>
      </c>
      <c r="T110" s="80">
        <v>0</v>
      </c>
      <c r="U110" s="80">
        <f t="shared" si="4"/>
        <v>41</v>
      </c>
      <c r="V110" s="80">
        <v>0</v>
      </c>
      <c r="W110" s="80">
        <v>0</v>
      </c>
      <c r="X110" s="80">
        <v>0</v>
      </c>
      <c r="Y110" s="80">
        <v>29</v>
      </c>
      <c r="Z110" s="80">
        <v>7</v>
      </c>
      <c r="AA110" s="80">
        <v>0</v>
      </c>
      <c r="AB110" s="80">
        <v>1</v>
      </c>
      <c r="AC110" s="80">
        <v>0</v>
      </c>
      <c r="AD110" s="76">
        <f t="shared" si="5"/>
        <v>37</v>
      </c>
    </row>
    <row r="111" spans="1:30" ht="15" customHeight="1" x14ac:dyDescent="0.2">
      <c r="A111" s="74">
        <v>407570</v>
      </c>
      <c r="B111" s="75" t="s">
        <v>1005</v>
      </c>
      <c r="C111" s="74" t="s">
        <v>264</v>
      </c>
      <c r="D111" s="80">
        <v>0</v>
      </c>
      <c r="E111" s="80">
        <v>17</v>
      </c>
      <c r="F111" s="80">
        <v>12</v>
      </c>
      <c r="G111" s="80">
        <v>5</v>
      </c>
      <c r="H111" s="80">
        <v>0</v>
      </c>
      <c r="I111" s="80">
        <v>1</v>
      </c>
      <c r="J111" s="80">
        <v>0</v>
      </c>
      <c r="K111" s="80">
        <v>0</v>
      </c>
      <c r="L111" s="80">
        <f t="shared" si="3"/>
        <v>35</v>
      </c>
      <c r="M111" s="80">
        <v>0</v>
      </c>
      <c r="N111" s="80">
        <v>1</v>
      </c>
      <c r="O111" s="80">
        <v>24</v>
      </c>
      <c r="P111" s="80">
        <v>8</v>
      </c>
      <c r="Q111" s="80">
        <v>1</v>
      </c>
      <c r="R111" s="80">
        <v>0</v>
      </c>
      <c r="S111" s="80">
        <v>0</v>
      </c>
      <c r="T111" s="80">
        <v>0</v>
      </c>
      <c r="U111" s="80">
        <f t="shared" si="4"/>
        <v>34</v>
      </c>
      <c r="V111" s="80">
        <v>0</v>
      </c>
      <c r="W111" s="80">
        <v>0</v>
      </c>
      <c r="X111" s="80">
        <v>0</v>
      </c>
      <c r="Y111" s="80">
        <v>14</v>
      </c>
      <c r="Z111" s="80">
        <v>2</v>
      </c>
      <c r="AA111" s="80">
        <v>0</v>
      </c>
      <c r="AB111" s="80">
        <v>0</v>
      </c>
      <c r="AC111" s="80">
        <v>0</v>
      </c>
      <c r="AD111" s="76">
        <f t="shared" si="5"/>
        <v>16</v>
      </c>
    </row>
    <row r="112" spans="1:30" ht="15" customHeight="1" x14ac:dyDescent="0.2">
      <c r="A112" s="74">
        <v>407754</v>
      </c>
      <c r="B112" s="75" t="s">
        <v>265</v>
      </c>
      <c r="C112" s="74" t="s">
        <v>264</v>
      </c>
      <c r="D112" s="80">
        <v>2</v>
      </c>
      <c r="E112" s="80">
        <v>85</v>
      </c>
      <c r="F112" s="80">
        <v>15</v>
      </c>
      <c r="G112" s="80">
        <v>8</v>
      </c>
      <c r="H112" s="80">
        <v>3</v>
      </c>
      <c r="I112" s="80">
        <v>0</v>
      </c>
      <c r="J112" s="80">
        <v>0</v>
      </c>
      <c r="K112" s="80">
        <v>0</v>
      </c>
      <c r="L112" s="80">
        <f t="shared" si="3"/>
        <v>113</v>
      </c>
      <c r="M112" s="80">
        <v>0</v>
      </c>
      <c r="N112" s="80">
        <v>2</v>
      </c>
      <c r="O112" s="80">
        <v>88</v>
      </c>
      <c r="P112" s="80">
        <v>20</v>
      </c>
      <c r="Q112" s="80">
        <v>5</v>
      </c>
      <c r="R112" s="80">
        <v>0</v>
      </c>
      <c r="S112" s="80">
        <v>1</v>
      </c>
      <c r="T112" s="80">
        <v>0</v>
      </c>
      <c r="U112" s="80">
        <f t="shared" si="4"/>
        <v>116</v>
      </c>
      <c r="V112" s="80">
        <v>0</v>
      </c>
      <c r="W112" s="80">
        <v>0</v>
      </c>
      <c r="X112" s="80">
        <v>4</v>
      </c>
      <c r="Y112" s="80">
        <v>84</v>
      </c>
      <c r="Z112" s="80">
        <v>43</v>
      </c>
      <c r="AA112" s="80">
        <v>14</v>
      </c>
      <c r="AB112" s="80">
        <v>5</v>
      </c>
      <c r="AC112" s="80">
        <v>2</v>
      </c>
      <c r="AD112" s="76">
        <f t="shared" si="5"/>
        <v>152</v>
      </c>
    </row>
    <row r="113" spans="1:30" ht="15" customHeight="1" x14ac:dyDescent="0.2">
      <c r="A113" s="74">
        <v>408677</v>
      </c>
      <c r="B113" s="75" t="s">
        <v>1006</v>
      </c>
      <c r="C113" s="74" t="s">
        <v>267</v>
      </c>
      <c r="D113" s="80">
        <v>0</v>
      </c>
      <c r="E113" s="80">
        <v>30</v>
      </c>
      <c r="F113" s="80">
        <v>18</v>
      </c>
      <c r="G113" s="80">
        <v>3</v>
      </c>
      <c r="H113" s="80">
        <v>2</v>
      </c>
      <c r="I113" s="80">
        <v>0</v>
      </c>
      <c r="J113" s="80">
        <v>0</v>
      </c>
      <c r="K113" s="80">
        <v>0</v>
      </c>
      <c r="L113" s="80">
        <f t="shared" si="3"/>
        <v>53</v>
      </c>
      <c r="M113" s="80">
        <v>0</v>
      </c>
      <c r="N113" s="80">
        <v>0</v>
      </c>
      <c r="O113" s="80">
        <v>34</v>
      </c>
      <c r="P113" s="80">
        <v>17</v>
      </c>
      <c r="Q113" s="80">
        <v>4</v>
      </c>
      <c r="R113" s="80">
        <v>1</v>
      </c>
      <c r="S113" s="80">
        <v>0</v>
      </c>
      <c r="T113" s="80">
        <v>0</v>
      </c>
      <c r="U113" s="80">
        <f t="shared" si="4"/>
        <v>56</v>
      </c>
      <c r="V113" s="80">
        <v>0</v>
      </c>
      <c r="W113" s="80">
        <v>0</v>
      </c>
      <c r="X113" s="80">
        <v>1</v>
      </c>
      <c r="Y113" s="80">
        <v>12</v>
      </c>
      <c r="Z113" s="80">
        <v>11</v>
      </c>
      <c r="AA113" s="80">
        <v>2</v>
      </c>
      <c r="AB113" s="80">
        <v>2</v>
      </c>
      <c r="AC113" s="80">
        <v>0</v>
      </c>
      <c r="AD113" s="76">
        <f t="shared" si="5"/>
        <v>28</v>
      </c>
    </row>
    <row r="114" spans="1:30" ht="15" customHeight="1" x14ac:dyDescent="0.2">
      <c r="A114" s="74">
        <v>409629</v>
      </c>
      <c r="B114" s="75" t="s">
        <v>268</v>
      </c>
      <c r="C114" s="74" t="s">
        <v>269</v>
      </c>
      <c r="D114" s="80">
        <v>0</v>
      </c>
      <c r="E114" s="80">
        <v>39</v>
      </c>
      <c r="F114" s="80">
        <v>8</v>
      </c>
      <c r="G114" s="80">
        <v>8</v>
      </c>
      <c r="H114" s="80">
        <v>3</v>
      </c>
      <c r="I114" s="80">
        <v>1</v>
      </c>
      <c r="J114" s="80">
        <v>0</v>
      </c>
      <c r="K114" s="80">
        <v>0</v>
      </c>
      <c r="L114" s="80">
        <f t="shared" si="3"/>
        <v>59</v>
      </c>
      <c r="M114" s="80">
        <v>0</v>
      </c>
      <c r="N114" s="80">
        <v>0</v>
      </c>
      <c r="O114" s="80">
        <v>20</v>
      </c>
      <c r="P114" s="80">
        <v>4</v>
      </c>
      <c r="Q114" s="80">
        <v>1</v>
      </c>
      <c r="R114" s="80">
        <v>0</v>
      </c>
      <c r="S114" s="80">
        <v>0</v>
      </c>
      <c r="T114" s="80">
        <v>0</v>
      </c>
      <c r="U114" s="80">
        <f t="shared" si="4"/>
        <v>25</v>
      </c>
      <c r="V114" s="80">
        <v>0</v>
      </c>
      <c r="W114" s="80">
        <v>0</v>
      </c>
      <c r="X114" s="80">
        <v>0</v>
      </c>
      <c r="Y114" s="80">
        <v>15</v>
      </c>
      <c r="Z114" s="80">
        <v>6</v>
      </c>
      <c r="AA114" s="80">
        <v>3</v>
      </c>
      <c r="AB114" s="80">
        <v>2</v>
      </c>
      <c r="AC114" s="80">
        <v>0</v>
      </c>
      <c r="AD114" s="76">
        <f t="shared" si="5"/>
        <v>26</v>
      </c>
    </row>
    <row r="115" spans="1:30" ht="15" customHeight="1" x14ac:dyDescent="0.2">
      <c r="A115" s="74">
        <v>410378</v>
      </c>
      <c r="B115" s="75" t="s">
        <v>270</v>
      </c>
      <c r="C115" s="74" t="s">
        <v>271</v>
      </c>
      <c r="D115" s="80">
        <v>1</v>
      </c>
      <c r="E115" s="80">
        <v>27</v>
      </c>
      <c r="F115" s="80">
        <v>9</v>
      </c>
      <c r="G115" s="80">
        <v>0</v>
      </c>
      <c r="H115" s="80">
        <v>1</v>
      </c>
      <c r="I115" s="80">
        <v>0</v>
      </c>
      <c r="J115" s="80">
        <v>0</v>
      </c>
      <c r="K115" s="80">
        <v>0</v>
      </c>
      <c r="L115" s="80">
        <f t="shared" si="3"/>
        <v>38</v>
      </c>
      <c r="M115" s="80">
        <v>0</v>
      </c>
      <c r="N115" s="80">
        <v>0</v>
      </c>
      <c r="O115" s="80">
        <v>22</v>
      </c>
      <c r="P115" s="80">
        <v>4</v>
      </c>
      <c r="Q115" s="80">
        <v>2</v>
      </c>
      <c r="R115" s="80">
        <v>0</v>
      </c>
      <c r="S115" s="80">
        <v>0</v>
      </c>
      <c r="T115" s="80">
        <v>0</v>
      </c>
      <c r="U115" s="80">
        <f t="shared" si="4"/>
        <v>28</v>
      </c>
      <c r="V115" s="80">
        <v>0</v>
      </c>
      <c r="W115" s="80">
        <v>0</v>
      </c>
      <c r="X115" s="80">
        <v>0</v>
      </c>
      <c r="Y115" s="80">
        <v>20</v>
      </c>
      <c r="Z115" s="80">
        <v>3</v>
      </c>
      <c r="AA115" s="80">
        <v>3</v>
      </c>
      <c r="AB115" s="80">
        <v>1</v>
      </c>
      <c r="AC115" s="80">
        <v>0</v>
      </c>
      <c r="AD115" s="76">
        <f t="shared" si="5"/>
        <v>27</v>
      </c>
    </row>
    <row r="116" spans="1:30" ht="15" customHeight="1" x14ac:dyDescent="0.2">
      <c r="A116" s="74">
        <v>412497</v>
      </c>
      <c r="B116" s="75" t="s">
        <v>272</v>
      </c>
      <c r="C116" s="74" t="s">
        <v>273</v>
      </c>
      <c r="D116" s="80">
        <v>0</v>
      </c>
      <c r="E116" s="80">
        <v>22</v>
      </c>
      <c r="F116" s="80">
        <v>5</v>
      </c>
      <c r="G116" s="80">
        <v>3</v>
      </c>
      <c r="H116" s="80">
        <v>2</v>
      </c>
      <c r="I116" s="80">
        <v>0</v>
      </c>
      <c r="J116" s="80">
        <v>0</v>
      </c>
      <c r="K116" s="80">
        <v>0</v>
      </c>
      <c r="L116" s="80">
        <f t="shared" si="3"/>
        <v>32</v>
      </c>
      <c r="M116" s="80">
        <v>0</v>
      </c>
      <c r="N116" s="80">
        <v>0</v>
      </c>
      <c r="O116" s="80">
        <v>20</v>
      </c>
      <c r="P116" s="80">
        <v>13</v>
      </c>
      <c r="Q116" s="80">
        <v>0</v>
      </c>
      <c r="R116" s="80">
        <v>2</v>
      </c>
      <c r="S116" s="80">
        <v>0</v>
      </c>
      <c r="T116" s="80">
        <v>0</v>
      </c>
      <c r="U116" s="80">
        <f t="shared" si="4"/>
        <v>35</v>
      </c>
      <c r="V116" s="80">
        <v>0</v>
      </c>
      <c r="W116" s="80">
        <v>0</v>
      </c>
      <c r="X116" s="80">
        <v>0</v>
      </c>
      <c r="Y116" s="80">
        <v>12</v>
      </c>
      <c r="Z116" s="80">
        <v>4</v>
      </c>
      <c r="AA116" s="80">
        <v>6</v>
      </c>
      <c r="AB116" s="80">
        <v>1</v>
      </c>
      <c r="AC116" s="80">
        <v>0</v>
      </c>
      <c r="AD116" s="76">
        <f t="shared" si="5"/>
        <v>23</v>
      </c>
    </row>
    <row r="117" spans="1:30" ht="15" customHeight="1" x14ac:dyDescent="0.2">
      <c r="A117" s="74">
        <v>501605</v>
      </c>
      <c r="B117" s="75" t="s">
        <v>274</v>
      </c>
      <c r="C117" s="74" t="s">
        <v>275</v>
      </c>
      <c r="D117" s="80">
        <v>0</v>
      </c>
      <c r="E117" s="80">
        <v>26</v>
      </c>
      <c r="F117" s="80">
        <v>10</v>
      </c>
      <c r="G117" s="80">
        <v>2</v>
      </c>
      <c r="H117" s="80">
        <v>1</v>
      </c>
      <c r="I117" s="80">
        <v>0</v>
      </c>
      <c r="J117" s="80">
        <v>1</v>
      </c>
      <c r="K117" s="80">
        <v>0</v>
      </c>
      <c r="L117" s="80">
        <f t="shared" si="3"/>
        <v>40</v>
      </c>
      <c r="M117" s="80">
        <v>0</v>
      </c>
      <c r="N117" s="80">
        <v>0</v>
      </c>
      <c r="O117" s="80">
        <v>10</v>
      </c>
      <c r="P117" s="80">
        <v>3</v>
      </c>
      <c r="Q117" s="80">
        <v>3</v>
      </c>
      <c r="R117" s="80">
        <v>1</v>
      </c>
      <c r="S117" s="80">
        <v>1</v>
      </c>
      <c r="T117" s="80">
        <v>0</v>
      </c>
      <c r="U117" s="80">
        <f t="shared" si="4"/>
        <v>18</v>
      </c>
      <c r="V117" s="80">
        <v>0</v>
      </c>
      <c r="W117" s="80">
        <v>0</v>
      </c>
      <c r="X117" s="80">
        <v>0</v>
      </c>
      <c r="Y117" s="80">
        <v>2</v>
      </c>
      <c r="Z117" s="80">
        <v>2</v>
      </c>
      <c r="AA117" s="80">
        <v>1</v>
      </c>
      <c r="AB117" s="80">
        <v>0</v>
      </c>
      <c r="AC117" s="80">
        <v>0</v>
      </c>
      <c r="AD117" s="76">
        <f t="shared" si="5"/>
        <v>5</v>
      </c>
    </row>
    <row r="118" spans="1:30" ht="15" customHeight="1" x14ac:dyDescent="0.2">
      <c r="A118" s="74">
        <v>502272</v>
      </c>
      <c r="B118" s="75" t="s">
        <v>1007</v>
      </c>
      <c r="C118" s="74" t="s">
        <v>277</v>
      </c>
      <c r="D118" s="80">
        <v>2</v>
      </c>
      <c r="E118" s="80">
        <v>99</v>
      </c>
      <c r="F118" s="80">
        <v>31</v>
      </c>
      <c r="G118" s="80">
        <v>10</v>
      </c>
      <c r="H118" s="80">
        <v>2</v>
      </c>
      <c r="I118" s="80">
        <v>3</v>
      </c>
      <c r="J118" s="80">
        <v>0</v>
      </c>
      <c r="K118" s="80">
        <v>0</v>
      </c>
      <c r="L118" s="80">
        <f t="shared" si="3"/>
        <v>147</v>
      </c>
      <c r="M118" s="80">
        <v>0</v>
      </c>
      <c r="N118" s="80">
        <v>0</v>
      </c>
      <c r="O118" s="80">
        <v>96</v>
      </c>
      <c r="P118" s="80">
        <v>30</v>
      </c>
      <c r="Q118" s="80">
        <v>14</v>
      </c>
      <c r="R118" s="80">
        <v>11</v>
      </c>
      <c r="S118" s="80">
        <v>3</v>
      </c>
      <c r="T118" s="80">
        <v>2</v>
      </c>
      <c r="U118" s="80">
        <f t="shared" si="4"/>
        <v>156</v>
      </c>
      <c r="V118" s="80">
        <v>0</v>
      </c>
      <c r="W118" s="80">
        <v>0</v>
      </c>
      <c r="X118" s="80">
        <v>0</v>
      </c>
      <c r="Y118" s="80">
        <v>58</v>
      </c>
      <c r="Z118" s="80">
        <v>33</v>
      </c>
      <c r="AA118" s="80">
        <v>12</v>
      </c>
      <c r="AB118" s="80">
        <v>7</v>
      </c>
      <c r="AC118" s="80">
        <v>2</v>
      </c>
      <c r="AD118" s="76">
        <f t="shared" si="5"/>
        <v>112</v>
      </c>
    </row>
    <row r="119" spans="1:30" ht="15" customHeight="1" x14ac:dyDescent="0.2">
      <c r="A119" s="74">
        <v>502518</v>
      </c>
      <c r="B119" s="75" t="s">
        <v>1008</v>
      </c>
      <c r="C119" s="74" t="s">
        <v>277</v>
      </c>
      <c r="D119" s="80">
        <v>0</v>
      </c>
      <c r="E119" s="80">
        <v>33</v>
      </c>
      <c r="F119" s="80">
        <v>5</v>
      </c>
      <c r="G119" s="80">
        <v>1</v>
      </c>
      <c r="H119" s="80">
        <v>0</v>
      </c>
      <c r="I119" s="80">
        <v>0</v>
      </c>
      <c r="J119" s="80">
        <v>0</v>
      </c>
      <c r="K119" s="80">
        <v>0</v>
      </c>
      <c r="L119" s="80">
        <f t="shared" si="3"/>
        <v>39</v>
      </c>
      <c r="M119" s="80">
        <v>0</v>
      </c>
      <c r="N119" s="80">
        <v>0</v>
      </c>
      <c r="O119" s="80">
        <v>22</v>
      </c>
      <c r="P119" s="80">
        <v>13</v>
      </c>
      <c r="Q119" s="80">
        <v>1</v>
      </c>
      <c r="R119" s="80">
        <v>1</v>
      </c>
      <c r="S119" s="80">
        <v>0</v>
      </c>
      <c r="T119" s="80">
        <v>0</v>
      </c>
      <c r="U119" s="80">
        <f t="shared" si="4"/>
        <v>37</v>
      </c>
      <c r="V119" s="80">
        <v>0</v>
      </c>
      <c r="W119" s="80">
        <v>0</v>
      </c>
      <c r="X119" s="80">
        <v>0</v>
      </c>
      <c r="Y119" s="80">
        <v>18</v>
      </c>
      <c r="Z119" s="80">
        <v>7</v>
      </c>
      <c r="AA119" s="80">
        <v>11</v>
      </c>
      <c r="AB119" s="80">
        <v>3</v>
      </c>
      <c r="AC119" s="80">
        <v>0</v>
      </c>
      <c r="AD119" s="76">
        <f t="shared" si="5"/>
        <v>39</v>
      </c>
    </row>
    <row r="120" spans="1:30" ht="15" customHeight="1" x14ac:dyDescent="0.2">
      <c r="A120" s="74">
        <v>502755</v>
      </c>
      <c r="B120" s="75" t="s">
        <v>1009</v>
      </c>
      <c r="C120" s="74" t="s">
        <v>277</v>
      </c>
      <c r="D120" s="80">
        <v>0</v>
      </c>
      <c r="E120" s="80">
        <v>143</v>
      </c>
      <c r="F120" s="80">
        <v>29</v>
      </c>
      <c r="G120" s="80">
        <v>5</v>
      </c>
      <c r="H120" s="80">
        <v>2</v>
      </c>
      <c r="I120" s="80">
        <v>1</v>
      </c>
      <c r="J120" s="80">
        <v>4</v>
      </c>
      <c r="K120" s="80">
        <v>0</v>
      </c>
      <c r="L120" s="80">
        <f t="shared" si="3"/>
        <v>184</v>
      </c>
      <c r="M120" s="80">
        <v>0</v>
      </c>
      <c r="N120" s="80">
        <v>0</v>
      </c>
      <c r="O120" s="80">
        <v>143</v>
      </c>
      <c r="P120" s="80">
        <v>25</v>
      </c>
      <c r="Q120" s="80">
        <v>10</v>
      </c>
      <c r="R120" s="80">
        <v>6</v>
      </c>
      <c r="S120" s="80">
        <v>1</v>
      </c>
      <c r="T120" s="80">
        <v>1</v>
      </c>
      <c r="U120" s="80">
        <f t="shared" si="4"/>
        <v>186</v>
      </c>
      <c r="V120" s="80">
        <v>0</v>
      </c>
      <c r="W120" s="80">
        <v>0</v>
      </c>
      <c r="X120" s="80">
        <v>2</v>
      </c>
      <c r="Y120" s="80">
        <v>148</v>
      </c>
      <c r="Z120" s="80">
        <v>43</v>
      </c>
      <c r="AA120" s="80">
        <v>10</v>
      </c>
      <c r="AB120" s="80">
        <v>7</v>
      </c>
      <c r="AC120" s="80">
        <v>1</v>
      </c>
      <c r="AD120" s="76">
        <f t="shared" si="5"/>
        <v>211</v>
      </c>
    </row>
    <row r="121" spans="1:30" ht="15" customHeight="1" x14ac:dyDescent="0.2">
      <c r="A121" s="74">
        <v>503337</v>
      </c>
      <c r="B121" s="75" t="s">
        <v>280</v>
      </c>
      <c r="C121" s="74" t="s">
        <v>281</v>
      </c>
      <c r="D121" s="80">
        <v>0</v>
      </c>
      <c r="E121" s="80">
        <v>15</v>
      </c>
      <c r="F121" s="80">
        <v>5</v>
      </c>
      <c r="G121" s="80">
        <v>0</v>
      </c>
      <c r="H121" s="80">
        <v>1</v>
      </c>
      <c r="I121" s="80">
        <v>0</v>
      </c>
      <c r="J121" s="80">
        <v>0</v>
      </c>
      <c r="K121" s="80">
        <v>0</v>
      </c>
      <c r="L121" s="80">
        <f t="shared" si="3"/>
        <v>21</v>
      </c>
      <c r="M121" s="80">
        <v>0</v>
      </c>
      <c r="N121" s="80">
        <v>0</v>
      </c>
      <c r="O121" s="80">
        <v>13</v>
      </c>
      <c r="P121" s="80">
        <v>7</v>
      </c>
      <c r="Q121" s="80">
        <v>3</v>
      </c>
      <c r="R121" s="80">
        <v>0</v>
      </c>
      <c r="S121" s="80">
        <v>0</v>
      </c>
      <c r="T121" s="80">
        <v>1</v>
      </c>
      <c r="U121" s="80">
        <f t="shared" si="4"/>
        <v>24</v>
      </c>
      <c r="V121" s="80">
        <v>0</v>
      </c>
      <c r="W121" s="80">
        <v>0</v>
      </c>
      <c r="X121" s="80">
        <v>0</v>
      </c>
      <c r="Y121" s="80">
        <v>8</v>
      </c>
      <c r="Z121" s="80">
        <v>8</v>
      </c>
      <c r="AA121" s="80">
        <v>1</v>
      </c>
      <c r="AB121" s="80">
        <v>0</v>
      </c>
      <c r="AC121" s="80">
        <v>0</v>
      </c>
      <c r="AD121" s="76">
        <f t="shared" si="5"/>
        <v>17</v>
      </c>
    </row>
    <row r="122" spans="1:30" ht="15" customHeight="1" x14ac:dyDescent="0.2">
      <c r="A122" s="74">
        <v>503784</v>
      </c>
      <c r="B122" s="75" t="s">
        <v>1010</v>
      </c>
      <c r="C122" s="74" t="s">
        <v>281</v>
      </c>
      <c r="D122" s="80">
        <v>0</v>
      </c>
      <c r="E122" s="80">
        <v>61</v>
      </c>
      <c r="F122" s="80">
        <v>14</v>
      </c>
      <c r="G122" s="80">
        <v>4</v>
      </c>
      <c r="H122" s="80">
        <v>1</v>
      </c>
      <c r="I122" s="80">
        <v>0</v>
      </c>
      <c r="J122" s="80">
        <v>0</v>
      </c>
      <c r="K122" s="80">
        <v>0</v>
      </c>
      <c r="L122" s="80">
        <f t="shared" si="3"/>
        <v>80</v>
      </c>
      <c r="M122" s="80">
        <v>0</v>
      </c>
      <c r="N122" s="80">
        <v>0</v>
      </c>
      <c r="O122" s="80">
        <v>62</v>
      </c>
      <c r="P122" s="80">
        <v>32</v>
      </c>
      <c r="Q122" s="80">
        <v>6</v>
      </c>
      <c r="R122" s="80">
        <v>3</v>
      </c>
      <c r="S122" s="80">
        <v>2</v>
      </c>
      <c r="T122" s="80">
        <v>0</v>
      </c>
      <c r="U122" s="80">
        <f t="shared" si="4"/>
        <v>105</v>
      </c>
      <c r="V122" s="80">
        <v>0</v>
      </c>
      <c r="W122" s="80">
        <v>0</v>
      </c>
      <c r="X122" s="80">
        <v>0</v>
      </c>
      <c r="Y122" s="80">
        <v>65</v>
      </c>
      <c r="Z122" s="80">
        <v>23</v>
      </c>
      <c r="AA122" s="80">
        <v>6</v>
      </c>
      <c r="AB122" s="80">
        <v>5</v>
      </c>
      <c r="AC122" s="80">
        <v>0</v>
      </c>
      <c r="AD122" s="76">
        <f t="shared" si="5"/>
        <v>99</v>
      </c>
    </row>
    <row r="123" spans="1:30" ht="15" customHeight="1" x14ac:dyDescent="0.2">
      <c r="A123" s="74">
        <v>503865</v>
      </c>
      <c r="B123" s="75" t="s">
        <v>1011</v>
      </c>
      <c r="C123" s="74" t="s">
        <v>281</v>
      </c>
      <c r="D123" s="80">
        <v>0</v>
      </c>
      <c r="E123" s="80">
        <v>123</v>
      </c>
      <c r="F123" s="80">
        <v>12</v>
      </c>
      <c r="G123" s="80">
        <v>2</v>
      </c>
      <c r="H123" s="80">
        <v>0</v>
      </c>
      <c r="I123" s="80">
        <v>0</v>
      </c>
      <c r="J123" s="80">
        <v>0</v>
      </c>
      <c r="K123" s="80">
        <v>0</v>
      </c>
      <c r="L123" s="80">
        <f t="shared" si="3"/>
        <v>137</v>
      </c>
      <c r="M123" s="80">
        <v>0</v>
      </c>
      <c r="N123" s="80">
        <v>0</v>
      </c>
      <c r="O123" s="80">
        <v>114</v>
      </c>
      <c r="P123" s="80">
        <v>12</v>
      </c>
      <c r="Q123" s="80">
        <v>6</v>
      </c>
      <c r="R123" s="80">
        <v>1</v>
      </c>
      <c r="S123" s="80">
        <v>0</v>
      </c>
      <c r="T123" s="80">
        <v>0</v>
      </c>
      <c r="U123" s="80">
        <f t="shared" si="4"/>
        <v>133</v>
      </c>
      <c r="V123" s="80">
        <v>0</v>
      </c>
      <c r="W123" s="80">
        <v>0</v>
      </c>
      <c r="X123" s="80">
        <v>1</v>
      </c>
      <c r="Y123" s="80">
        <v>98</v>
      </c>
      <c r="Z123" s="80">
        <v>23</v>
      </c>
      <c r="AA123" s="80">
        <v>6</v>
      </c>
      <c r="AB123" s="80">
        <v>2</v>
      </c>
      <c r="AC123" s="80">
        <v>0</v>
      </c>
      <c r="AD123" s="76">
        <f t="shared" si="5"/>
        <v>130</v>
      </c>
    </row>
    <row r="124" spans="1:30" ht="15" customHeight="1" x14ac:dyDescent="0.2">
      <c r="A124" s="74">
        <v>503911</v>
      </c>
      <c r="B124" s="75" t="s">
        <v>1012</v>
      </c>
      <c r="C124" s="74" t="s">
        <v>281</v>
      </c>
      <c r="D124" s="80">
        <v>1</v>
      </c>
      <c r="E124" s="80">
        <v>83</v>
      </c>
      <c r="F124" s="80">
        <v>5</v>
      </c>
      <c r="G124" s="80">
        <v>4</v>
      </c>
      <c r="H124" s="80">
        <v>3</v>
      </c>
      <c r="I124" s="80">
        <v>0</v>
      </c>
      <c r="J124" s="80">
        <v>0</v>
      </c>
      <c r="K124" s="80">
        <v>0</v>
      </c>
      <c r="L124" s="80">
        <f t="shared" si="3"/>
        <v>96</v>
      </c>
      <c r="M124" s="80">
        <v>0</v>
      </c>
      <c r="N124" s="80">
        <v>0</v>
      </c>
      <c r="O124" s="80">
        <v>39</v>
      </c>
      <c r="P124" s="80">
        <v>14</v>
      </c>
      <c r="Q124" s="80">
        <v>9</v>
      </c>
      <c r="R124" s="80">
        <v>1</v>
      </c>
      <c r="S124" s="80">
        <v>0</v>
      </c>
      <c r="T124" s="80">
        <v>1</v>
      </c>
      <c r="U124" s="80">
        <f t="shared" si="4"/>
        <v>64</v>
      </c>
      <c r="V124" s="80">
        <v>0</v>
      </c>
      <c r="W124" s="80">
        <v>0</v>
      </c>
      <c r="X124" s="80">
        <v>2</v>
      </c>
      <c r="Y124" s="80">
        <v>46</v>
      </c>
      <c r="Z124" s="80">
        <v>19</v>
      </c>
      <c r="AA124" s="80">
        <v>12</v>
      </c>
      <c r="AB124" s="80">
        <v>3</v>
      </c>
      <c r="AC124" s="80">
        <v>0</v>
      </c>
      <c r="AD124" s="76">
        <f t="shared" si="5"/>
        <v>82</v>
      </c>
    </row>
    <row r="125" spans="1:30" ht="15" customHeight="1" x14ac:dyDescent="0.2">
      <c r="A125" s="74">
        <v>504074</v>
      </c>
      <c r="B125" s="75" t="s">
        <v>1013</v>
      </c>
      <c r="C125" s="74" t="s">
        <v>286</v>
      </c>
      <c r="D125" s="80">
        <v>2</v>
      </c>
      <c r="E125" s="80">
        <v>102</v>
      </c>
      <c r="F125" s="80">
        <v>13</v>
      </c>
      <c r="G125" s="80">
        <v>5</v>
      </c>
      <c r="H125" s="80">
        <v>0</v>
      </c>
      <c r="I125" s="80">
        <v>0</v>
      </c>
      <c r="J125" s="80">
        <v>1</v>
      </c>
      <c r="K125" s="80">
        <v>0</v>
      </c>
      <c r="L125" s="80">
        <f t="shared" si="3"/>
        <v>123</v>
      </c>
      <c r="M125" s="80">
        <v>0</v>
      </c>
      <c r="N125" s="80">
        <v>0</v>
      </c>
      <c r="O125" s="80">
        <v>86</v>
      </c>
      <c r="P125" s="80">
        <v>20</v>
      </c>
      <c r="Q125" s="80">
        <v>8</v>
      </c>
      <c r="R125" s="80">
        <v>5</v>
      </c>
      <c r="S125" s="80">
        <v>3</v>
      </c>
      <c r="T125" s="80">
        <v>0</v>
      </c>
      <c r="U125" s="80">
        <f t="shared" si="4"/>
        <v>122</v>
      </c>
      <c r="V125" s="80">
        <v>0</v>
      </c>
      <c r="W125" s="80">
        <v>0</v>
      </c>
      <c r="X125" s="80">
        <v>0</v>
      </c>
      <c r="Y125" s="80">
        <v>95</v>
      </c>
      <c r="Z125" s="80">
        <v>28</v>
      </c>
      <c r="AA125" s="80">
        <v>6</v>
      </c>
      <c r="AB125" s="80">
        <v>0</v>
      </c>
      <c r="AC125" s="80">
        <v>1</v>
      </c>
      <c r="AD125" s="76">
        <f t="shared" si="5"/>
        <v>130</v>
      </c>
    </row>
    <row r="126" spans="1:30" ht="15" customHeight="1" x14ac:dyDescent="0.2">
      <c r="A126" s="74">
        <v>504900</v>
      </c>
      <c r="B126" s="75" t="s">
        <v>1014</v>
      </c>
      <c r="C126" s="74" t="s">
        <v>286</v>
      </c>
      <c r="D126" s="80">
        <v>0</v>
      </c>
      <c r="E126" s="80">
        <v>11</v>
      </c>
      <c r="F126" s="80">
        <v>7</v>
      </c>
      <c r="G126" s="80">
        <v>3</v>
      </c>
      <c r="H126" s="80">
        <v>1</v>
      </c>
      <c r="I126" s="80">
        <v>1</v>
      </c>
      <c r="J126" s="80">
        <v>0</v>
      </c>
      <c r="K126" s="80">
        <v>0</v>
      </c>
      <c r="L126" s="80">
        <f t="shared" si="3"/>
        <v>23</v>
      </c>
      <c r="M126" s="80">
        <v>0</v>
      </c>
      <c r="N126" s="80">
        <v>0</v>
      </c>
      <c r="O126" s="80">
        <v>9</v>
      </c>
      <c r="P126" s="80">
        <v>8</v>
      </c>
      <c r="Q126" s="80">
        <v>0</v>
      </c>
      <c r="R126" s="80">
        <v>3</v>
      </c>
      <c r="S126" s="80">
        <v>1</v>
      </c>
      <c r="T126" s="80">
        <v>0</v>
      </c>
      <c r="U126" s="80">
        <f t="shared" si="4"/>
        <v>21</v>
      </c>
      <c r="V126" s="80">
        <v>0</v>
      </c>
      <c r="W126" s="80">
        <v>0</v>
      </c>
      <c r="X126" s="80">
        <v>0</v>
      </c>
      <c r="Y126" s="80">
        <v>11</v>
      </c>
      <c r="Z126" s="80">
        <v>7</v>
      </c>
      <c r="AA126" s="80">
        <v>7</v>
      </c>
      <c r="AB126" s="80">
        <v>3</v>
      </c>
      <c r="AC126" s="80">
        <v>3</v>
      </c>
      <c r="AD126" s="76">
        <f t="shared" si="5"/>
        <v>31</v>
      </c>
    </row>
    <row r="127" spans="1:30" ht="15" customHeight="1" x14ac:dyDescent="0.2">
      <c r="A127" s="74">
        <v>505437</v>
      </c>
      <c r="B127" s="75" t="s">
        <v>1015</v>
      </c>
      <c r="C127" s="74" t="s">
        <v>289</v>
      </c>
      <c r="D127" s="80">
        <v>0</v>
      </c>
      <c r="E127" s="80">
        <v>18</v>
      </c>
      <c r="F127" s="80">
        <v>12</v>
      </c>
      <c r="G127" s="80">
        <v>3</v>
      </c>
      <c r="H127" s="80">
        <v>1</v>
      </c>
      <c r="I127" s="80">
        <v>0</v>
      </c>
      <c r="J127" s="80">
        <v>0</v>
      </c>
      <c r="K127" s="80">
        <v>0</v>
      </c>
      <c r="L127" s="80">
        <f t="shared" si="3"/>
        <v>34</v>
      </c>
      <c r="M127" s="80">
        <v>0</v>
      </c>
      <c r="N127" s="80">
        <v>0</v>
      </c>
      <c r="O127" s="80">
        <v>25</v>
      </c>
      <c r="P127" s="80">
        <v>7</v>
      </c>
      <c r="Q127" s="80">
        <v>1</v>
      </c>
      <c r="R127" s="80">
        <v>3</v>
      </c>
      <c r="S127" s="80">
        <v>0</v>
      </c>
      <c r="T127" s="80">
        <v>0</v>
      </c>
      <c r="U127" s="80">
        <f t="shared" si="4"/>
        <v>36</v>
      </c>
      <c r="V127" s="80">
        <v>0</v>
      </c>
      <c r="W127" s="80">
        <v>0</v>
      </c>
      <c r="X127" s="80">
        <v>0</v>
      </c>
      <c r="Y127" s="80">
        <v>11</v>
      </c>
      <c r="Z127" s="80">
        <v>7</v>
      </c>
      <c r="AA127" s="80">
        <v>4</v>
      </c>
      <c r="AB127" s="80">
        <v>0</v>
      </c>
      <c r="AC127" s="80">
        <v>1</v>
      </c>
      <c r="AD127" s="76">
        <f t="shared" si="5"/>
        <v>23</v>
      </c>
    </row>
    <row r="128" spans="1:30" ht="15" customHeight="1" x14ac:dyDescent="0.2">
      <c r="A128" s="74">
        <v>506188</v>
      </c>
      <c r="B128" s="75" t="s">
        <v>1016</v>
      </c>
      <c r="C128" s="74" t="s">
        <v>291</v>
      </c>
      <c r="D128" s="80">
        <v>0</v>
      </c>
      <c r="E128" s="80">
        <v>18</v>
      </c>
      <c r="F128" s="80">
        <v>1</v>
      </c>
      <c r="G128" s="80">
        <v>2</v>
      </c>
      <c r="H128" s="80">
        <v>0</v>
      </c>
      <c r="I128" s="80">
        <v>0</v>
      </c>
      <c r="J128" s="80">
        <v>0</v>
      </c>
      <c r="K128" s="80">
        <v>0</v>
      </c>
      <c r="L128" s="80">
        <f t="shared" si="3"/>
        <v>21</v>
      </c>
      <c r="M128" s="80">
        <v>0</v>
      </c>
      <c r="N128" s="80">
        <v>0</v>
      </c>
      <c r="O128" s="80">
        <v>11</v>
      </c>
      <c r="P128" s="80">
        <v>5</v>
      </c>
      <c r="Q128" s="80">
        <v>0</v>
      </c>
      <c r="R128" s="80">
        <v>0</v>
      </c>
      <c r="S128" s="80">
        <v>0</v>
      </c>
      <c r="T128" s="80">
        <v>0</v>
      </c>
      <c r="U128" s="80">
        <f t="shared" si="4"/>
        <v>16</v>
      </c>
      <c r="V128" s="80">
        <v>0</v>
      </c>
      <c r="W128" s="80">
        <v>0</v>
      </c>
      <c r="X128" s="80">
        <v>0</v>
      </c>
      <c r="Y128" s="80">
        <v>6</v>
      </c>
      <c r="Z128" s="80">
        <v>4</v>
      </c>
      <c r="AA128" s="80">
        <v>1</v>
      </c>
      <c r="AB128" s="80">
        <v>0</v>
      </c>
      <c r="AC128" s="80">
        <v>1</v>
      </c>
      <c r="AD128" s="76">
        <f t="shared" si="5"/>
        <v>12</v>
      </c>
    </row>
    <row r="129" spans="1:30" ht="15" customHeight="1" x14ac:dyDescent="0.2">
      <c r="A129" s="74">
        <v>507106</v>
      </c>
      <c r="B129" s="75" t="s">
        <v>1017</v>
      </c>
      <c r="C129" s="74" t="s">
        <v>293</v>
      </c>
      <c r="D129" s="80">
        <v>0</v>
      </c>
      <c r="E129" s="80">
        <v>9</v>
      </c>
      <c r="F129" s="80">
        <v>4</v>
      </c>
      <c r="G129" s="80">
        <v>1</v>
      </c>
      <c r="H129" s="80">
        <v>1</v>
      </c>
      <c r="I129" s="80">
        <v>0</v>
      </c>
      <c r="J129" s="80">
        <v>0</v>
      </c>
      <c r="K129" s="80">
        <v>0</v>
      </c>
      <c r="L129" s="80">
        <f t="shared" si="3"/>
        <v>15</v>
      </c>
      <c r="M129" s="80">
        <v>0</v>
      </c>
      <c r="N129" s="80">
        <v>0</v>
      </c>
      <c r="O129" s="80">
        <v>8</v>
      </c>
      <c r="P129" s="80">
        <v>5</v>
      </c>
      <c r="Q129" s="80">
        <v>3</v>
      </c>
      <c r="R129" s="80">
        <v>1</v>
      </c>
      <c r="S129" s="80">
        <v>0</v>
      </c>
      <c r="T129" s="80">
        <v>0</v>
      </c>
      <c r="U129" s="80">
        <f t="shared" si="4"/>
        <v>17</v>
      </c>
      <c r="V129" s="80">
        <v>0</v>
      </c>
      <c r="W129" s="80">
        <v>0</v>
      </c>
      <c r="X129" s="80">
        <v>0</v>
      </c>
      <c r="Y129" s="80">
        <v>7</v>
      </c>
      <c r="Z129" s="80">
        <v>4</v>
      </c>
      <c r="AA129" s="80">
        <v>2</v>
      </c>
      <c r="AB129" s="80">
        <v>2</v>
      </c>
      <c r="AC129" s="80">
        <v>0</v>
      </c>
      <c r="AD129" s="76">
        <f t="shared" si="5"/>
        <v>15</v>
      </c>
    </row>
    <row r="130" spans="1:30" ht="15" customHeight="1" x14ac:dyDescent="0.2">
      <c r="A130" s="74">
        <v>508242</v>
      </c>
      <c r="B130" s="75" t="s">
        <v>1018</v>
      </c>
      <c r="C130" s="74" t="s">
        <v>295</v>
      </c>
      <c r="D130" s="80">
        <v>0</v>
      </c>
      <c r="E130" s="80">
        <v>34</v>
      </c>
      <c r="F130" s="80">
        <v>5</v>
      </c>
      <c r="G130" s="80">
        <v>0</v>
      </c>
      <c r="H130" s="80">
        <v>1</v>
      </c>
      <c r="I130" s="80">
        <v>1</v>
      </c>
      <c r="J130" s="80">
        <v>0</v>
      </c>
      <c r="K130" s="80">
        <v>0</v>
      </c>
      <c r="L130" s="80">
        <f t="shared" si="3"/>
        <v>41</v>
      </c>
      <c r="M130" s="80">
        <v>0</v>
      </c>
      <c r="N130" s="80">
        <v>0</v>
      </c>
      <c r="O130" s="80">
        <v>32</v>
      </c>
      <c r="P130" s="80">
        <v>7</v>
      </c>
      <c r="Q130" s="80">
        <v>2</v>
      </c>
      <c r="R130" s="80">
        <v>0</v>
      </c>
      <c r="S130" s="80">
        <v>0</v>
      </c>
      <c r="T130" s="80">
        <v>0</v>
      </c>
      <c r="U130" s="80">
        <f t="shared" si="4"/>
        <v>41</v>
      </c>
      <c r="V130" s="80">
        <v>0</v>
      </c>
      <c r="W130" s="80">
        <v>0</v>
      </c>
      <c r="X130" s="80">
        <v>1</v>
      </c>
      <c r="Y130" s="80">
        <v>37</v>
      </c>
      <c r="Z130" s="80">
        <v>13</v>
      </c>
      <c r="AA130" s="80">
        <v>1</v>
      </c>
      <c r="AB130" s="80">
        <v>1</v>
      </c>
      <c r="AC130" s="80">
        <v>0</v>
      </c>
      <c r="AD130" s="76">
        <f t="shared" si="5"/>
        <v>53</v>
      </c>
    </row>
    <row r="131" spans="1:30" ht="15" customHeight="1" x14ac:dyDescent="0.2">
      <c r="A131" s="74">
        <v>508983</v>
      </c>
      <c r="B131" s="75" t="s">
        <v>296</v>
      </c>
      <c r="C131" s="74" t="s">
        <v>295</v>
      </c>
      <c r="D131" s="80">
        <v>0</v>
      </c>
      <c r="E131" s="80">
        <v>7</v>
      </c>
      <c r="F131" s="80">
        <v>2</v>
      </c>
      <c r="G131" s="80">
        <v>0</v>
      </c>
      <c r="H131" s="80">
        <v>0</v>
      </c>
      <c r="I131" s="80">
        <v>0</v>
      </c>
      <c r="J131" s="80">
        <v>0</v>
      </c>
      <c r="K131" s="80">
        <v>0</v>
      </c>
      <c r="L131" s="80">
        <f t="shared" si="3"/>
        <v>9</v>
      </c>
      <c r="M131" s="80">
        <v>0</v>
      </c>
      <c r="N131" s="80">
        <v>0</v>
      </c>
      <c r="O131" s="80">
        <v>8</v>
      </c>
      <c r="P131" s="80">
        <v>4</v>
      </c>
      <c r="Q131" s="80">
        <v>0</v>
      </c>
      <c r="R131" s="80">
        <v>0</v>
      </c>
      <c r="S131" s="80">
        <v>0</v>
      </c>
      <c r="T131" s="80">
        <v>0</v>
      </c>
      <c r="U131" s="80">
        <f t="shared" si="4"/>
        <v>12</v>
      </c>
      <c r="V131" s="80">
        <v>0</v>
      </c>
      <c r="W131" s="80">
        <v>0</v>
      </c>
      <c r="X131" s="80">
        <v>0</v>
      </c>
      <c r="Y131" s="80">
        <v>9</v>
      </c>
      <c r="Z131" s="80">
        <v>3</v>
      </c>
      <c r="AA131" s="80">
        <v>1</v>
      </c>
      <c r="AB131" s="80">
        <v>0</v>
      </c>
      <c r="AC131" s="80">
        <v>0</v>
      </c>
      <c r="AD131" s="76">
        <f t="shared" si="5"/>
        <v>13</v>
      </c>
    </row>
    <row r="132" spans="1:30" ht="15" customHeight="1" x14ac:dyDescent="0.2">
      <c r="A132" s="74">
        <v>509151</v>
      </c>
      <c r="B132" s="75" t="s">
        <v>1019</v>
      </c>
      <c r="C132" s="74" t="s">
        <v>298</v>
      </c>
      <c r="D132" s="80">
        <v>0</v>
      </c>
      <c r="E132" s="80">
        <v>23</v>
      </c>
      <c r="F132" s="80">
        <v>2</v>
      </c>
      <c r="G132" s="80">
        <v>0</v>
      </c>
      <c r="H132" s="80">
        <v>0</v>
      </c>
      <c r="I132" s="80">
        <v>0</v>
      </c>
      <c r="J132" s="80">
        <v>0</v>
      </c>
      <c r="K132" s="80">
        <v>0</v>
      </c>
      <c r="L132" s="80">
        <f t="shared" si="3"/>
        <v>25</v>
      </c>
      <c r="M132" s="80">
        <v>0</v>
      </c>
      <c r="N132" s="80">
        <v>0</v>
      </c>
      <c r="O132" s="80">
        <v>18</v>
      </c>
      <c r="P132" s="80">
        <v>4</v>
      </c>
      <c r="Q132" s="80">
        <v>3</v>
      </c>
      <c r="R132" s="80">
        <v>0</v>
      </c>
      <c r="S132" s="80">
        <v>0</v>
      </c>
      <c r="T132" s="80">
        <v>0</v>
      </c>
      <c r="U132" s="80">
        <f t="shared" si="4"/>
        <v>25</v>
      </c>
      <c r="V132" s="80">
        <v>0</v>
      </c>
      <c r="W132" s="80">
        <v>0</v>
      </c>
      <c r="X132" s="80">
        <v>0</v>
      </c>
      <c r="Y132" s="80">
        <v>13</v>
      </c>
      <c r="Z132" s="80">
        <v>1</v>
      </c>
      <c r="AA132" s="80">
        <v>0</v>
      </c>
      <c r="AB132" s="80">
        <v>0</v>
      </c>
      <c r="AC132" s="80">
        <v>0</v>
      </c>
      <c r="AD132" s="76">
        <f t="shared" si="5"/>
        <v>14</v>
      </c>
    </row>
    <row r="133" spans="1:30" ht="15" customHeight="1" x14ac:dyDescent="0.2">
      <c r="A133" s="74">
        <v>509302</v>
      </c>
      <c r="B133" s="75" t="s">
        <v>1020</v>
      </c>
      <c r="C133" s="74" t="s">
        <v>298</v>
      </c>
      <c r="D133" s="80">
        <v>1</v>
      </c>
      <c r="E133" s="80">
        <v>61</v>
      </c>
      <c r="F133" s="80">
        <v>17</v>
      </c>
      <c r="G133" s="80">
        <v>2</v>
      </c>
      <c r="H133" s="80">
        <v>0</v>
      </c>
      <c r="I133" s="80">
        <v>1</v>
      </c>
      <c r="J133" s="80">
        <v>0</v>
      </c>
      <c r="K133" s="80">
        <v>0</v>
      </c>
      <c r="L133" s="80">
        <f t="shared" si="3"/>
        <v>82</v>
      </c>
      <c r="M133" s="80">
        <v>0</v>
      </c>
      <c r="N133" s="80">
        <v>0</v>
      </c>
      <c r="O133" s="80">
        <v>54</v>
      </c>
      <c r="P133" s="80">
        <v>13</v>
      </c>
      <c r="Q133" s="80">
        <v>2</v>
      </c>
      <c r="R133" s="80">
        <v>1</v>
      </c>
      <c r="S133" s="80">
        <v>1</v>
      </c>
      <c r="T133" s="80">
        <v>0</v>
      </c>
      <c r="U133" s="80">
        <f t="shared" si="4"/>
        <v>71</v>
      </c>
      <c r="V133" s="80">
        <v>0</v>
      </c>
      <c r="W133" s="80">
        <v>0</v>
      </c>
      <c r="X133" s="80">
        <v>0</v>
      </c>
      <c r="Y133" s="80">
        <v>56</v>
      </c>
      <c r="Z133" s="80">
        <v>20</v>
      </c>
      <c r="AA133" s="80">
        <v>6</v>
      </c>
      <c r="AB133" s="80">
        <v>0</v>
      </c>
      <c r="AC133" s="80">
        <v>0</v>
      </c>
      <c r="AD133" s="76">
        <f t="shared" si="5"/>
        <v>82</v>
      </c>
    </row>
    <row r="134" spans="1:30" ht="15" customHeight="1" x14ac:dyDescent="0.2">
      <c r="A134" s="74">
        <v>510409</v>
      </c>
      <c r="B134" s="75" t="s">
        <v>1021</v>
      </c>
      <c r="C134" s="74" t="s">
        <v>301</v>
      </c>
      <c r="D134" s="80">
        <v>0</v>
      </c>
      <c r="E134" s="80">
        <v>15</v>
      </c>
      <c r="F134" s="80">
        <v>3</v>
      </c>
      <c r="G134" s="80">
        <v>1</v>
      </c>
      <c r="H134" s="80">
        <v>0</v>
      </c>
      <c r="I134" s="80">
        <v>0</v>
      </c>
      <c r="J134" s="80">
        <v>1</v>
      </c>
      <c r="K134" s="80">
        <v>0</v>
      </c>
      <c r="L134" s="80">
        <f t="shared" si="3"/>
        <v>20</v>
      </c>
      <c r="M134" s="80">
        <v>0</v>
      </c>
      <c r="N134" s="80">
        <v>0</v>
      </c>
      <c r="O134" s="80">
        <v>9</v>
      </c>
      <c r="P134" s="80">
        <v>8</v>
      </c>
      <c r="Q134" s="80">
        <v>1</v>
      </c>
      <c r="R134" s="80">
        <v>0</v>
      </c>
      <c r="S134" s="80">
        <v>1</v>
      </c>
      <c r="T134" s="80">
        <v>0</v>
      </c>
      <c r="U134" s="80">
        <f t="shared" si="4"/>
        <v>19</v>
      </c>
      <c r="V134" s="80">
        <v>0</v>
      </c>
      <c r="W134" s="80">
        <v>0</v>
      </c>
      <c r="X134" s="80">
        <v>0</v>
      </c>
      <c r="Y134" s="80">
        <v>4</v>
      </c>
      <c r="Z134" s="80">
        <v>1</v>
      </c>
      <c r="AA134" s="80">
        <v>0</v>
      </c>
      <c r="AB134" s="80">
        <v>1</v>
      </c>
      <c r="AC134" s="80">
        <v>0</v>
      </c>
      <c r="AD134" s="76">
        <f t="shared" si="5"/>
        <v>6</v>
      </c>
    </row>
    <row r="135" spans="1:30" ht="15" customHeight="1" x14ac:dyDescent="0.2">
      <c r="A135" s="74">
        <v>601774</v>
      </c>
      <c r="B135" s="75" t="s">
        <v>302</v>
      </c>
      <c r="C135" s="74" t="s">
        <v>303</v>
      </c>
      <c r="D135" s="80">
        <v>0</v>
      </c>
      <c r="E135" s="80">
        <v>51</v>
      </c>
      <c r="F135" s="80">
        <v>14</v>
      </c>
      <c r="G135" s="80">
        <v>5</v>
      </c>
      <c r="H135" s="80">
        <v>1</v>
      </c>
      <c r="I135" s="80">
        <v>0</v>
      </c>
      <c r="J135" s="80">
        <v>0</v>
      </c>
      <c r="K135" s="80">
        <v>0</v>
      </c>
      <c r="L135" s="80">
        <f t="shared" si="3"/>
        <v>71</v>
      </c>
      <c r="M135" s="80">
        <v>0</v>
      </c>
      <c r="N135" s="80">
        <v>0</v>
      </c>
      <c r="O135" s="80">
        <v>28</v>
      </c>
      <c r="P135" s="80">
        <v>13</v>
      </c>
      <c r="Q135" s="80">
        <v>5</v>
      </c>
      <c r="R135" s="80">
        <v>1</v>
      </c>
      <c r="S135" s="80">
        <v>1</v>
      </c>
      <c r="T135" s="80">
        <v>0</v>
      </c>
      <c r="U135" s="80">
        <f t="shared" si="4"/>
        <v>48</v>
      </c>
      <c r="V135" s="80">
        <v>0</v>
      </c>
      <c r="W135" s="80">
        <v>0</v>
      </c>
      <c r="X135" s="80">
        <v>0</v>
      </c>
      <c r="Y135" s="80">
        <v>35</v>
      </c>
      <c r="Z135" s="80">
        <v>17</v>
      </c>
      <c r="AA135" s="80">
        <v>5</v>
      </c>
      <c r="AB135" s="80">
        <v>0</v>
      </c>
      <c r="AC135" s="80">
        <v>0</v>
      </c>
      <c r="AD135" s="76">
        <f t="shared" si="5"/>
        <v>57</v>
      </c>
    </row>
    <row r="136" spans="1:30" ht="15" customHeight="1" x14ac:dyDescent="0.2">
      <c r="A136" s="74">
        <v>602804</v>
      </c>
      <c r="B136" s="75" t="s">
        <v>1022</v>
      </c>
      <c r="C136" s="74" t="s">
        <v>305</v>
      </c>
      <c r="D136" s="80">
        <v>0</v>
      </c>
      <c r="E136" s="80">
        <v>160</v>
      </c>
      <c r="F136" s="80">
        <v>36</v>
      </c>
      <c r="G136" s="80">
        <v>13</v>
      </c>
      <c r="H136" s="80">
        <v>1</v>
      </c>
      <c r="I136" s="80">
        <v>0</v>
      </c>
      <c r="J136" s="80">
        <v>1</v>
      </c>
      <c r="K136" s="80">
        <v>0</v>
      </c>
      <c r="L136" s="80">
        <f t="shared" si="3"/>
        <v>211</v>
      </c>
      <c r="M136" s="80">
        <v>0</v>
      </c>
      <c r="N136" s="80">
        <v>1</v>
      </c>
      <c r="O136" s="80">
        <v>143</v>
      </c>
      <c r="P136" s="80">
        <v>38</v>
      </c>
      <c r="Q136" s="80">
        <v>10</v>
      </c>
      <c r="R136" s="80">
        <v>6</v>
      </c>
      <c r="S136" s="80">
        <v>3</v>
      </c>
      <c r="T136" s="80">
        <v>1</v>
      </c>
      <c r="U136" s="80">
        <f t="shared" si="4"/>
        <v>202</v>
      </c>
      <c r="V136" s="80">
        <v>0</v>
      </c>
      <c r="W136" s="80">
        <v>0</v>
      </c>
      <c r="X136" s="80">
        <v>4</v>
      </c>
      <c r="Y136" s="80">
        <v>115</v>
      </c>
      <c r="Z136" s="80">
        <v>43</v>
      </c>
      <c r="AA136" s="80">
        <v>28</v>
      </c>
      <c r="AB136" s="80">
        <v>3</v>
      </c>
      <c r="AC136" s="80">
        <v>0</v>
      </c>
      <c r="AD136" s="76">
        <f t="shared" si="5"/>
        <v>193</v>
      </c>
    </row>
    <row r="137" spans="1:30" ht="15" customHeight="1" x14ac:dyDescent="0.2">
      <c r="A137" s="74">
        <v>602859</v>
      </c>
      <c r="B137" s="75" t="s">
        <v>306</v>
      </c>
      <c r="C137" s="74" t="s">
        <v>305</v>
      </c>
      <c r="D137" s="80">
        <v>0</v>
      </c>
      <c r="E137" s="80">
        <v>66</v>
      </c>
      <c r="F137" s="80">
        <v>9</v>
      </c>
      <c r="G137" s="80">
        <v>0</v>
      </c>
      <c r="H137" s="80">
        <v>1</v>
      </c>
      <c r="I137" s="80">
        <v>0</v>
      </c>
      <c r="J137" s="80">
        <v>0</v>
      </c>
      <c r="K137" s="80">
        <v>0</v>
      </c>
      <c r="L137" s="80">
        <f t="shared" ref="L137:L200" si="6">SUM(D137:K137)</f>
        <v>76</v>
      </c>
      <c r="M137" s="80">
        <v>0</v>
      </c>
      <c r="N137" s="80">
        <v>0</v>
      </c>
      <c r="O137" s="80">
        <v>34</v>
      </c>
      <c r="P137" s="80">
        <v>10</v>
      </c>
      <c r="Q137" s="80">
        <v>4</v>
      </c>
      <c r="R137" s="80">
        <v>0</v>
      </c>
      <c r="S137" s="80">
        <v>0</v>
      </c>
      <c r="T137" s="80">
        <v>0</v>
      </c>
      <c r="U137" s="80">
        <f t="shared" ref="U137:U200" si="7">SUM(M137:T137)</f>
        <v>48</v>
      </c>
      <c r="V137" s="80">
        <v>0</v>
      </c>
      <c r="W137" s="80">
        <v>0</v>
      </c>
      <c r="X137" s="80">
        <v>0</v>
      </c>
      <c r="Y137" s="80">
        <v>19</v>
      </c>
      <c r="Z137" s="80">
        <v>20</v>
      </c>
      <c r="AA137" s="80">
        <v>2</v>
      </c>
      <c r="AB137" s="80">
        <v>0</v>
      </c>
      <c r="AC137" s="80">
        <v>0</v>
      </c>
      <c r="AD137" s="76">
        <f t="shared" ref="AD137:AD200" si="8">SUM(V137:AC137)</f>
        <v>41</v>
      </c>
    </row>
    <row r="138" spans="1:30" ht="15" customHeight="1" x14ac:dyDescent="0.2">
      <c r="A138" s="74">
        <v>603089</v>
      </c>
      <c r="B138" s="75" t="s">
        <v>1023</v>
      </c>
      <c r="C138" s="74" t="s">
        <v>308</v>
      </c>
      <c r="D138" s="80">
        <v>0</v>
      </c>
      <c r="E138" s="80">
        <v>17</v>
      </c>
      <c r="F138" s="80">
        <v>5</v>
      </c>
      <c r="G138" s="80">
        <v>1</v>
      </c>
      <c r="H138" s="80">
        <v>0</v>
      </c>
      <c r="I138" s="80">
        <v>0</v>
      </c>
      <c r="J138" s="80">
        <v>0</v>
      </c>
      <c r="K138" s="80">
        <v>0</v>
      </c>
      <c r="L138" s="80">
        <f t="shared" si="6"/>
        <v>23</v>
      </c>
      <c r="M138" s="80">
        <v>0</v>
      </c>
      <c r="N138" s="80">
        <v>0</v>
      </c>
      <c r="O138" s="80">
        <v>0</v>
      </c>
      <c r="P138" s="80">
        <v>0</v>
      </c>
      <c r="Q138" s="80">
        <v>0</v>
      </c>
      <c r="R138" s="80">
        <v>0</v>
      </c>
      <c r="S138" s="80">
        <v>0</v>
      </c>
      <c r="T138" s="80">
        <v>0</v>
      </c>
      <c r="U138" s="80">
        <f t="shared" si="7"/>
        <v>0</v>
      </c>
      <c r="V138" s="80">
        <v>0</v>
      </c>
      <c r="W138" s="80">
        <v>0</v>
      </c>
      <c r="X138" s="80">
        <v>0</v>
      </c>
      <c r="Y138" s="80">
        <v>0</v>
      </c>
      <c r="Z138" s="80">
        <v>0</v>
      </c>
      <c r="AA138" s="80">
        <v>0</v>
      </c>
      <c r="AB138" s="80">
        <v>0</v>
      </c>
      <c r="AC138" s="80">
        <v>0</v>
      </c>
      <c r="AD138" s="76">
        <f t="shared" si="8"/>
        <v>0</v>
      </c>
    </row>
    <row r="139" spans="1:30" ht="15" customHeight="1" x14ac:dyDescent="0.2">
      <c r="A139" s="74">
        <v>603176</v>
      </c>
      <c r="B139" s="75" t="s">
        <v>307</v>
      </c>
      <c r="C139" s="74" t="s">
        <v>308</v>
      </c>
      <c r="D139" s="80">
        <v>0</v>
      </c>
      <c r="E139" s="80">
        <v>29</v>
      </c>
      <c r="F139" s="80">
        <v>3</v>
      </c>
      <c r="G139" s="80">
        <v>0</v>
      </c>
      <c r="H139" s="80">
        <v>0</v>
      </c>
      <c r="I139" s="80">
        <v>0</v>
      </c>
      <c r="J139" s="80">
        <v>0</v>
      </c>
      <c r="K139" s="80">
        <v>0</v>
      </c>
      <c r="L139" s="80">
        <f t="shared" si="6"/>
        <v>32</v>
      </c>
      <c r="M139" s="80">
        <v>0</v>
      </c>
      <c r="N139" s="80">
        <v>0</v>
      </c>
      <c r="O139" s="80">
        <v>27</v>
      </c>
      <c r="P139" s="80">
        <v>1</v>
      </c>
      <c r="Q139" s="80">
        <v>1</v>
      </c>
      <c r="R139" s="80">
        <v>0</v>
      </c>
      <c r="S139" s="80">
        <v>0</v>
      </c>
      <c r="T139" s="80">
        <v>0</v>
      </c>
      <c r="U139" s="80">
        <f t="shared" si="7"/>
        <v>29</v>
      </c>
      <c r="V139" s="80">
        <v>0</v>
      </c>
      <c r="W139" s="80">
        <v>0</v>
      </c>
      <c r="X139" s="80">
        <v>0</v>
      </c>
      <c r="Y139" s="80">
        <v>20</v>
      </c>
      <c r="Z139" s="80">
        <v>3</v>
      </c>
      <c r="AA139" s="80">
        <v>0</v>
      </c>
      <c r="AB139" s="80">
        <v>0</v>
      </c>
      <c r="AC139" s="80">
        <v>1</v>
      </c>
      <c r="AD139" s="76">
        <f t="shared" si="8"/>
        <v>24</v>
      </c>
    </row>
    <row r="140" spans="1:30" ht="15" customHeight="1" x14ac:dyDescent="0.2">
      <c r="A140" s="74">
        <v>603211</v>
      </c>
      <c r="B140" s="75" t="s">
        <v>1024</v>
      </c>
      <c r="C140" s="74" t="s">
        <v>308</v>
      </c>
      <c r="D140" s="80">
        <v>2</v>
      </c>
      <c r="E140" s="80">
        <v>190</v>
      </c>
      <c r="F140" s="80">
        <v>38</v>
      </c>
      <c r="G140" s="80">
        <v>17</v>
      </c>
      <c r="H140" s="80">
        <v>5</v>
      </c>
      <c r="I140" s="80">
        <v>0</v>
      </c>
      <c r="J140" s="80">
        <v>2</v>
      </c>
      <c r="K140" s="80">
        <v>0</v>
      </c>
      <c r="L140" s="80">
        <f t="shared" si="6"/>
        <v>254</v>
      </c>
      <c r="M140" s="80">
        <v>0</v>
      </c>
      <c r="N140" s="80">
        <v>2</v>
      </c>
      <c r="O140" s="80">
        <v>177</v>
      </c>
      <c r="P140" s="80">
        <v>64</v>
      </c>
      <c r="Q140" s="80">
        <v>34</v>
      </c>
      <c r="R140" s="80">
        <v>5</v>
      </c>
      <c r="S140" s="80">
        <v>1</v>
      </c>
      <c r="T140" s="80">
        <v>0</v>
      </c>
      <c r="U140" s="80">
        <f t="shared" si="7"/>
        <v>283</v>
      </c>
      <c r="V140" s="80">
        <v>0</v>
      </c>
      <c r="W140" s="80">
        <v>0</v>
      </c>
      <c r="X140" s="80">
        <v>5</v>
      </c>
      <c r="Y140" s="80">
        <v>142</v>
      </c>
      <c r="Z140" s="80">
        <v>66</v>
      </c>
      <c r="AA140" s="80">
        <v>27</v>
      </c>
      <c r="AB140" s="80">
        <v>10</v>
      </c>
      <c r="AC140" s="80">
        <v>2</v>
      </c>
      <c r="AD140" s="76">
        <f t="shared" si="8"/>
        <v>252</v>
      </c>
    </row>
    <row r="141" spans="1:30" ht="15" customHeight="1" x14ac:dyDescent="0.2">
      <c r="A141" s="74">
        <v>603271</v>
      </c>
      <c r="B141" s="75" t="s">
        <v>1025</v>
      </c>
      <c r="C141" s="74" t="s">
        <v>308</v>
      </c>
      <c r="D141" s="80">
        <v>1</v>
      </c>
      <c r="E141" s="80">
        <v>33</v>
      </c>
      <c r="F141" s="80">
        <v>16</v>
      </c>
      <c r="G141" s="80">
        <v>5</v>
      </c>
      <c r="H141" s="80">
        <v>1</v>
      </c>
      <c r="I141" s="80">
        <v>1</v>
      </c>
      <c r="J141" s="80">
        <v>2</v>
      </c>
      <c r="K141" s="80">
        <v>3</v>
      </c>
      <c r="L141" s="80">
        <f t="shared" si="6"/>
        <v>62</v>
      </c>
      <c r="M141" s="80">
        <v>0</v>
      </c>
      <c r="N141" s="80">
        <v>0</v>
      </c>
      <c r="O141" s="80">
        <v>17</v>
      </c>
      <c r="P141" s="80">
        <v>13</v>
      </c>
      <c r="Q141" s="80">
        <v>4</v>
      </c>
      <c r="R141" s="80">
        <v>1</v>
      </c>
      <c r="S141" s="80">
        <v>1</v>
      </c>
      <c r="T141" s="80">
        <v>2</v>
      </c>
      <c r="U141" s="80">
        <f t="shared" si="7"/>
        <v>38</v>
      </c>
      <c r="V141" s="80">
        <v>0</v>
      </c>
      <c r="W141" s="80">
        <v>0</v>
      </c>
      <c r="X141" s="80">
        <v>1</v>
      </c>
      <c r="Y141" s="80">
        <v>26</v>
      </c>
      <c r="Z141" s="80">
        <v>25</v>
      </c>
      <c r="AA141" s="80">
        <v>7</v>
      </c>
      <c r="AB141" s="80">
        <v>5</v>
      </c>
      <c r="AC141" s="80">
        <v>4</v>
      </c>
      <c r="AD141" s="76">
        <f t="shared" si="8"/>
        <v>68</v>
      </c>
    </row>
    <row r="142" spans="1:30" ht="15" customHeight="1" x14ac:dyDescent="0.2">
      <c r="A142" s="74">
        <v>603332</v>
      </c>
      <c r="B142" s="75" t="s">
        <v>1026</v>
      </c>
      <c r="C142" s="74" t="s">
        <v>308</v>
      </c>
      <c r="D142" s="80">
        <v>0</v>
      </c>
      <c r="E142" s="80">
        <v>82</v>
      </c>
      <c r="F142" s="80">
        <v>4</v>
      </c>
      <c r="G142" s="80">
        <v>1</v>
      </c>
      <c r="H142" s="80">
        <v>0</v>
      </c>
      <c r="I142" s="80">
        <v>0</v>
      </c>
      <c r="J142" s="80">
        <v>0</v>
      </c>
      <c r="K142" s="80">
        <v>0</v>
      </c>
      <c r="L142" s="80">
        <f t="shared" si="6"/>
        <v>87</v>
      </c>
      <c r="M142" s="80">
        <v>0</v>
      </c>
      <c r="N142" s="80">
        <v>3</v>
      </c>
      <c r="O142" s="80">
        <v>98</v>
      </c>
      <c r="P142" s="80">
        <v>4</v>
      </c>
      <c r="Q142" s="80">
        <v>2</v>
      </c>
      <c r="R142" s="80">
        <v>0</v>
      </c>
      <c r="S142" s="80">
        <v>0</v>
      </c>
      <c r="T142" s="80">
        <v>0</v>
      </c>
      <c r="U142" s="80">
        <f t="shared" si="7"/>
        <v>107</v>
      </c>
      <c r="V142" s="80">
        <v>0</v>
      </c>
      <c r="W142" s="80">
        <v>0</v>
      </c>
      <c r="X142" s="80">
        <v>1</v>
      </c>
      <c r="Y142" s="80">
        <v>95</v>
      </c>
      <c r="Z142" s="80">
        <v>8</v>
      </c>
      <c r="AA142" s="80">
        <v>3</v>
      </c>
      <c r="AB142" s="80">
        <v>0</v>
      </c>
      <c r="AC142" s="80">
        <v>0</v>
      </c>
      <c r="AD142" s="76">
        <f t="shared" si="8"/>
        <v>107</v>
      </c>
    </row>
    <row r="143" spans="1:30" ht="15" customHeight="1" x14ac:dyDescent="0.2">
      <c r="A143" s="74">
        <v>603405</v>
      </c>
      <c r="B143" s="75" t="s">
        <v>1027</v>
      </c>
      <c r="C143" s="74" t="s">
        <v>308</v>
      </c>
      <c r="D143" s="80">
        <v>3</v>
      </c>
      <c r="E143" s="80">
        <v>149</v>
      </c>
      <c r="F143" s="80">
        <v>37</v>
      </c>
      <c r="G143" s="80">
        <v>11</v>
      </c>
      <c r="H143" s="80">
        <v>2</v>
      </c>
      <c r="I143" s="80">
        <v>0</v>
      </c>
      <c r="J143" s="80">
        <v>1</v>
      </c>
      <c r="K143" s="80">
        <v>0</v>
      </c>
      <c r="L143" s="80">
        <f t="shared" si="6"/>
        <v>203</v>
      </c>
      <c r="M143" s="80">
        <v>0</v>
      </c>
      <c r="N143" s="80">
        <v>3</v>
      </c>
      <c r="O143" s="80">
        <v>131</v>
      </c>
      <c r="P143" s="80">
        <v>41</v>
      </c>
      <c r="Q143" s="80">
        <v>17</v>
      </c>
      <c r="R143" s="80">
        <v>3</v>
      </c>
      <c r="S143" s="80">
        <v>0</v>
      </c>
      <c r="T143" s="80">
        <v>0</v>
      </c>
      <c r="U143" s="80">
        <f t="shared" si="7"/>
        <v>195</v>
      </c>
      <c r="V143" s="80">
        <v>0</v>
      </c>
      <c r="W143" s="80">
        <v>0</v>
      </c>
      <c r="X143" s="80">
        <v>5</v>
      </c>
      <c r="Y143" s="80">
        <v>121</v>
      </c>
      <c r="Z143" s="80">
        <v>36</v>
      </c>
      <c r="AA143" s="80">
        <v>24</v>
      </c>
      <c r="AB143" s="80">
        <v>4</v>
      </c>
      <c r="AC143" s="80">
        <v>3</v>
      </c>
      <c r="AD143" s="76">
        <f t="shared" si="8"/>
        <v>193</v>
      </c>
    </row>
    <row r="144" spans="1:30" ht="15" customHeight="1" x14ac:dyDescent="0.2">
      <c r="A144" s="74">
        <v>603425</v>
      </c>
      <c r="B144" s="75" t="s">
        <v>313</v>
      </c>
      <c r="C144" s="74" t="s">
        <v>308</v>
      </c>
      <c r="D144" s="80">
        <v>0</v>
      </c>
      <c r="E144" s="80">
        <v>29</v>
      </c>
      <c r="F144" s="80">
        <v>3</v>
      </c>
      <c r="G144" s="80">
        <v>0</v>
      </c>
      <c r="H144" s="80">
        <v>0</v>
      </c>
      <c r="I144" s="80">
        <v>0</v>
      </c>
      <c r="J144" s="80">
        <v>0</v>
      </c>
      <c r="K144" s="80">
        <v>0</v>
      </c>
      <c r="L144" s="80">
        <f t="shared" si="6"/>
        <v>32</v>
      </c>
      <c r="M144" s="80">
        <v>0</v>
      </c>
      <c r="N144" s="80">
        <v>0</v>
      </c>
      <c r="O144" s="80">
        <v>28</v>
      </c>
      <c r="P144" s="80">
        <v>7</v>
      </c>
      <c r="Q144" s="80">
        <v>2</v>
      </c>
      <c r="R144" s="80">
        <v>0</v>
      </c>
      <c r="S144" s="80">
        <v>0</v>
      </c>
      <c r="T144" s="80">
        <v>0</v>
      </c>
      <c r="U144" s="80">
        <f t="shared" si="7"/>
        <v>37</v>
      </c>
      <c r="V144" s="80">
        <v>0</v>
      </c>
      <c r="W144" s="80">
        <v>0</v>
      </c>
      <c r="X144" s="80">
        <v>0</v>
      </c>
      <c r="Y144" s="80">
        <v>23</v>
      </c>
      <c r="Z144" s="80">
        <v>5</v>
      </c>
      <c r="AA144" s="80">
        <v>0</v>
      </c>
      <c r="AB144" s="80">
        <v>0</v>
      </c>
      <c r="AC144" s="80">
        <v>0</v>
      </c>
      <c r="AD144" s="76">
        <f t="shared" si="8"/>
        <v>28</v>
      </c>
    </row>
    <row r="145" spans="1:30" ht="15" customHeight="1" x14ac:dyDescent="0.2">
      <c r="A145" s="74">
        <v>603511</v>
      </c>
      <c r="B145" s="75" t="s">
        <v>1028</v>
      </c>
      <c r="C145" s="74" t="s">
        <v>308</v>
      </c>
      <c r="D145" s="80">
        <v>3</v>
      </c>
      <c r="E145" s="80">
        <v>188</v>
      </c>
      <c r="F145" s="80">
        <v>30</v>
      </c>
      <c r="G145" s="80">
        <v>7</v>
      </c>
      <c r="H145" s="80">
        <v>4</v>
      </c>
      <c r="I145" s="80">
        <v>0</v>
      </c>
      <c r="J145" s="80">
        <v>0</v>
      </c>
      <c r="K145" s="80">
        <v>0</v>
      </c>
      <c r="L145" s="80">
        <f t="shared" si="6"/>
        <v>232</v>
      </c>
      <c r="M145" s="80">
        <v>0</v>
      </c>
      <c r="N145" s="80">
        <v>8</v>
      </c>
      <c r="O145" s="80">
        <v>173</v>
      </c>
      <c r="P145" s="80">
        <v>32</v>
      </c>
      <c r="Q145" s="80">
        <v>5</v>
      </c>
      <c r="R145" s="80">
        <v>4</v>
      </c>
      <c r="S145" s="80">
        <v>0</v>
      </c>
      <c r="T145" s="80">
        <v>0</v>
      </c>
      <c r="U145" s="80">
        <f t="shared" si="7"/>
        <v>222</v>
      </c>
      <c r="V145" s="80">
        <v>0</v>
      </c>
      <c r="W145" s="80">
        <v>0</v>
      </c>
      <c r="X145" s="80">
        <v>6</v>
      </c>
      <c r="Y145" s="80">
        <v>163</v>
      </c>
      <c r="Z145" s="80">
        <v>42</v>
      </c>
      <c r="AA145" s="80">
        <v>7</v>
      </c>
      <c r="AB145" s="80">
        <v>1</v>
      </c>
      <c r="AC145" s="80">
        <v>1</v>
      </c>
      <c r="AD145" s="76">
        <f t="shared" si="8"/>
        <v>220</v>
      </c>
    </row>
    <row r="146" spans="1:30" ht="15" customHeight="1" x14ac:dyDescent="0.2">
      <c r="A146" s="74">
        <v>603582</v>
      </c>
      <c r="B146" s="75" t="s">
        <v>1029</v>
      </c>
      <c r="C146" s="74" t="s">
        <v>308</v>
      </c>
      <c r="D146" s="80">
        <v>0</v>
      </c>
      <c r="E146" s="80">
        <v>51</v>
      </c>
      <c r="F146" s="80">
        <v>11</v>
      </c>
      <c r="G146" s="80">
        <v>3</v>
      </c>
      <c r="H146" s="80">
        <v>4</v>
      </c>
      <c r="I146" s="80">
        <v>1</v>
      </c>
      <c r="J146" s="80">
        <v>0</v>
      </c>
      <c r="K146" s="80">
        <v>0</v>
      </c>
      <c r="L146" s="80">
        <f t="shared" si="6"/>
        <v>70</v>
      </c>
      <c r="M146" s="80">
        <v>0</v>
      </c>
      <c r="N146" s="80">
        <v>1</v>
      </c>
      <c r="O146" s="80">
        <v>37</v>
      </c>
      <c r="P146" s="80">
        <v>10</v>
      </c>
      <c r="Q146" s="80">
        <v>9</v>
      </c>
      <c r="R146" s="80">
        <v>3</v>
      </c>
      <c r="S146" s="80">
        <v>1</v>
      </c>
      <c r="T146" s="80">
        <v>0</v>
      </c>
      <c r="U146" s="80">
        <f t="shared" si="7"/>
        <v>61</v>
      </c>
      <c r="V146" s="80">
        <v>0</v>
      </c>
      <c r="W146" s="80">
        <v>0</v>
      </c>
      <c r="X146" s="80">
        <v>1</v>
      </c>
      <c r="Y146" s="80">
        <v>36</v>
      </c>
      <c r="Z146" s="80">
        <v>25</v>
      </c>
      <c r="AA146" s="80">
        <v>17</v>
      </c>
      <c r="AB146" s="80">
        <v>5</v>
      </c>
      <c r="AC146" s="80">
        <v>3</v>
      </c>
      <c r="AD146" s="76">
        <f t="shared" si="8"/>
        <v>87</v>
      </c>
    </row>
    <row r="147" spans="1:30" ht="15" customHeight="1" x14ac:dyDescent="0.2">
      <c r="A147" s="74">
        <v>603668</v>
      </c>
      <c r="B147" s="75" t="s">
        <v>1030</v>
      </c>
      <c r="C147" s="74" t="s">
        <v>308</v>
      </c>
      <c r="D147" s="80">
        <v>1</v>
      </c>
      <c r="E147" s="80">
        <v>71</v>
      </c>
      <c r="F147" s="80">
        <v>9</v>
      </c>
      <c r="G147" s="80">
        <v>4</v>
      </c>
      <c r="H147" s="80">
        <v>1</v>
      </c>
      <c r="I147" s="80">
        <v>0</v>
      </c>
      <c r="J147" s="80">
        <v>0</v>
      </c>
      <c r="K147" s="80">
        <v>0</v>
      </c>
      <c r="L147" s="80">
        <f t="shared" si="6"/>
        <v>86</v>
      </c>
      <c r="M147" s="80">
        <v>0</v>
      </c>
      <c r="N147" s="80">
        <v>2</v>
      </c>
      <c r="O147" s="80">
        <v>42</v>
      </c>
      <c r="P147" s="80">
        <v>6</v>
      </c>
      <c r="Q147" s="80">
        <v>2</v>
      </c>
      <c r="R147" s="80">
        <v>1</v>
      </c>
      <c r="S147" s="80">
        <v>0</v>
      </c>
      <c r="T147" s="80">
        <v>0</v>
      </c>
      <c r="U147" s="80">
        <f t="shared" si="7"/>
        <v>53</v>
      </c>
      <c r="V147" s="80">
        <v>0</v>
      </c>
      <c r="W147" s="80">
        <v>0</v>
      </c>
      <c r="X147" s="80">
        <v>1</v>
      </c>
      <c r="Y147" s="80">
        <v>39</v>
      </c>
      <c r="Z147" s="80">
        <v>11</v>
      </c>
      <c r="AA147" s="80">
        <v>5</v>
      </c>
      <c r="AB147" s="80">
        <v>0</v>
      </c>
      <c r="AC147" s="80">
        <v>0</v>
      </c>
      <c r="AD147" s="76">
        <f t="shared" si="8"/>
        <v>56</v>
      </c>
    </row>
    <row r="148" spans="1:30" ht="15" customHeight="1" x14ac:dyDescent="0.2">
      <c r="A148" s="74">
        <v>603760</v>
      </c>
      <c r="B148" s="75" t="s">
        <v>317</v>
      </c>
      <c r="C148" s="74" t="s">
        <v>308</v>
      </c>
      <c r="D148" s="80">
        <v>0</v>
      </c>
      <c r="E148" s="80">
        <v>15</v>
      </c>
      <c r="F148" s="80">
        <v>1</v>
      </c>
      <c r="G148" s="80">
        <v>0</v>
      </c>
      <c r="H148" s="80">
        <v>0</v>
      </c>
      <c r="I148" s="80">
        <v>0</v>
      </c>
      <c r="J148" s="80">
        <v>0</v>
      </c>
      <c r="K148" s="80">
        <v>0</v>
      </c>
      <c r="L148" s="80">
        <f t="shared" si="6"/>
        <v>16</v>
      </c>
      <c r="M148" s="80">
        <v>0</v>
      </c>
      <c r="N148" s="80">
        <v>0</v>
      </c>
      <c r="O148" s="80">
        <v>18</v>
      </c>
      <c r="P148" s="80">
        <v>0</v>
      </c>
      <c r="Q148" s="80">
        <v>1</v>
      </c>
      <c r="R148" s="80">
        <v>1</v>
      </c>
      <c r="S148" s="80">
        <v>0</v>
      </c>
      <c r="T148" s="80">
        <v>0</v>
      </c>
      <c r="U148" s="80">
        <f t="shared" si="7"/>
        <v>20</v>
      </c>
      <c r="V148" s="80">
        <v>0</v>
      </c>
      <c r="W148" s="80">
        <v>0</v>
      </c>
      <c r="X148" s="80">
        <v>0</v>
      </c>
      <c r="Y148" s="80">
        <v>9</v>
      </c>
      <c r="Z148" s="80">
        <v>2</v>
      </c>
      <c r="AA148" s="80">
        <v>4</v>
      </c>
      <c r="AB148" s="80">
        <v>0</v>
      </c>
      <c r="AC148" s="80">
        <v>0</v>
      </c>
      <c r="AD148" s="76">
        <f t="shared" si="8"/>
        <v>15</v>
      </c>
    </row>
    <row r="149" spans="1:30" ht="15" customHeight="1" x14ac:dyDescent="0.2">
      <c r="A149" s="74">
        <v>603779</v>
      </c>
      <c r="B149" s="75" t="s">
        <v>318</v>
      </c>
      <c r="C149" s="74" t="s">
        <v>308</v>
      </c>
      <c r="D149" s="80">
        <v>1</v>
      </c>
      <c r="E149" s="80">
        <v>31</v>
      </c>
      <c r="F149" s="80">
        <v>18</v>
      </c>
      <c r="G149" s="80">
        <v>3</v>
      </c>
      <c r="H149" s="80">
        <v>3</v>
      </c>
      <c r="I149" s="80">
        <v>1</v>
      </c>
      <c r="J149" s="80">
        <v>0</v>
      </c>
      <c r="K149" s="80">
        <v>0</v>
      </c>
      <c r="L149" s="80">
        <f t="shared" si="6"/>
        <v>57</v>
      </c>
      <c r="M149" s="80">
        <v>0</v>
      </c>
      <c r="N149" s="80">
        <v>1</v>
      </c>
      <c r="O149" s="80">
        <v>42</v>
      </c>
      <c r="P149" s="80">
        <v>14</v>
      </c>
      <c r="Q149" s="80">
        <v>5</v>
      </c>
      <c r="R149" s="80">
        <v>2</v>
      </c>
      <c r="S149" s="80">
        <v>0</v>
      </c>
      <c r="T149" s="80">
        <v>0</v>
      </c>
      <c r="U149" s="80">
        <f t="shared" si="7"/>
        <v>64</v>
      </c>
      <c r="V149" s="80">
        <v>0</v>
      </c>
      <c r="W149" s="80">
        <v>0</v>
      </c>
      <c r="X149" s="80">
        <v>1</v>
      </c>
      <c r="Y149" s="80">
        <v>30</v>
      </c>
      <c r="Z149" s="80">
        <v>11</v>
      </c>
      <c r="AA149" s="80">
        <v>7</v>
      </c>
      <c r="AB149" s="80">
        <v>1</v>
      </c>
      <c r="AC149" s="80">
        <v>0</v>
      </c>
      <c r="AD149" s="76">
        <f t="shared" si="8"/>
        <v>50</v>
      </c>
    </row>
    <row r="150" spans="1:30" ht="15" customHeight="1" x14ac:dyDescent="0.2">
      <c r="A150" s="74">
        <v>603872</v>
      </c>
      <c r="B150" s="75" t="s">
        <v>1031</v>
      </c>
      <c r="C150" s="74" t="s">
        <v>308</v>
      </c>
      <c r="D150" s="80">
        <v>0</v>
      </c>
      <c r="E150" s="80">
        <v>161</v>
      </c>
      <c r="F150" s="80">
        <v>29</v>
      </c>
      <c r="G150" s="80">
        <v>8</v>
      </c>
      <c r="H150" s="80">
        <v>6</v>
      </c>
      <c r="I150" s="80">
        <v>0</v>
      </c>
      <c r="J150" s="80">
        <v>0</v>
      </c>
      <c r="K150" s="80">
        <v>0</v>
      </c>
      <c r="L150" s="80">
        <f t="shared" si="6"/>
        <v>204</v>
      </c>
      <c r="M150" s="80">
        <v>0</v>
      </c>
      <c r="N150" s="80">
        <v>1</v>
      </c>
      <c r="O150" s="80">
        <v>152</v>
      </c>
      <c r="P150" s="80">
        <v>42</v>
      </c>
      <c r="Q150" s="80">
        <v>16</v>
      </c>
      <c r="R150" s="80">
        <v>12</v>
      </c>
      <c r="S150" s="80">
        <v>4</v>
      </c>
      <c r="T150" s="80">
        <v>0</v>
      </c>
      <c r="U150" s="80">
        <f t="shared" si="7"/>
        <v>227</v>
      </c>
      <c r="V150" s="80">
        <v>0</v>
      </c>
      <c r="W150" s="80">
        <v>0</v>
      </c>
      <c r="X150" s="80">
        <v>3</v>
      </c>
      <c r="Y150" s="80">
        <v>144</v>
      </c>
      <c r="Z150" s="80">
        <v>60</v>
      </c>
      <c r="AA150" s="80">
        <v>15</v>
      </c>
      <c r="AB150" s="80">
        <v>3</v>
      </c>
      <c r="AC150" s="80">
        <v>2</v>
      </c>
      <c r="AD150" s="76">
        <f t="shared" si="8"/>
        <v>227</v>
      </c>
    </row>
    <row r="151" spans="1:30" ht="15" customHeight="1" x14ac:dyDescent="0.2">
      <c r="A151" s="74">
        <v>603954</v>
      </c>
      <c r="B151" s="75" t="s">
        <v>1032</v>
      </c>
      <c r="C151" s="74" t="s">
        <v>308</v>
      </c>
      <c r="D151" s="80">
        <v>1</v>
      </c>
      <c r="E151" s="80">
        <v>17</v>
      </c>
      <c r="F151" s="80">
        <v>11</v>
      </c>
      <c r="G151" s="80">
        <v>4</v>
      </c>
      <c r="H151" s="80">
        <v>0</v>
      </c>
      <c r="I151" s="80">
        <v>0</v>
      </c>
      <c r="J151" s="80">
        <v>0</v>
      </c>
      <c r="K151" s="80">
        <v>0</v>
      </c>
      <c r="L151" s="80">
        <f t="shared" si="6"/>
        <v>33</v>
      </c>
      <c r="M151" s="80">
        <v>0</v>
      </c>
      <c r="N151" s="80">
        <v>0</v>
      </c>
      <c r="O151" s="80">
        <v>20</v>
      </c>
      <c r="P151" s="80">
        <v>4</v>
      </c>
      <c r="Q151" s="80">
        <v>1</v>
      </c>
      <c r="R151" s="80">
        <v>0</v>
      </c>
      <c r="S151" s="80">
        <v>1</v>
      </c>
      <c r="T151" s="80">
        <v>0</v>
      </c>
      <c r="U151" s="80">
        <f t="shared" si="7"/>
        <v>26</v>
      </c>
      <c r="V151" s="80">
        <v>0</v>
      </c>
      <c r="W151" s="80">
        <v>0</v>
      </c>
      <c r="X151" s="80">
        <v>0</v>
      </c>
      <c r="Y151" s="80">
        <v>14</v>
      </c>
      <c r="Z151" s="80">
        <v>5</v>
      </c>
      <c r="AA151" s="80">
        <v>0</v>
      </c>
      <c r="AB151" s="80">
        <v>0</v>
      </c>
      <c r="AC151" s="80">
        <v>1</v>
      </c>
      <c r="AD151" s="76">
        <f t="shared" si="8"/>
        <v>20</v>
      </c>
    </row>
    <row r="152" spans="1:30" ht="15" customHeight="1" x14ac:dyDescent="0.2">
      <c r="A152" s="74">
        <v>604191</v>
      </c>
      <c r="B152" s="75" t="s">
        <v>321</v>
      </c>
      <c r="C152" s="74" t="s">
        <v>322</v>
      </c>
      <c r="D152" s="80">
        <v>0</v>
      </c>
      <c r="E152" s="80">
        <v>57</v>
      </c>
      <c r="F152" s="80">
        <v>14</v>
      </c>
      <c r="G152" s="80">
        <v>3</v>
      </c>
      <c r="H152" s="80">
        <v>2</v>
      </c>
      <c r="I152" s="80">
        <v>0</v>
      </c>
      <c r="J152" s="80">
        <v>0</v>
      </c>
      <c r="K152" s="80">
        <v>0</v>
      </c>
      <c r="L152" s="80">
        <f t="shared" si="6"/>
        <v>76</v>
      </c>
      <c r="M152" s="80">
        <v>0</v>
      </c>
      <c r="N152" s="80">
        <v>1</v>
      </c>
      <c r="O152" s="80">
        <v>30</v>
      </c>
      <c r="P152" s="80">
        <v>17</v>
      </c>
      <c r="Q152" s="80">
        <v>0</v>
      </c>
      <c r="R152" s="80">
        <v>1</v>
      </c>
      <c r="S152" s="80">
        <v>1</v>
      </c>
      <c r="T152" s="80">
        <v>0</v>
      </c>
      <c r="U152" s="80">
        <f t="shared" si="7"/>
        <v>50</v>
      </c>
      <c r="V152" s="80">
        <v>0</v>
      </c>
      <c r="W152" s="80">
        <v>0</v>
      </c>
      <c r="X152" s="80">
        <v>0</v>
      </c>
      <c r="Y152" s="80">
        <v>24</v>
      </c>
      <c r="Z152" s="80">
        <v>5</v>
      </c>
      <c r="AA152" s="80">
        <v>5</v>
      </c>
      <c r="AB152" s="80">
        <v>2</v>
      </c>
      <c r="AC152" s="80">
        <v>0</v>
      </c>
      <c r="AD152" s="76">
        <f t="shared" si="8"/>
        <v>36</v>
      </c>
    </row>
    <row r="153" spans="1:30" ht="15" customHeight="1" x14ac:dyDescent="0.2">
      <c r="A153" s="74">
        <v>605319</v>
      </c>
      <c r="B153" s="75" t="s">
        <v>1033</v>
      </c>
      <c r="C153" s="74" t="s">
        <v>324</v>
      </c>
      <c r="D153" s="80">
        <v>0</v>
      </c>
      <c r="E153" s="80">
        <v>116</v>
      </c>
      <c r="F153" s="80">
        <v>24</v>
      </c>
      <c r="G153" s="80">
        <v>7</v>
      </c>
      <c r="H153" s="80">
        <v>0</v>
      </c>
      <c r="I153" s="80">
        <v>0</v>
      </c>
      <c r="J153" s="80">
        <v>0</v>
      </c>
      <c r="K153" s="80">
        <v>0</v>
      </c>
      <c r="L153" s="80">
        <f t="shared" si="6"/>
        <v>147</v>
      </c>
      <c r="M153" s="80">
        <v>0</v>
      </c>
      <c r="N153" s="80">
        <v>2</v>
      </c>
      <c r="O153" s="80">
        <v>84</v>
      </c>
      <c r="P153" s="80">
        <v>31</v>
      </c>
      <c r="Q153" s="80">
        <v>9</v>
      </c>
      <c r="R153" s="80">
        <v>3</v>
      </c>
      <c r="S153" s="80">
        <v>1</v>
      </c>
      <c r="T153" s="80">
        <v>0</v>
      </c>
      <c r="U153" s="80">
        <f t="shared" si="7"/>
        <v>130</v>
      </c>
      <c r="V153" s="80">
        <v>0</v>
      </c>
      <c r="W153" s="80">
        <v>0</v>
      </c>
      <c r="X153" s="80">
        <v>0</v>
      </c>
      <c r="Y153" s="80">
        <v>66</v>
      </c>
      <c r="Z153" s="80">
        <v>30</v>
      </c>
      <c r="AA153" s="80">
        <v>16</v>
      </c>
      <c r="AB153" s="80">
        <v>2</v>
      </c>
      <c r="AC153" s="80">
        <v>0</v>
      </c>
      <c r="AD153" s="76">
        <f t="shared" si="8"/>
        <v>114</v>
      </c>
    </row>
    <row r="154" spans="1:30" ht="15" customHeight="1" x14ac:dyDescent="0.2">
      <c r="A154" s="74">
        <v>605462</v>
      </c>
      <c r="B154" s="75" t="s">
        <v>1034</v>
      </c>
      <c r="C154" s="74" t="s">
        <v>324</v>
      </c>
      <c r="D154" s="80">
        <v>2</v>
      </c>
      <c r="E154" s="80">
        <v>165</v>
      </c>
      <c r="F154" s="80">
        <v>21</v>
      </c>
      <c r="G154" s="80">
        <v>5</v>
      </c>
      <c r="H154" s="80">
        <v>2</v>
      </c>
      <c r="I154" s="80">
        <v>0</v>
      </c>
      <c r="J154" s="80">
        <v>0</v>
      </c>
      <c r="K154" s="80">
        <v>0</v>
      </c>
      <c r="L154" s="80">
        <f t="shared" si="6"/>
        <v>195</v>
      </c>
      <c r="M154" s="80">
        <v>0</v>
      </c>
      <c r="N154" s="80">
        <v>2</v>
      </c>
      <c r="O154" s="80">
        <v>167</v>
      </c>
      <c r="P154" s="80">
        <v>25</v>
      </c>
      <c r="Q154" s="80">
        <v>12</v>
      </c>
      <c r="R154" s="80">
        <v>5</v>
      </c>
      <c r="S154" s="80">
        <v>0</v>
      </c>
      <c r="T154" s="80">
        <v>0</v>
      </c>
      <c r="U154" s="80">
        <f t="shared" si="7"/>
        <v>211</v>
      </c>
      <c r="V154" s="80">
        <v>0</v>
      </c>
      <c r="W154" s="80">
        <v>0</v>
      </c>
      <c r="X154" s="80">
        <v>0</v>
      </c>
      <c r="Y154" s="80">
        <v>179</v>
      </c>
      <c r="Z154" s="80">
        <v>37</v>
      </c>
      <c r="AA154" s="80">
        <v>11</v>
      </c>
      <c r="AB154" s="80">
        <v>1</v>
      </c>
      <c r="AC154" s="80">
        <v>0</v>
      </c>
      <c r="AD154" s="76">
        <f t="shared" si="8"/>
        <v>228</v>
      </c>
    </row>
    <row r="155" spans="1:30" ht="15" customHeight="1" x14ac:dyDescent="0.2">
      <c r="A155" s="74">
        <v>605976</v>
      </c>
      <c r="B155" s="75" t="s">
        <v>1035</v>
      </c>
      <c r="C155" s="74" t="s">
        <v>324</v>
      </c>
      <c r="D155" s="80">
        <v>0</v>
      </c>
      <c r="E155" s="80">
        <v>52</v>
      </c>
      <c r="F155" s="80">
        <v>14</v>
      </c>
      <c r="G155" s="80">
        <v>5</v>
      </c>
      <c r="H155" s="80">
        <v>2</v>
      </c>
      <c r="I155" s="80">
        <v>0</v>
      </c>
      <c r="J155" s="80">
        <v>0</v>
      </c>
      <c r="K155" s="80">
        <v>0</v>
      </c>
      <c r="L155" s="80">
        <f t="shared" si="6"/>
        <v>73</v>
      </c>
      <c r="M155" s="80">
        <v>0</v>
      </c>
      <c r="N155" s="80">
        <v>0</v>
      </c>
      <c r="O155" s="80">
        <v>5</v>
      </c>
      <c r="P155" s="80">
        <v>3</v>
      </c>
      <c r="Q155" s="80">
        <v>4</v>
      </c>
      <c r="R155" s="80">
        <v>0</v>
      </c>
      <c r="S155" s="80">
        <v>0</v>
      </c>
      <c r="T155" s="80">
        <v>0</v>
      </c>
      <c r="U155" s="80">
        <f t="shared" si="7"/>
        <v>12</v>
      </c>
      <c r="V155" s="80">
        <v>0</v>
      </c>
      <c r="W155" s="80">
        <v>0</v>
      </c>
      <c r="X155" s="80">
        <v>1</v>
      </c>
      <c r="Y155" s="80">
        <v>19</v>
      </c>
      <c r="Z155" s="80">
        <v>4</v>
      </c>
      <c r="AA155" s="80">
        <v>3</v>
      </c>
      <c r="AB155" s="80">
        <v>1</v>
      </c>
      <c r="AC155" s="80">
        <v>2</v>
      </c>
      <c r="AD155" s="76">
        <f t="shared" si="8"/>
        <v>30</v>
      </c>
    </row>
    <row r="156" spans="1:30" ht="15" customHeight="1" x14ac:dyDescent="0.2">
      <c r="A156" s="74">
        <v>607473</v>
      </c>
      <c r="B156" s="75" t="s">
        <v>1036</v>
      </c>
      <c r="C156" s="74" t="s">
        <v>328</v>
      </c>
      <c r="D156" s="80">
        <v>0</v>
      </c>
      <c r="E156" s="80">
        <v>73</v>
      </c>
      <c r="F156" s="80">
        <v>22</v>
      </c>
      <c r="G156" s="80">
        <v>10</v>
      </c>
      <c r="H156" s="80">
        <v>0</v>
      </c>
      <c r="I156" s="80">
        <v>1</v>
      </c>
      <c r="J156" s="80">
        <v>1</v>
      </c>
      <c r="K156" s="80">
        <v>1</v>
      </c>
      <c r="L156" s="80">
        <f t="shared" si="6"/>
        <v>108</v>
      </c>
      <c r="M156" s="80">
        <v>0</v>
      </c>
      <c r="N156" s="80">
        <v>0</v>
      </c>
      <c r="O156" s="80">
        <v>51</v>
      </c>
      <c r="P156" s="80">
        <v>37</v>
      </c>
      <c r="Q156" s="80">
        <v>6</v>
      </c>
      <c r="R156" s="80">
        <v>1</v>
      </c>
      <c r="S156" s="80">
        <v>2</v>
      </c>
      <c r="T156" s="80">
        <v>1</v>
      </c>
      <c r="U156" s="80">
        <f t="shared" si="7"/>
        <v>98</v>
      </c>
      <c r="V156" s="80">
        <v>0</v>
      </c>
      <c r="W156" s="80">
        <v>0</v>
      </c>
      <c r="X156" s="80">
        <v>0</v>
      </c>
      <c r="Y156" s="80">
        <v>30</v>
      </c>
      <c r="Z156" s="80">
        <v>24</v>
      </c>
      <c r="AA156" s="80">
        <v>11</v>
      </c>
      <c r="AB156" s="80">
        <v>5</v>
      </c>
      <c r="AC156" s="80">
        <v>0</v>
      </c>
      <c r="AD156" s="76">
        <f t="shared" si="8"/>
        <v>70</v>
      </c>
    </row>
    <row r="157" spans="1:30" ht="15" customHeight="1" x14ac:dyDescent="0.2">
      <c r="A157" s="74">
        <v>608447</v>
      </c>
      <c r="B157" s="75" t="s">
        <v>1037</v>
      </c>
      <c r="C157" s="74" t="s">
        <v>330</v>
      </c>
      <c r="D157" s="80">
        <v>0</v>
      </c>
      <c r="E157" s="80">
        <v>32</v>
      </c>
      <c r="F157" s="80">
        <v>8</v>
      </c>
      <c r="G157" s="80">
        <v>2</v>
      </c>
      <c r="H157" s="80">
        <v>0</v>
      </c>
      <c r="I157" s="80">
        <v>1</v>
      </c>
      <c r="J157" s="80">
        <v>0</v>
      </c>
      <c r="K157" s="80">
        <v>0</v>
      </c>
      <c r="L157" s="80">
        <f t="shared" si="6"/>
        <v>43</v>
      </c>
      <c r="M157" s="80">
        <v>0</v>
      </c>
      <c r="N157" s="80">
        <v>0</v>
      </c>
      <c r="O157" s="80">
        <v>43</v>
      </c>
      <c r="P157" s="80">
        <v>13</v>
      </c>
      <c r="Q157" s="80">
        <v>6</v>
      </c>
      <c r="R157" s="80">
        <v>2</v>
      </c>
      <c r="S157" s="80">
        <v>0</v>
      </c>
      <c r="T157" s="80">
        <v>0</v>
      </c>
      <c r="U157" s="80">
        <f t="shared" si="7"/>
        <v>64</v>
      </c>
      <c r="V157" s="80">
        <v>0</v>
      </c>
      <c r="W157" s="80">
        <v>0</v>
      </c>
      <c r="X157" s="80">
        <v>0</v>
      </c>
      <c r="Y157" s="80">
        <v>51</v>
      </c>
      <c r="Z157" s="80">
        <v>18</v>
      </c>
      <c r="AA157" s="80">
        <v>5</v>
      </c>
      <c r="AB157" s="80">
        <v>2</v>
      </c>
      <c r="AC157" s="80">
        <v>0</v>
      </c>
      <c r="AD157" s="76">
        <f t="shared" si="8"/>
        <v>76</v>
      </c>
    </row>
    <row r="158" spans="1:30" ht="15" customHeight="1" x14ac:dyDescent="0.2">
      <c r="A158" s="74">
        <v>609579</v>
      </c>
      <c r="B158" s="75" t="s">
        <v>1038</v>
      </c>
      <c r="C158" s="74" t="s">
        <v>332</v>
      </c>
      <c r="D158" s="80">
        <v>0</v>
      </c>
      <c r="E158" s="80">
        <v>52</v>
      </c>
      <c r="F158" s="80">
        <v>16</v>
      </c>
      <c r="G158" s="80">
        <v>2</v>
      </c>
      <c r="H158" s="80">
        <v>0</v>
      </c>
      <c r="I158" s="80">
        <v>0</v>
      </c>
      <c r="J158" s="80">
        <v>0</v>
      </c>
      <c r="K158" s="80">
        <v>0</v>
      </c>
      <c r="L158" s="80">
        <f t="shared" si="6"/>
        <v>70</v>
      </c>
      <c r="M158" s="80">
        <v>0</v>
      </c>
      <c r="N158" s="80">
        <v>0</v>
      </c>
      <c r="O158" s="80">
        <v>30</v>
      </c>
      <c r="P158" s="80">
        <v>8</v>
      </c>
      <c r="Q158" s="80">
        <v>4</v>
      </c>
      <c r="R158" s="80">
        <v>1</v>
      </c>
      <c r="S158" s="80">
        <v>1</v>
      </c>
      <c r="T158" s="80">
        <v>0</v>
      </c>
      <c r="U158" s="80">
        <f t="shared" si="7"/>
        <v>44</v>
      </c>
      <c r="V158" s="80">
        <v>0</v>
      </c>
      <c r="W158" s="80">
        <v>0</v>
      </c>
      <c r="X158" s="80">
        <v>1</v>
      </c>
      <c r="Y158" s="80">
        <v>43</v>
      </c>
      <c r="Z158" s="80">
        <v>12</v>
      </c>
      <c r="AA158" s="80">
        <v>9</v>
      </c>
      <c r="AB158" s="80">
        <v>2</v>
      </c>
      <c r="AC158" s="80">
        <v>0</v>
      </c>
      <c r="AD158" s="76">
        <f t="shared" si="8"/>
        <v>67</v>
      </c>
    </row>
    <row r="159" spans="1:30" ht="15" customHeight="1" x14ac:dyDescent="0.2">
      <c r="A159" s="74">
        <v>610991</v>
      </c>
      <c r="B159" s="75" t="s">
        <v>1039</v>
      </c>
      <c r="C159" s="74" t="s">
        <v>334</v>
      </c>
      <c r="D159" s="80">
        <v>0</v>
      </c>
      <c r="E159" s="80">
        <v>64</v>
      </c>
      <c r="F159" s="80">
        <v>21</v>
      </c>
      <c r="G159" s="80">
        <v>6</v>
      </c>
      <c r="H159" s="80">
        <v>0</v>
      </c>
      <c r="I159" s="80">
        <v>0</v>
      </c>
      <c r="J159" s="80">
        <v>0</v>
      </c>
      <c r="K159" s="80">
        <v>0</v>
      </c>
      <c r="L159" s="80">
        <f t="shared" si="6"/>
        <v>91</v>
      </c>
      <c r="M159" s="80">
        <v>0</v>
      </c>
      <c r="N159" s="80">
        <v>0</v>
      </c>
      <c r="O159" s="80">
        <v>50</v>
      </c>
      <c r="P159" s="80">
        <v>18</v>
      </c>
      <c r="Q159" s="80">
        <v>15</v>
      </c>
      <c r="R159" s="80">
        <v>1</v>
      </c>
      <c r="S159" s="80">
        <v>0</v>
      </c>
      <c r="T159" s="80">
        <v>0</v>
      </c>
      <c r="U159" s="80">
        <f t="shared" si="7"/>
        <v>84</v>
      </c>
      <c r="V159" s="80">
        <v>0</v>
      </c>
      <c r="W159" s="80">
        <v>0</v>
      </c>
      <c r="X159" s="80">
        <v>0</v>
      </c>
      <c r="Y159" s="80">
        <v>41</v>
      </c>
      <c r="Z159" s="80">
        <v>15</v>
      </c>
      <c r="AA159" s="80">
        <v>4</v>
      </c>
      <c r="AB159" s="80">
        <v>0</v>
      </c>
      <c r="AC159" s="80">
        <v>0</v>
      </c>
      <c r="AD159" s="76">
        <f t="shared" si="8"/>
        <v>60</v>
      </c>
    </row>
    <row r="160" spans="1:30" ht="15" customHeight="1" x14ac:dyDescent="0.2">
      <c r="A160" s="74">
        <v>611221</v>
      </c>
      <c r="B160" s="75" t="s">
        <v>335</v>
      </c>
      <c r="C160" s="74" t="s">
        <v>336</v>
      </c>
      <c r="D160" s="80">
        <v>0</v>
      </c>
      <c r="E160" s="80">
        <v>98</v>
      </c>
      <c r="F160" s="80">
        <v>46</v>
      </c>
      <c r="G160" s="80">
        <v>13</v>
      </c>
      <c r="H160" s="80">
        <v>1</v>
      </c>
      <c r="I160" s="80">
        <v>2</v>
      </c>
      <c r="J160" s="80">
        <v>0</v>
      </c>
      <c r="K160" s="80">
        <v>0</v>
      </c>
      <c r="L160" s="80">
        <f t="shared" si="6"/>
        <v>160</v>
      </c>
      <c r="M160" s="80">
        <v>0</v>
      </c>
      <c r="N160" s="80">
        <v>3</v>
      </c>
      <c r="O160" s="80">
        <v>81</v>
      </c>
      <c r="P160" s="80">
        <v>40</v>
      </c>
      <c r="Q160" s="80">
        <v>23</v>
      </c>
      <c r="R160" s="80">
        <v>1</v>
      </c>
      <c r="S160" s="80">
        <v>0</v>
      </c>
      <c r="T160" s="80">
        <v>0</v>
      </c>
      <c r="U160" s="80">
        <f t="shared" si="7"/>
        <v>148</v>
      </c>
      <c r="V160" s="80">
        <v>0</v>
      </c>
      <c r="W160" s="80">
        <v>0</v>
      </c>
      <c r="X160" s="80">
        <v>0</v>
      </c>
      <c r="Y160" s="80">
        <v>62</v>
      </c>
      <c r="Z160" s="80">
        <v>31</v>
      </c>
      <c r="AA160" s="80">
        <v>7</v>
      </c>
      <c r="AB160" s="80">
        <v>3</v>
      </c>
      <c r="AC160" s="80">
        <v>1</v>
      </c>
      <c r="AD160" s="76">
        <f t="shared" si="8"/>
        <v>104</v>
      </c>
    </row>
    <row r="161" spans="1:30" ht="15" customHeight="1" x14ac:dyDescent="0.2">
      <c r="A161" s="74">
        <v>613159</v>
      </c>
      <c r="B161" s="75" t="s">
        <v>337</v>
      </c>
      <c r="C161" s="74" t="s">
        <v>338</v>
      </c>
      <c r="D161" s="80">
        <v>0</v>
      </c>
      <c r="E161" s="80">
        <v>33</v>
      </c>
      <c r="F161" s="80">
        <v>9</v>
      </c>
      <c r="G161" s="80">
        <v>2</v>
      </c>
      <c r="H161" s="80">
        <v>0</v>
      </c>
      <c r="I161" s="80">
        <v>0</v>
      </c>
      <c r="J161" s="80">
        <v>0</v>
      </c>
      <c r="K161" s="80">
        <v>0</v>
      </c>
      <c r="L161" s="80">
        <f t="shared" si="6"/>
        <v>44</v>
      </c>
      <c r="M161" s="80">
        <v>0</v>
      </c>
      <c r="N161" s="80">
        <v>1</v>
      </c>
      <c r="O161" s="80">
        <v>45</v>
      </c>
      <c r="P161" s="80">
        <v>15</v>
      </c>
      <c r="Q161" s="80">
        <v>3</v>
      </c>
      <c r="R161" s="80">
        <v>0</v>
      </c>
      <c r="S161" s="80">
        <v>0</v>
      </c>
      <c r="T161" s="80">
        <v>0</v>
      </c>
      <c r="U161" s="80">
        <f t="shared" si="7"/>
        <v>64</v>
      </c>
      <c r="V161" s="80">
        <v>0</v>
      </c>
      <c r="W161" s="80">
        <v>0</v>
      </c>
      <c r="X161" s="80">
        <v>1</v>
      </c>
      <c r="Y161" s="80">
        <v>24</v>
      </c>
      <c r="Z161" s="80">
        <v>9</v>
      </c>
      <c r="AA161" s="80">
        <v>0</v>
      </c>
      <c r="AB161" s="80">
        <v>0</v>
      </c>
      <c r="AC161" s="80">
        <v>0</v>
      </c>
      <c r="AD161" s="76">
        <f t="shared" si="8"/>
        <v>34</v>
      </c>
    </row>
    <row r="162" spans="1:30" ht="15" customHeight="1" x14ac:dyDescent="0.2">
      <c r="A162" s="74">
        <v>615304</v>
      </c>
      <c r="B162" s="75" t="s">
        <v>339</v>
      </c>
      <c r="C162" s="74" t="s">
        <v>340</v>
      </c>
      <c r="D162" s="80">
        <v>0</v>
      </c>
      <c r="E162" s="80">
        <v>57</v>
      </c>
      <c r="F162" s="80">
        <v>9</v>
      </c>
      <c r="G162" s="80">
        <v>2</v>
      </c>
      <c r="H162" s="80">
        <v>4</v>
      </c>
      <c r="I162" s="80">
        <v>0</v>
      </c>
      <c r="J162" s="80">
        <v>0</v>
      </c>
      <c r="K162" s="80">
        <v>0</v>
      </c>
      <c r="L162" s="80">
        <f t="shared" si="6"/>
        <v>72</v>
      </c>
      <c r="M162" s="80">
        <v>0</v>
      </c>
      <c r="N162" s="80">
        <v>0</v>
      </c>
      <c r="O162" s="80">
        <v>31</v>
      </c>
      <c r="P162" s="80">
        <v>9</v>
      </c>
      <c r="Q162" s="80">
        <v>4</v>
      </c>
      <c r="R162" s="80">
        <v>1</v>
      </c>
      <c r="S162" s="80">
        <v>0</v>
      </c>
      <c r="T162" s="80">
        <v>0</v>
      </c>
      <c r="U162" s="80">
        <f t="shared" si="7"/>
        <v>45</v>
      </c>
      <c r="V162" s="80">
        <v>0</v>
      </c>
      <c r="W162" s="80">
        <v>0</v>
      </c>
      <c r="X162" s="80">
        <v>0</v>
      </c>
      <c r="Y162" s="80">
        <v>31</v>
      </c>
      <c r="Z162" s="80">
        <v>12</v>
      </c>
      <c r="AA162" s="80">
        <v>4</v>
      </c>
      <c r="AB162" s="80">
        <v>0</v>
      </c>
      <c r="AC162" s="80">
        <v>0</v>
      </c>
      <c r="AD162" s="76">
        <f t="shared" si="8"/>
        <v>47</v>
      </c>
    </row>
    <row r="163" spans="1:30" ht="15" customHeight="1" x14ac:dyDescent="0.2">
      <c r="A163" s="74">
        <v>615733</v>
      </c>
      <c r="B163" s="75" t="s">
        <v>1040</v>
      </c>
      <c r="C163" s="74" t="s">
        <v>340</v>
      </c>
      <c r="D163" s="80">
        <v>0</v>
      </c>
      <c r="E163" s="80">
        <v>32</v>
      </c>
      <c r="F163" s="80">
        <v>5</v>
      </c>
      <c r="G163" s="80">
        <v>5</v>
      </c>
      <c r="H163" s="80">
        <v>0</v>
      </c>
      <c r="I163" s="80">
        <v>2</v>
      </c>
      <c r="J163" s="80">
        <v>0</v>
      </c>
      <c r="K163" s="80">
        <v>0</v>
      </c>
      <c r="L163" s="80">
        <f t="shared" si="6"/>
        <v>44</v>
      </c>
      <c r="M163" s="80">
        <v>0</v>
      </c>
      <c r="N163" s="80">
        <v>0</v>
      </c>
      <c r="O163" s="80">
        <v>46</v>
      </c>
      <c r="P163" s="80">
        <v>5</v>
      </c>
      <c r="Q163" s="80">
        <v>2</v>
      </c>
      <c r="R163" s="80">
        <v>0</v>
      </c>
      <c r="S163" s="80">
        <v>0</v>
      </c>
      <c r="T163" s="80">
        <v>0</v>
      </c>
      <c r="U163" s="80">
        <f t="shared" si="7"/>
        <v>53</v>
      </c>
      <c r="V163" s="80">
        <v>0</v>
      </c>
      <c r="W163" s="80">
        <v>0</v>
      </c>
      <c r="X163" s="80">
        <v>0</v>
      </c>
      <c r="Y163" s="80">
        <v>23</v>
      </c>
      <c r="Z163" s="80">
        <v>7</v>
      </c>
      <c r="AA163" s="80">
        <v>6</v>
      </c>
      <c r="AB163" s="80">
        <v>0</v>
      </c>
      <c r="AC163" s="80">
        <v>0</v>
      </c>
      <c r="AD163" s="76">
        <f t="shared" si="8"/>
        <v>36</v>
      </c>
    </row>
    <row r="164" spans="1:30" ht="15" customHeight="1" x14ac:dyDescent="0.2">
      <c r="A164" s="74">
        <v>616943</v>
      </c>
      <c r="B164" s="75" t="s">
        <v>342</v>
      </c>
      <c r="C164" s="74" t="s">
        <v>343</v>
      </c>
      <c r="D164" s="80">
        <v>0</v>
      </c>
      <c r="E164" s="80">
        <v>49</v>
      </c>
      <c r="F164" s="80">
        <v>9</v>
      </c>
      <c r="G164" s="80">
        <v>4</v>
      </c>
      <c r="H164" s="80">
        <v>0</v>
      </c>
      <c r="I164" s="80">
        <v>0</v>
      </c>
      <c r="J164" s="80">
        <v>0</v>
      </c>
      <c r="K164" s="80">
        <v>0</v>
      </c>
      <c r="L164" s="80">
        <f t="shared" si="6"/>
        <v>62</v>
      </c>
      <c r="M164" s="80">
        <v>0</v>
      </c>
      <c r="N164" s="80">
        <v>0</v>
      </c>
      <c r="O164" s="80">
        <v>23</v>
      </c>
      <c r="P164" s="80">
        <v>1</v>
      </c>
      <c r="Q164" s="80">
        <v>5</v>
      </c>
      <c r="R164" s="80">
        <v>2</v>
      </c>
      <c r="S164" s="80">
        <v>0</v>
      </c>
      <c r="T164" s="80">
        <v>1</v>
      </c>
      <c r="U164" s="80">
        <f t="shared" si="7"/>
        <v>32</v>
      </c>
      <c r="V164" s="80">
        <v>0</v>
      </c>
      <c r="W164" s="80">
        <v>0</v>
      </c>
      <c r="X164" s="80">
        <v>0</v>
      </c>
      <c r="Y164" s="80">
        <v>28</v>
      </c>
      <c r="Z164" s="80">
        <v>5</v>
      </c>
      <c r="AA164" s="80">
        <v>7</v>
      </c>
      <c r="AB164" s="80">
        <v>0</v>
      </c>
      <c r="AC164" s="80">
        <v>0</v>
      </c>
      <c r="AD164" s="76">
        <f t="shared" si="8"/>
        <v>40</v>
      </c>
    </row>
    <row r="165" spans="1:30" ht="15" customHeight="1" x14ac:dyDescent="0.2">
      <c r="A165" s="74">
        <v>617192</v>
      </c>
      <c r="B165" s="75" t="s">
        <v>344</v>
      </c>
      <c r="C165" s="74" t="s">
        <v>345</v>
      </c>
      <c r="D165" s="80">
        <v>0</v>
      </c>
      <c r="E165" s="80">
        <v>25</v>
      </c>
      <c r="F165" s="80">
        <v>5</v>
      </c>
      <c r="G165" s="80">
        <v>0</v>
      </c>
      <c r="H165" s="80">
        <v>0</v>
      </c>
      <c r="I165" s="80">
        <v>0</v>
      </c>
      <c r="J165" s="80">
        <v>0</v>
      </c>
      <c r="K165" s="80">
        <v>0</v>
      </c>
      <c r="L165" s="80">
        <f t="shared" si="6"/>
        <v>30</v>
      </c>
      <c r="M165" s="80">
        <v>0</v>
      </c>
      <c r="N165" s="80">
        <v>0</v>
      </c>
      <c r="O165" s="80">
        <v>27</v>
      </c>
      <c r="P165" s="80">
        <v>5</v>
      </c>
      <c r="Q165" s="80">
        <v>1</v>
      </c>
      <c r="R165" s="80">
        <v>1</v>
      </c>
      <c r="S165" s="80">
        <v>0</v>
      </c>
      <c r="T165" s="80">
        <v>0</v>
      </c>
      <c r="U165" s="80">
        <f t="shared" si="7"/>
        <v>34</v>
      </c>
      <c r="V165" s="80">
        <v>0</v>
      </c>
      <c r="W165" s="80">
        <v>0</v>
      </c>
      <c r="X165" s="80">
        <v>0</v>
      </c>
      <c r="Y165" s="80">
        <v>17</v>
      </c>
      <c r="Z165" s="80">
        <v>9</v>
      </c>
      <c r="AA165" s="80">
        <v>1</v>
      </c>
      <c r="AB165" s="80">
        <v>0</v>
      </c>
      <c r="AC165" s="80">
        <v>1</v>
      </c>
      <c r="AD165" s="76">
        <f t="shared" si="8"/>
        <v>28</v>
      </c>
    </row>
    <row r="166" spans="1:30" ht="15" customHeight="1" x14ac:dyDescent="0.2">
      <c r="A166" s="74">
        <v>702889</v>
      </c>
      <c r="B166" s="75" t="s">
        <v>346</v>
      </c>
      <c r="C166" s="74" t="s">
        <v>347</v>
      </c>
      <c r="D166" s="80">
        <v>0</v>
      </c>
      <c r="E166" s="80">
        <v>19</v>
      </c>
      <c r="F166" s="80">
        <v>9</v>
      </c>
      <c r="G166" s="80">
        <v>1</v>
      </c>
      <c r="H166" s="80">
        <v>1</v>
      </c>
      <c r="I166" s="80">
        <v>0</v>
      </c>
      <c r="J166" s="80">
        <v>0</v>
      </c>
      <c r="K166" s="80">
        <v>0</v>
      </c>
      <c r="L166" s="80">
        <f t="shared" si="6"/>
        <v>30</v>
      </c>
      <c r="M166" s="80">
        <v>0</v>
      </c>
      <c r="N166" s="80">
        <v>0</v>
      </c>
      <c r="O166" s="80">
        <v>29</v>
      </c>
      <c r="P166" s="80">
        <v>13</v>
      </c>
      <c r="Q166" s="80">
        <v>2</v>
      </c>
      <c r="R166" s="80">
        <v>0</v>
      </c>
      <c r="S166" s="80">
        <v>0</v>
      </c>
      <c r="T166" s="80">
        <v>1</v>
      </c>
      <c r="U166" s="80">
        <f t="shared" si="7"/>
        <v>45</v>
      </c>
      <c r="V166" s="80">
        <v>0</v>
      </c>
      <c r="W166" s="80">
        <v>0</v>
      </c>
      <c r="X166" s="80">
        <v>0</v>
      </c>
      <c r="Y166" s="80">
        <v>26</v>
      </c>
      <c r="Z166" s="80">
        <v>16</v>
      </c>
      <c r="AA166" s="80">
        <v>5</v>
      </c>
      <c r="AB166" s="80">
        <v>2</v>
      </c>
      <c r="AC166" s="80">
        <v>2</v>
      </c>
      <c r="AD166" s="76">
        <f t="shared" si="8"/>
        <v>51</v>
      </c>
    </row>
    <row r="167" spans="1:30" ht="15" customHeight="1" x14ac:dyDescent="0.2">
      <c r="A167" s="74">
        <v>704665</v>
      </c>
      <c r="B167" s="75" t="s">
        <v>348</v>
      </c>
      <c r="C167" s="74" t="s">
        <v>349</v>
      </c>
      <c r="D167" s="80">
        <v>3</v>
      </c>
      <c r="E167" s="80">
        <v>103</v>
      </c>
      <c r="F167" s="80">
        <v>35</v>
      </c>
      <c r="G167" s="80">
        <v>12</v>
      </c>
      <c r="H167" s="80">
        <v>4</v>
      </c>
      <c r="I167" s="80">
        <v>0</v>
      </c>
      <c r="J167" s="80">
        <v>0</v>
      </c>
      <c r="K167" s="80">
        <v>0</v>
      </c>
      <c r="L167" s="80">
        <f t="shared" si="6"/>
        <v>157</v>
      </c>
      <c r="M167" s="80">
        <v>0</v>
      </c>
      <c r="N167" s="80">
        <v>1</v>
      </c>
      <c r="O167" s="80">
        <v>87</v>
      </c>
      <c r="P167" s="80">
        <v>41</v>
      </c>
      <c r="Q167" s="80">
        <v>14</v>
      </c>
      <c r="R167" s="80">
        <v>2</v>
      </c>
      <c r="S167" s="80">
        <v>1</v>
      </c>
      <c r="T167" s="80">
        <v>1</v>
      </c>
      <c r="U167" s="80">
        <f t="shared" si="7"/>
        <v>147</v>
      </c>
      <c r="V167" s="80">
        <v>0</v>
      </c>
      <c r="W167" s="80">
        <v>0</v>
      </c>
      <c r="X167" s="80">
        <v>1</v>
      </c>
      <c r="Y167" s="80">
        <v>100</v>
      </c>
      <c r="Z167" s="80">
        <v>38</v>
      </c>
      <c r="AA167" s="80">
        <v>12</v>
      </c>
      <c r="AB167" s="80">
        <v>2</v>
      </c>
      <c r="AC167" s="80">
        <v>1</v>
      </c>
      <c r="AD167" s="76">
        <f t="shared" si="8"/>
        <v>154</v>
      </c>
    </row>
    <row r="168" spans="1:30" ht="15" customHeight="1" x14ac:dyDescent="0.2">
      <c r="A168" s="74">
        <v>705100</v>
      </c>
      <c r="B168" s="75" t="s">
        <v>1041</v>
      </c>
      <c r="C168" s="74" t="s">
        <v>351</v>
      </c>
      <c r="D168" s="80">
        <v>1</v>
      </c>
      <c r="E168" s="80">
        <v>94</v>
      </c>
      <c r="F168" s="80">
        <v>29</v>
      </c>
      <c r="G168" s="80">
        <v>6</v>
      </c>
      <c r="H168" s="80">
        <v>4</v>
      </c>
      <c r="I168" s="80">
        <v>0</v>
      </c>
      <c r="J168" s="80">
        <v>0</v>
      </c>
      <c r="K168" s="80">
        <v>0</v>
      </c>
      <c r="L168" s="80">
        <f t="shared" si="6"/>
        <v>134</v>
      </c>
      <c r="M168" s="80">
        <v>0</v>
      </c>
      <c r="N168" s="80">
        <v>0</v>
      </c>
      <c r="O168" s="80">
        <v>25</v>
      </c>
      <c r="P168" s="80">
        <v>14</v>
      </c>
      <c r="Q168" s="80">
        <v>6</v>
      </c>
      <c r="R168" s="80">
        <v>5</v>
      </c>
      <c r="S168" s="80">
        <v>1</v>
      </c>
      <c r="T168" s="80">
        <v>0</v>
      </c>
      <c r="U168" s="80">
        <f t="shared" si="7"/>
        <v>51</v>
      </c>
      <c r="V168" s="80">
        <v>0</v>
      </c>
      <c r="W168" s="80">
        <v>0</v>
      </c>
      <c r="X168" s="80">
        <v>0</v>
      </c>
      <c r="Y168" s="80">
        <v>14</v>
      </c>
      <c r="Z168" s="80">
        <v>18</v>
      </c>
      <c r="AA168" s="80">
        <v>10</v>
      </c>
      <c r="AB168" s="80">
        <v>3</v>
      </c>
      <c r="AC168" s="80">
        <v>2</v>
      </c>
      <c r="AD168" s="76">
        <f t="shared" si="8"/>
        <v>47</v>
      </c>
    </row>
    <row r="169" spans="1:30" ht="15" customHeight="1" x14ac:dyDescent="0.2">
      <c r="A169" s="74">
        <v>705209</v>
      </c>
      <c r="B169" s="75" t="s">
        <v>1042</v>
      </c>
      <c r="C169" s="74" t="s">
        <v>351</v>
      </c>
      <c r="D169" s="80">
        <v>0</v>
      </c>
      <c r="E169" s="80">
        <v>128</v>
      </c>
      <c r="F169" s="80">
        <v>28</v>
      </c>
      <c r="G169" s="80">
        <v>6</v>
      </c>
      <c r="H169" s="80">
        <v>0</v>
      </c>
      <c r="I169" s="80">
        <v>1</v>
      </c>
      <c r="J169" s="80">
        <v>0</v>
      </c>
      <c r="K169" s="80">
        <v>0</v>
      </c>
      <c r="L169" s="80">
        <f t="shared" si="6"/>
        <v>163</v>
      </c>
      <c r="M169" s="80">
        <v>0</v>
      </c>
      <c r="N169" s="80">
        <v>0</v>
      </c>
      <c r="O169" s="80">
        <v>110</v>
      </c>
      <c r="P169" s="80">
        <v>40</v>
      </c>
      <c r="Q169" s="80">
        <v>12</v>
      </c>
      <c r="R169" s="80">
        <v>3</v>
      </c>
      <c r="S169" s="80">
        <v>0</v>
      </c>
      <c r="T169" s="80">
        <v>0</v>
      </c>
      <c r="U169" s="80">
        <f t="shared" si="7"/>
        <v>165</v>
      </c>
      <c r="V169" s="80">
        <v>0</v>
      </c>
      <c r="W169" s="80">
        <v>0</v>
      </c>
      <c r="X169" s="80">
        <v>0</v>
      </c>
      <c r="Y169" s="80">
        <v>93</v>
      </c>
      <c r="Z169" s="80">
        <v>29</v>
      </c>
      <c r="AA169" s="80">
        <v>14</v>
      </c>
      <c r="AB169" s="80">
        <v>1</v>
      </c>
      <c r="AC169" s="80">
        <v>0</v>
      </c>
      <c r="AD169" s="76">
        <f t="shared" si="8"/>
        <v>137</v>
      </c>
    </row>
    <row r="170" spans="1:30" ht="15" customHeight="1" x14ac:dyDescent="0.2">
      <c r="A170" s="74">
        <v>705810</v>
      </c>
      <c r="B170" s="75" t="s">
        <v>1043</v>
      </c>
      <c r="C170" s="74" t="s">
        <v>351</v>
      </c>
      <c r="D170" s="80">
        <v>1</v>
      </c>
      <c r="E170" s="80">
        <v>127</v>
      </c>
      <c r="F170" s="80">
        <v>48</v>
      </c>
      <c r="G170" s="80">
        <v>10</v>
      </c>
      <c r="H170" s="80">
        <v>4</v>
      </c>
      <c r="I170" s="80">
        <v>1</v>
      </c>
      <c r="J170" s="80">
        <v>0</v>
      </c>
      <c r="K170" s="80">
        <v>1</v>
      </c>
      <c r="L170" s="80">
        <f t="shared" si="6"/>
        <v>192</v>
      </c>
      <c r="M170" s="80">
        <v>0</v>
      </c>
      <c r="N170" s="80">
        <v>1</v>
      </c>
      <c r="O170" s="80">
        <v>168</v>
      </c>
      <c r="P170" s="80">
        <v>53</v>
      </c>
      <c r="Q170" s="80">
        <v>20</v>
      </c>
      <c r="R170" s="80">
        <v>12</v>
      </c>
      <c r="S170" s="80">
        <v>3</v>
      </c>
      <c r="T170" s="80">
        <v>0</v>
      </c>
      <c r="U170" s="80">
        <f t="shared" si="7"/>
        <v>257</v>
      </c>
      <c r="V170" s="80">
        <v>0</v>
      </c>
      <c r="W170" s="80">
        <v>0</v>
      </c>
      <c r="X170" s="80">
        <v>1</v>
      </c>
      <c r="Y170" s="80">
        <v>146</v>
      </c>
      <c r="Z170" s="80">
        <v>63</v>
      </c>
      <c r="AA170" s="80">
        <v>16</v>
      </c>
      <c r="AB170" s="80">
        <v>7</v>
      </c>
      <c r="AC170" s="80">
        <v>0</v>
      </c>
      <c r="AD170" s="76">
        <f t="shared" si="8"/>
        <v>233</v>
      </c>
    </row>
    <row r="171" spans="1:30" ht="15" customHeight="1" x14ac:dyDescent="0.2">
      <c r="A171" s="74">
        <v>706601</v>
      </c>
      <c r="B171" s="75" t="s">
        <v>354</v>
      </c>
      <c r="C171" s="74" t="s">
        <v>355</v>
      </c>
      <c r="D171" s="80">
        <v>0</v>
      </c>
      <c r="E171" s="80">
        <v>60</v>
      </c>
      <c r="F171" s="80">
        <v>20</v>
      </c>
      <c r="G171" s="80">
        <v>4</v>
      </c>
      <c r="H171" s="80">
        <v>1</v>
      </c>
      <c r="I171" s="80">
        <v>0</v>
      </c>
      <c r="J171" s="80">
        <v>0</v>
      </c>
      <c r="K171" s="80">
        <v>0</v>
      </c>
      <c r="L171" s="80">
        <f t="shared" si="6"/>
        <v>85</v>
      </c>
      <c r="M171" s="80">
        <v>0</v>
      </c>
      <c r="N171" s="80">
        <v>0</v>
      </c>
      <c r="O171" s="80">
        <v>48</v>
      </c>
      <c r="P171" s="80">
        <v>14</v>
      </c>
      <c r="Q171" s="80">
        <v>4</v>
      </c>
      <c r="R171" s="80">
        <v>0</v>
      </c>
      <c r="S171" s="80">
        <v>0</v>
      </c>
      <c r="T171" s="80">
        <v>0</v>
      </c>
      <c r="U171" s="80">
        <f t="shared" si="7"/>
        <v>66</v>
      </c>
      <c r="V171" s="80">
        <v>0</v>
      </c>
      <c r="W171" s="80">
        <v>0</v>
      </c>
      <c r="X171" s="80">
        <v>1</v>
      </c>
      <c r="Y171" s="80">
        <v>34</v>
      </c>
      <c r="Z171" s="80">
        <v>17</v>
      </c>
      <c r="AA171" s="80">
        <v>7</v>
      </c>
      <c r="AB171" s="80">
        <v>5</v>
      </c>
      <c r="AC171" s="80">
        <v>0</v>
      </c>
      <c r="AD171" s="76">
        <f t="shared" si="8"/>
        <v>64</v>
      </c>
    </row>
    <row r="172" spans="1:30" ht="15" customHeight="1" x14ac:dyDescent="0.2">
      <c r="A172" s="74">
        <v>707735</v>
      </c>
      <c r="B172" s="75" t="s">
        <v>356</v>
      </c>
      <c r="C172" s="74" t="s">
        <v>357</v>
      </c>
      <c r="D172" s="80">
        <v>0</v>
      </c>
      <c r="E172" s="80">
        <v>20</v>
      </c>
      <c r="F172" s="80">
        <v>5</v>
      </c>
      <c r="G172" s="80">
        <v>2</v>
      </c>
      <c r="H172" s="80">
        <v>0</v>
      </c>
      <c r="I172" s="80">
        <v>1</v>
      </c>
      <c r="J172" s="80">
        <v>0</v>
      </c>
      <c r="K172" s="80">
        <v>0</v>
      </c>
      <c r="L172" s="80">
        <f t="shared" si="6"/>
        <v>28</v>
      </c>
      <c r="M172" s="80">
        <v>0</v>
      </c>
      <c r="N172" s="80">
        <v>0</v>
      </c>
      <c r="O172" s="80">
        <v>10</v>
      </c>
      <c r="P172" s="80">
        <v>1</v>
      </c>
      <c r="Q172" s="80">
        <v>3</v>
      </c>
      <c r="R172" s="80">
        <v>1</v>
      </c>
      <c r="S172" s="80">
        <v>0</v>
      </c>
      <c r="T172" s="80">
        <v>0</v>
      </c>
      <c r="U172" s="80">
        <f t="shared" si="7"/>
        <v>15</v>
      </c>
      <c r="V172" s="80">
        <v>0</v>
      </c>
      <c r="W172" s="80">
        <v>0</v>
      </c>
      <c r="X172" s="80">
        <v>0</v>
      </c>
      <c r="Y172" s="80">
        <v>4</v>
      </c>
      <c r="Z172" s="80">
        <v>1</v>
      </c>
      <c r="AA172" s="80">
        <v>3</v>
      </c>
      <c r="AB172" s="80">
        <v>1</v>
      </c>
      <c r="AC172" s="80">
        <v>0</v>
      </c>
      <c r="AD172" s="76">
        <f t="shared" si="8"/>
        <v>9</v>
      </c>
    </row>
    <row r="173" spans="1:30" ht="15" customHeight="1" x14ac:dyDescent="0.2">
      <c r="A173" s="74">
        <v>710605</v>
      </c>
      <c r="B173" s="75" t="s">
        <v>1044</v>
      </c>
      <c r="C173" s="74" t="s">
        <v>359</v>
      </c>
      <c r="D173" s="80">
        <v>0</v>
      </c>
      <c r="E173" s="80">
        <v>29</v>
      </c>
      <c r="F173" s="80">
        <v>3</v>
      </c>
      <c r="G173" s="80">
        <v>5</v>
      </c>
      <c r="H173" s="80">
        <v>1</v>
      </c>
      <c r="I173" s="80">
        <v>0</v>
      </c>
      <c r="J173" s="80">
        <v>0</v>
      </c>
      <c r="K173" s="80">
        <v>0</v>
      </c>
      <c r="L173" s="80">
        <f t="shared" si="6"/>
        <v>38</v>
      </c>
      <c r="M173" s="80">
        <v>0</v>
      </c>
      <c r="N173" s="80">
        <v>0</v>
      </c>
      <c r="O173" s="80">
        <v>14</v>
      </c>
      <c r="P173" s="80">
        <v>10</v>
      </c>
      <c r="Q173" s="80">
        <v>2</v>
      </c>
      <c r="R173" s="80">
        <v>1</v>
      </c>
      <c r="S173" s="80">
        <v>0</v>
      </c>
      <c r="T173" s="80">
        <v>0</v>
      </c>
      <c r="U173" s="80">
        <f t="shared" si="7"/>
        <v>27</v>
      </c>
      <c r="V173" s="80">
        <v>0</v>
      </c>
      <c r="W173" s="80">
        <v>0</v>
      </c>
      <c r="X173" s="80">
        <v>0</v>
      </c>
      <c r="Y173" s="80">
        <v>9</v>
      </c>
      <c r="Z173" s="80">
        <v>7</v>
      </c>
      <c r="AA173" s="80">
        <v>0</v>
      </c>
      <c r="AB173" s="80">
        <v>0</v>
      </c>
      <c r="AC173" s="80">
        <v>0</v>
      </c>
      <c r="AD173" s="76">
        <f t="shared" si="8"/>
        <v>16</v>
      </c>
    </row>
    <row r="174" spans="1:30" ht="15" customHeight="1" x14ac:dyDescent="0.2">
      <c r="A174" s="74">
        <v>711267</v>
      </c>
      <c r="B174" s="75" t="s">
        <v>1045</v>
      </c>
      <c r="C174" s="74" t="s">
        <v>361</v>
      </c>
      <c r="D174" s="80">
        <v>0</v>
      </c>
      <c r="E174" s="80">
        <v>58</v>
      </c>
      <c r="F174" s="80">
        <v>25</v>
      </c>
      <c r="G174" s="80">
        <v>6</v>
      </c>
      <c r="H174" s="80">
        <v>8</v>
      </c>
      <c r="I174" s="80">
        <v>3</v>
      </c>
      <c r="J174" s="80">
        <v>1</v>
      </c>
      <c r="K174" s="80">
        <v>1</v>
      </c>
      <c r="L174" s="80">
        <f t="shared" si="6"/>
        <v>102</v>
      </c>
      <c r="M174" s="80">
        <v>0</v>
      </c>
      <c r="N174" s="80">
        <v>1</v>
      </c>
      <c r="O174" s="80">
        <v>45</v>
      </c>
      <c r="P174" s="80">
        <v>25</v>
      </c>
      <c r="Q174" s="80">
        <v>8</v>
      </c>
      <c r="R174" s="80">
        <v>5</v>
      </c>
      <c r="S174" s="80">
        <v>0</v>
      </c>
      <c r="T174" s="80">
        <v>0</v>
      </c>
      <c r="U174" s="80">
        <f t="shared" si="7"/>
        <v>84</v>
      </c>
      <c r="V174" s="80">
        <v>0</v>
      </c>
      <c r="W174" s="80">
        <v>0</v>
      </c>
      <c r="X174" s="80">
        <v>1</v>
      </c>
      <c r="Y174" s="80">
        <v>47</v>
      </c>
      <c r="Z174" s="80">
        <v>37</v>
      </c>
      <c r="AA174" s="80">
        <v>7</v>
      </c>
      <c r="AB174" s="80">
        <v>2</v>
      </c>
      <c r="AC174" s="80">
        <v>0</v>
      </c>
      <c r="AD174" s="76">
        <f t="shared" si="8"/>
        <v>94</v>
      </c>
    </row>
    <row r="175" spans="1:30" ht="15" customHeight="1" x14ac:dyDescent="0.2">
      <c r="A175" s="74">
        <v>712292</v>
      </c>
      <c r="B175" s="75" t="s">
        <v>362</v>
      </c>
      <c r="C175" s="74" t="s">
        <v>363</v>
      </c>
      <c r="D175" s="80">
        <v>0</v>
      </c>
      <c r="E175" s="80">
        <v>74</v>
      </c>
      <c r="F175" s="80">
        <v>20</v>
      </c>
      <c r="G175" s="80">
        <v>10</v>
      </c>
      <c r="H175" s="80">
        <v>1</v>
      </c>
      <c r="I175" s="80">
        <v>1</v>
      </c>
      <c r="J175" s="80">
        <v>0</v>
      </c>
      <c r="K175" s="80">
        <v>0</v>
      </c>
      <c r="L175" s="80">
        <f t="shared" si="6"/>
        <v>106</v>
      </c>
      <c r="M175" s="80">
        <v>0</v>
      </c>
      <c r="N175" s="80">
        <v>1</v>
      </c>
      <c r="O175" s="80">
        <v>59</v>
      </c>
      <c r="P175" s="80">
        <v>14</v>
      </c>
      <c r="Q175" s="80">
        <v>9</v>
      </c>
      <c r="R175" s="80">
        <v>2</v>
      </c>
      <c r="S175" s="80">
        <v>1</v>
      </c>
      <c r="T175" s="80">
        <v>0</v>
      </c>
      <c r="U175" s="80">
        <f t="shared" si="7"/>
        <v>86</v>
      </c>
      <c r="V175" s="80">
        <v>0</v>
      </c>
      <c r="W175" s="80">
        <v>0</v>
      </c>
      <c r="X175" s="80">
        <v>0</v>
      </c>
      <c r="Y175" s="80">
        <v>63</v>
      </c>
      <c r="Z175" s="80">
        <v>22</v>
      </c>
      <c r="AA175" s="80">
        <v>5</v>
      </c>
      <c r="AB175" s="80">
        <v>2</v>
      </c>
      <c r="AC175" s="80">
        <v>0</v>
      </c>
      <c r="AD175" s="76">
        <f t="shared" si="8"/>
        <v>92</v>
      </c>
    </row>
    <row r="176" spans="1:30" ht="15" customHeight="1" x14ac:dyDescent="0.2">
      <c r="A176" s="74">
        <v>713804</v>
      </c>
      <c r="B176" s="75" t="s">
        <v>1046</v>
      </c>
      <c r="C176" s="74" t="s">
        <v>365</v>
      </c>
      <c r="D176" s="80">
        <v>0</v>
      </c>
      <c r="E176" s="80">
        <v>38</v>
      </c>
      <c r="F176" s="80">
        <v>9</v>
      </c>
      <c r="G176" s="80">
        <v>4</v>
      </c>
      <c r="H176" s="80">
        <v>2</v>
      </c>
      <c r="I176" s="80">
        <v>0</v>
      </c>
      <c r="J176" s="80">
        <v>0</v>
      </c>
      <c r="K176" s="80">
        <v>0</v>
      </c>
      <c r="L176" s="80">
        <f t="shared" si="6"/>
        <v>53</v>
      </c>
      <c r="M176" s="80">
        <v>0</v>
      </c>
      <c r="N176" s="80">
        <v>0</v>
      </c>
      <c r="O176" s="80">
        <v>30</v>
      </c>
      <c r="P176" s="80">
        <v>4</v>
      </c>
      <c r="Q176" s="80">
        <v>3</v>
      </c>
      <c r="R176" s="80">
        <v>2</v>
      </c>
      <c r="S176" s="80">
        <v>0</v>
      </c>
      <c r="T176" s="80">
        <v>0</v>
      </c>
      <c r="U176" s="80">
        <f t="shared" si="7"/>
        <v>39</v>
      </c>
      <c r="V176" s="80">
        <v>0</v>
      </c>
      <c r="W176" s="80">
        <v>0</v>
      </c>
      <c r="X176" s="80">
        <v>0</v>
      </c>
      <c r="Y176" s="80">
        <v>21</v>
      </c>
      <c r="Z176" s="80">
        <v>9</v>
      </c>
      <c r="AA176" s="80">
        <v>4</v>
      </c>
      <c r="AB176" s="80">
        <v>1</v>
      </c>
      <c r="AC176" s="80">
        <v>0</v>
      </c>
      <c r="AD176" s="76">
        <f t="shared" si="8"/>
        <v>35</v>
      </c>
    </row>
    <row r="177" spans="1:30" ht="15" customHeight="1" x14ac:dyDescent="0.2">
      <c r="A177" s="74">
        <v>714317</v>
      </c>
      <c r="B177" s="75" t="s">
        <v>366</v>
      </c>
      <c r="C177" s="74" t="s">
        <v>367</v>
      </c>
      <c r="D177" s="80">
        <v>0</v>
      </c>
      <c r="E177" s="80">
        <v>90</v>
      </c>
      <c r="F177" s="80">
        <v>27</v>
      </c>
      <c r="G177" s="80">
        <v>16</v>
      </c>
      <c r="H177" s="80">
        <v>3</v>
      </c>
      <c r="I177" s="80">
        <v>0</v>
      </c>
      <c r="J177" s="80">
        <v>1</v>
      </c>
      <c r="K177" s="80">
        <v>0</v>
      </c>
      <c r="L177" s="80">
        <f t="shared" si="6"/>
        <v>137</v>
      </c>
      <c r="M177" s="80">
        <v>0</v>
      </c>
      <c r="N177" s="80">
        <v>0</v>
      </c>
      <c r="O177" s="80">
        <v>85</v>
      </c>
      <c r="P177" s="80">
        <v>37</v>
      </c>
      <c r="Q177" s="80">
        <v>8</v>
      </c>
      <c r="R177" s="80">
        <v>2</v>
      </c>
      <c r="S177" s="80">
        <v>2</v>
      </c>
      <c r="T177" s="80">
        <v>0</v>
      </c>
      <c r="U177" s="80">
        <f t="shared" si="7"/>
        <v>134</v>
      </c>
      <c r="V177" s="80">
        <v>0</v>
      </c>
      <c r="W177" s="80">
        <v>0</v>
      </c>
      <c r="X177" s="80">
        <v>0</v>
      </c>
      <c r="Y177" s="80">
        <v>52</v>
      </c>
      <c r="Z177" s="80">
        <v>24</v>
      </c>
      <c r="AA177" s="80">
        <v>10</v>
      </c>
      <c r="AB177" s="80">
        <v>0</v>
      </c>
      <c r="AC177" s="80">
        <v>0</v>
      </c>
      <c r="AD177" s="76">
        <f t="shared" si="8"/>
        <v>86</v>
      </c>
    </row>
    <row r="178" spans="1:30" ht="15" customHeight="1" x14ac:dyDescent="0.2">
      <c r="A178" s="74">
        <v>801587</v>
      </c>
      <c r="B178" s="75" t="s">
        <v>368</v>
      </c>
      <c r="C178" s="74" t="s">
        <v>369</v>
      </c>
      <c r="D178" s="80">
        <v>0</v>
      </c>
      <c r="E178" s="80">
        <v>97</v>
      </c>
      <c r="F178" s="80">
        <v>23</v>
      </c>
      <c r="G178" s="80">
        <v>22</v>
      </c>
      <c r="H178" s="80">
        <v>4</v>
      </c>
      <c r="I178" s="80">
        <v>3</v>
      </c>
      <c r="J178" s="80">
        <v>1</v>
      </c>
      <c r="K178" s="80">
        <v>0</v>
      </c>
      <c r="L178" s="80">
        <f t="shared" si="6"/>
        <v>150</v>
      </c>
      <c r="M178" s="80">
        <v>0</v>
      </c>
      <c r="N178" s="80">
        <v>0</v>
      </c>
      <c r="O178" s="80">
        <v>62</v>
      </c>
      <c r="P178" s="80">
        <v>15</v>
      </c>
      <c r="Q178" s="80">
        <v>8</v>
      </c>
      <c r="R178" s="80">
        <v>0</v>
      </c>
      <c r="S178" s="80">
        <v>0</v>
      </c>
      <c r="T178" s="80">
        <v>1</v>
      </c>
      <c r="U178" s="80">
        <f t="shared" si="7"/>
        <v>86</v>
      </c>
      <c r="V178" s="80">
        <v>0</v>
      </c>
      <c r="W178" s="80">
        <v>0</v>
      </c>
      <c r="X178" s="80">
        <v>0</v>
      </c>
      <c r="Y178" s="80">
        <v>33</v>
      </c>
      <c r="Z178" s="80">
        <v>5</v>
      </c>
      <c r="AA178" s="80">
        <v>3</v>
      </c>
      <c r="AB178" s="80">
        <v>3</v>
      </c>
      <c r="AC178" s="80">
        <v>0</v>
      </c>
      <c r="AD178" s="76">
        <f t="shared" si="8"/>
        <v>44</v>
      </c>
    </row>
    <row r="179" spans="1:30" ht="15" customHeight="1" x14ac:dyDescent="0.2">
      <c r="A179" s="74">
        <v>801853</v>
      </c>
      <c r="B179" s="75" t="s">
        <v>370</v>
      </c>
      <c r="C179" s="74" t="s">
        <v>369</v>
      </c>
      <c r="D179" s="80">
        <v>1</v>
      </c>
      <c r="E179" s="80">
        <v>93</v>
      </c>
      <c r="F179" s="80">
        <v>35</v>
      </c>
      <c r="G179" s="80">
        <v>8</v>
      </c>
      <c r="H179" s="80">
        <v>2</v>
      </c>
      <c r="I179" s="80">
        <v>0</v>
      </c>
      <c r="J179" s="80">
        <v>0</v>
      </c>
      <c r="K179" s="80">
        <v>0</v>
      </c>
      <c r="L179" s="80">
        <f t="shared" si="6"/>
        <v>139</v>
      </c>
      <c r="M179" s="80">
        <v>0</v>
      </c>
      <c r="N179" s="80">
        <v>6</v>
      </c>
      <c r="O179" s="80">
        <v>100</v>
      </c>
      <c r="P179" s="80">
        <v>44</v>
      </c>
      <c r="Q179" s="80">
        <v>27</v>
      </c>
      <c r="R179" s="80">
        <v>9</v>
      </c>
      <c r="S179" s="80">
        <v>4</v>
      </c>
      <c r="T179" s="80">
        <v>0</v>
      </c>
      <c r="U179" s="80">
        <f t="shared" si="7"/>
        <v>190</v>
      </c>
      <c r="V179" s="80">
        <v>0</v>
      </c>
      <c r="W179" s="80">
        <v>0</v>
      </c>
      <c r="X179" s="80">
        <v>4</v>
      </c>
      <c r="Y179" s="80">
        <v>104</v>
      </c>
      <c r="Z179" s="80">
        <v>52</v>
      </c>
      <c r="AA179" s="80">
        <v>19</v>
      </c>
      <c r="AB179" s="80">
        <v>7</v>
      </c>
      <c r="AC179" s="80">
        <v>6</v>
      </c>
      <c r="AD179" s="76">
        <f t="shared" si="8"/>
        <v>192</v>
      </c>
    </row>
    <row r="180" spans="1:30" ht="15" customHeight="1" x14ac:dyDescent="0.2">
      <c r="A180" s="74">
        <v>805036</v>
      </c>
      <c r="B180" s="75" t="s">
        <v>1047</v>
      </c>
      <c r="C180" s="74" t="s">
        <v>372</v>
      </c>
      <c r="D180" s="80">
        <v>1</v>
      </c>
      <c r="E180" s="80">
        <v>41</v>
      </c>
      <c r="F180" s="80">
        <v>14</v>
      </c>
      <c r="G180" s="80">
        <v>3</v>
      </c>
      <c r="H180" s="80">
        <v>3</v>
      </c>
      <c r="I180" s="80">
        <v>0</v>
      </c>
      <c r="J180" s="80">
        <v>0</v>
      </c>
      <c r="K180" s="80">
        <v>0</v>
      </c>
      <c r="L180" s="80">
        <f t="shared" si="6"/>
        <v>62</v>
      </c>
      <c r="M180" s="80">
        <v>0</v>
      </c>
      <c r="N180" s="80">
        <v>0</v>
      </c>
      <c r="O180" s="80">
        <v>74</v>
      </c>
      <c r="P180" s="80">
        <v>25</v>
      </c>
      <c r="Q180" s="80">
        <v>9</v>
      </c>
      <c r="R180" s="80">
        <v>3</v>
      </c>
      <c r="S180" s="80">
        <v>3</v>
      </c>
      <c r="T180" s="80">
        <v>1</v>
      </c>
      <c r="U180" s="80">
        <f t="shared" si="7"/>
        <v>115</v>
      </c>
      <c r="V180" s="80">
        <v>0</v>
      </c>
      <c r="W180" s="80">
        <v>0</v>
      </c>
      <c r="X180" s="80">
        <v>2</v>
      </c>
      <c r="Y180" s="80">
        <v>42</v>
      </c>
      <c r="Z180" s="80">
        <v>25</v>
      </c>
      <c r="AA180" s="80">
        <v>12</v>
      </c>
      <c r="AB180" s="80">
        <v>0</v>
      </c>
      <c r="AC180" s="80">
        <v>0</v>
      </c>
      <c r="AD180" s="76">
        <f t="shared" si="8"/>
        <v>81</v>
      </c>
    </row>
    <row r="181" spans="1:30" ht="15" customHeight="1" x14ac:dyDescent="0.2">
      <c r="A181" s="74">
        <v>805156</v>
      </c>
      <c r="B181" s="75" t="s">
        <v>373</v>
      </c>
      <c r="C181" s="74" t="s">
        <v>372</v>
      </c>
      <c r="D181" s="80">
        <v>1</v>
      </c>
      <c r="E181" s="80">
        <v>151</v>
      </c>
      <c r="F181" s="80">
        <v>49</v>
      </c>
      <c r="G181" s="80">
        <v>4</v>
      </c>
      <c r="H181" s="80">
        <v>6</v>
      </c>
      <c r="I181" s="80">
        <v>1</v>
      </c>
      <c r="J181" s="80">
        <v>0</v>
      </c>
      <c r="K181" s="80">
        <v>1</v>
      </c>
      <c r="L181" s="80">
        <f t="shared" si="6"/>
        <v>213</v>
      </c>
      <c r="M181" s="80">
        <v>0</v>
      </c>
      <c r="N181" s="80">
        <v>1</v>
      </c>
      <c r="O181" s="80">
        <v>57</v>
      </c>
      <c r="P181" s="80">
        <v>32</v>
      </c>
      <c r="Q181" s="80">
        <v>21</v>
      </c>
      <c r="R181" s="80">
        <v>15</v>
      </c>
      <c r="S181" s="80">
        <v>3</v>
      </c>
      <c r="T181" s="80">
        <v>0</v>
      </c>
      <c r="U181" s="80">
        <f t="shared" si="7"/>
        <v>129</v>
      </c>
      <c r="V181" s="80">
        <v>0</v>
      </c>
      <c r="W181" s="80">
        <v>0</v>
      </c>
      <c r="X181" s="80">
        <v>1</v>
      </c>
      <c r="Y181" s="80">
        <v>79</v>
      </c>
      <c r="Z181" s="80">
        <v>17</v>
      </c>
      <c r="AA181" s="80">
        <v>17</v>
      </c>
      <c r="AB181" s="80">
        <v>2</v>
      </c>
      <c r="AC181" s="80">
        <v>1</v>
      </c>
      <c r="AD181" s="76">
        <f t="shared" si="8"/>
        <v>117</v>
      </c>
    </row>
    <row r="182" spans="1:30" ht="15" customHeight="1" x14ac:dyDescent="0.2">
      <c r="A182" s="74">
        <v>805548</v>
      </c>
      <c r="B182" s="75" t="s">
        <v>1048</v>
      </c>
      <c r="C182" s="74" t="s">
        <v>372</v>
      </c>
      <c r="D182" s="80">
        <v>2</v>
      </c>
      <c r="E182" s="80">
        <v>142</v>
      </c>
      <c r="F182" s="80">
        <v>55</v>
      </c>
      <c r="G182" s="80">
        <v>9</v>
      </c>
      <c r="H182" s="80">
        <v>1</v>
      </c>
      <c r="I182" s="80">
        <v>0</v>
      </c>
      <c r="J182" s="80">
        <v>1</v>
      </c>
      <c r="K182" s="80">
        <v>1</v>
      </c>
      <c r="L182" s="80">
        <f t="shared" si="6"/>
        <v>211</v>
      </c>
      <c r="M182" s="80">
        <v>0</v>
      </c>
      <c r="N182" s="80">
        <v>3</v>
      </c>
      <c r="O182" s="80">
        <v>196</v>
      </c>
      <c r="P182" s="80">
        <v>58</v>
      </c>
      <c r="Q182" s="80">
        <v>20</v>
      </c>
      <c r="R182" s="80">
        <v>5</v>
      </c>
      <c r="S182" s="80">
        <v>1</v>
      </c>
      <c r="T182" s="80">
        <v>0</v>
      </c>
      <c r="U182" s="80">
        <f t="shared" si="7"/>
        <v>283</v>
      </c>
      <c r="V182" s="80">
        <v>0</v>
      </c>
      <c r="W182" s="80">
        <v>0</v>
      </c>
      <c r="X182" s="80">
        <v>4</v>
      </c>
      <c r="Y182" s="80">
        <v>177</v>
      </c>
      <c r="Z182" s="80">
        <v>54</v>
      </c>
      <c r="AA182" s="80">
        <v>18</v>
      </c>
      <c r="AB182" s="80">
        <v>8</v>
      </c>
      <c r="AC182" s="80">
        <v>4</v>
      </c>
      <c r="AD182" s="76">
        <f t="shared" si="8"/>
        <v>265</v>
      </c>
    </row>
    <row r="183" spans="1:30" ht="15" customHeight="1" x14ac:dyDescent="0.2">
      <c r="A183" s="74">
        <v>806059</v>
      </c>
      <c r="B183" s="75" t="s">
        <v>375</v>
      </c>
      <c r="C183" s="74" t="s">
        <v>376</v>
      </c>
      <c r="D183" s="80">
        <v>1</v>
      </c>
      <c r="E183" s="80">
        <v>13</v>
      </c>
      <c r="F183" s="80">
        <v>4</v>
      </c>
      <c r="G183" s="80">
        <v>2</v>
      </c>
      <c r="H183" s="80">
        <v>0</v>
      </c>
      <c r="I183" s="80">
        <v>1</v>
      </c>
      <c r="J183" s="80">
        <v>0</v>
      </c>
      <c r="K183" s="80">
        <v>0</v>
      </c>
      <c r="L183" s="80">
        <f t="shared" si="6"/>
        <v>21</v>
      </c>
      <c r="M183" s="80">
        <v>0</v>
      </c>
      <c r="N183" s="80">
        <v>1</v>
      </c>
      <c r="O183" s="80">
        <v>14</v>
      </c>
      <c r="P183" s="80">
        <v>4</v>
      </c>
      <c r="Q183" s="80">
        <v>1</v>
      </c>
      <c r="R183" s="80">
        <v>0</v>
      </c>
      <c r="S183" s="80">
        <v>0</v>
      </c>
      <c r="T183" s="80">
        <v>0</v>
      </c>
      <c r="U183" s="80">
        <f t="shared" si="7"/>
        <v>20</v>
      </c>
      <c r="V183" s="80">
        <v>0</v>
      </c>
      <c r="W183" s="80">
        <v>0</v>
      </c>
      <c r="X183" s="80">
        <v>0</v>
      </c>
      <c r="Y183" s="80">
        <v>12</v>
      </c>
      <c r="Z183" s="80">
        <v>4</v>
      </c>
      <c r="AA183" s="80">
        <v>3</v>
      </c>
      <c r="AB183" s="80">
        <v>1</v>
      </c>
      <c r="AC183" s="80">
        <v>0</v>
      </c>
      <c r="AD183" s="76">
        <f t="shared" si="8"/>
        <v>20</v>
      </c>
    </row>
    <row r="184" spans="1:30" ht="15" customHeight="1" x14ac:dyDescent="0.2">
      <c r="A184" s="74">
        <v>806460</v>
      </c>
      <c r="B184" s="75" t="s">
        <v>1049</v>
      </c>
      <c r="C184" s="74" t="s">
        <v>376</v>
      </c>
      <c r="D184" s="80">
        <v>0</v>
      </c>
      <c r="E184" s="80">
        <v>37</v>
      </c>
      <c r="F184" s="80">
        <v>10</v>
      </c>
      <c r="G184" s="80">
        <v>4</v>
      </c>
      <c r="H184" s="80">
        <v>1</v>
      </c>
      <c r="I184" s="80">
        <v>0</v>
      </c>
      <c r="J184" s="80">
        <v>0</v>
      </c>
      <c r="K184" s="80">
        <v>0</v>
      </c>
      <c r="L184" s="80">
        <f t="shared" si="6"/>
        <v>52</v>
      </c>
      <c r="M184" s="80">
        <v>0</v>
      </c>
      <c r="N184" s="80">
        <v>1</v>
      </c>
      <c r="O184" s="80">
        <v>29</v>
      </c>
      <c r="P184" s="80">
        <v>15</v>
      </c>
      <c r="Q184" s="80">
        <v>4</v>
      </c>
      <c r="R184" s="80">
        <v>0</v>
      </c>
      <c r="S184" s="80">
        <v>0</v>
      </c>
      <c r="T184" s="80">
        <v>2</v>
      </c>
      <c r="U184" s="80">
        <f t="shared" si="7"/>
        <v>51</v>
      </c>
      <c r="V184" s="80">
        <v>0</v>
      </c>
      <c r="W184" s="80">
        <v>0</v>
      </c>
      <c r="X184" s="80">
        <v>0</v>
      </c>
      <c r="Y184" s="80">
        <v>22</v>
      </c>
      <c r="Z184" s="80">
        <v>9</v>
      </c>
      <c r="AA184" s="80">
        <v>3</v>
      </c>
      <c r="AB184" s="80">
        <v>1</v>
      </c>
      <c r="AC184" s="80">
        <v>1</v>
      </c>
      <c r="AD184" s="76">
        <f t="shared" si="8"/>
        <v>36</v>
      </c>
    </row>
    <row r="185" spans="1:30" ht="15" customHeight="1" x14ac:dyDescent="0.2">
      <c r="A185" s="74">
        <v>807208</v>
      </c>
      <c r="B185" s="75" t="s">
        <v>1050</v>
      </c>
      <c r="C185" s="74" t="s">
        <v>379</v>
      </c>
      <c r="D185" s="80">
        <v>0</v>
      </c>
      <c r="E185" s="80">
        <v>4</v>
      </c>
      <c r="F185" s="80">
        <v>6</v>
      </c>
      <c r="G185" s="80">
        <v>1</v>
      </c>
      <c r="H185" s="80">
        <v>0</v>
      </c>
      <c r="I185" s="80">
        <v>0</v>
      </c>
      <c r="J185" s="80">
        <v>0</v>
      </c>
      <c r="K185" s="80">
        <v>0</v>
      </c>
      <c r="L185" s="80">
        <f t="shared" si="6"/>
        <v>11</v>
      </c>
      <c r="M185" s="80">
        <v>0</v>
      </c>
      <c r="N185" s="80">
        <v>0</v>
      </c>
      <c r="O185" s="80">
        <v>8</v>
      </c>
      <c r="P185" s="80">
        <v>4</v>
      </c>
      <c r="Q185" s="80">
        <v>0</v>
      </c>
      <c r="R185" s="80">
        <v>0</v>
      </c>
      <c r="S185" s="80">
        <v>0</v>
      </c>
      <c r="T185" s="80">
        <v>0</v>
      </c>
      <c r="U185" s="80">
        <f t="shared" si="7"/>
        <v>12</v>
      </c>
      <c r="V185" s="80">
        <v>0</v>
      </c>
      <c r="W185" s="80">
        <v>0</v>
      </c>
      <c r="X185" s="80">
        <v>0</v>
      </c>
      <c r="Y185" s="80">
        <v>3</v>
      </c>
      <c r="Z185" s="80">
        <v>1</v>
      </c>
      <c r="AA185" s="80">
        <v>1</v>
      </c>
      <c r="AB185" s="80">
        <v>0</v>
      </c>
      <c r="AC185" s="80">
        <v>0</v>
      </c>
      <c r="AD185" s="76">
        <f t="shared" si="8"/>
        <v>5</v>
      </c>
    </row>
    <row r="186" spans="1:30" ht="15" customHeight="1" x14ac:dyDescent="0.2">
      <c r="A186" s="74">
        <v>807773</v>
      </c>
      <c r="B186" s="75" t="s">
        <v>378</v>
      </c>
      <c r="C186" s="74" t="s">
        <v>379</v>
      </c>
      <c r="D186" s="80">
        <v>2</v>
      </c>
      <c r="E186" s="80">
        <v>98</v>
      </c>
      <c r="F186" s="80">
        <v>20</v>
      </c>
      <c r="G186" s="80">
        <v>6</v>
      </c>
      <c r="H186" s="80">
        <v>2</v>
      </c>
      <c r="I186" s="80">
        <v>1</v>
      </c>
      <c r="J186" s="80">
        <v>0</v>
      </c>
      <c r="K186" s="80">
        <v>0</v>
      </c>
      <c r="L186" s="80">
        <f t="shared" si="6"/>
        <v>129</v>
      </c>
      <c r="M186" s="80">
        <v>0</v>
      </c>
      <c r="N186" s="80">
        <v>0</v>
      </c>
      <c r="O186" s="80">
        <v>40</v>
      </c>
      <c r="P186" s="80">
        <v>25</v>
      </c>
      <c r="Q186" s="80">
        <v>9</v>
      </c>
      <c r="R186" s="80">
        <v>3</v>
      </c>
      <c r="S186" s="80">
        <v>1</v>
      </c>
      <c r="T186" s="80">
        <v>0</v>
      </c>
      <c r="U186" s="80">
        <f t="shared" si="7"/>
        <v>78</v>
      </c>
      <c r="V186" s="80">
        <v>0</v>
      </c>
      <c r="W186" s="80">
        <v>0</v>
      </c>
      <c r="X186" s="80">
        <v>1</v>
      </c>
      <c r="Y186" s="80">
        <v>34</v>
      </c>
      <c r="Z186" s="80">
        <v>14</v>
      </c>
      <c r="AA186" s="80">
        <v>8</v>
      </c>
      <c r="AB186" s="80">
        <v>3</v>
      </c>
      <c r="AC186" s="80">
        <v>0</v>
      </c>
      <c r="AD186" s="76">
        <f t="shared" si="8"/>
        <v>60</v>
      </c>
    </row>
    <row r="187" spans="1:30" ht="15" customHeight="1" x14ac:dyDescent="0.2">
      <c r="A187" s="74">
        <v>807981</v>
      </c>
      <c r="B187" s="75" t="s">
        <v>1051</v>
      </c>
      <c r="C187" s="74" t="s">
        <v>379</v>
      </c>
      <c r="D187" s="80">
        <v>4</v>
      </c>
      <c r="E187" s="80">
        <v>96</v>
      </c>
      <c r="F187" s="80">
        <v>41</v>
      </c>
      <c r="G187" s="80">
        <v>10</v>
      </c>
      <c r="H187" s="80">
        <v>2</v>
      </c>
      <c r="I187" s="80">
        <v>0</v>
      </c>
      <c r="J187" s="80">
        <v>0</v>
      </c>
      <c r="K187" s="80">
        <v>0</v>
      </c>
      <c r="L187" s="80">
        <f t="shared" si="6"/>
        <v>153</v>
      </c>
      <c r="M187" s="80">
        <v>0</v>
      </c>
      <c r="N187" s="80">
        <v>0</v>
      </c>
      <c r="O187" s="80">
        <v>76</v>
      </c>
      <c r="P187" s="80">
        <v>40</v>
      </c>
      <c r="Q187" s="80">
        <v>19</v>
      </c>
      <c r="R187" s="80">
        <v>6</v>
      </c>
      <c r="S187" s="80">
        <v>2</v>
      </c>
      <c r="T187" s="80">
        <v>1</v>
      </c>
      <c r="U187" s="80">
        <f t="shared" si="7"/>
        <v>144</v>
      </c>
      <c r="V187" s="80">
        <v>0</v>
      </c>
      <c r="W187" s="80">
        <v>0</v>
      </c>
      <c r="X187" s="80">
        <v>1</v>
      </c>
      <c r="Y187" s="80">
        <v>60</v>
      </c>
      <c r="Z187" s="80">
        <v>41</v>
      </c>
      <c r="AA187" s="80">
        <v>14</v>
      </c>
      <c r="AB187" s="80">
        <v>8</v>
      </c>
      <c r="AC187" s="80">
        <v>1</v>
      </c>
      <c r="AD187" s="76">
        <f t="shared" si="8"/>
        <v>125</v>
      </c>
    </row>
    <row r="188" spans="1:30" ht="15" customHeight="1" x14ac:dyDescent="0.2">
      <c r="A188" s="74">
        <v>808038</v>
      </c>
      <c r="B188" s="75" t="s">
        <v>381</v>
      </c>
      <c r="C188" s="74" t="s">
        <v>382</v>
      </c>
      <c r="D188" s="80">
        <v>0</v>
      </c>
      <c r="E188" s="80">
        <v>22</v>
      </c>
      <c r="F188" s="80">
        <v>5</v>
      </c>
      <c r="G188" s="80">
        <v>0</v>
      </c>
      <c r="H188" s="80">
        <v>0</v>
      </c>
      <c r="I188" s="80">
        <v>0</v>
      </c>
      <c r="J188" s="80">
        <v>0</v>
      </c>
      <c r="K188" s="80">
        <v>0</v>
      </c>
      <c r="L188" s="80">
        <f t="shared" si="6"/>
        <v>27</v>
      </c>
      <c r="M188" s="80">
        <v>0</v>
      </c>
      <c r="N188" s="80">
        <v>0</v>
      </c>
      <c r="O188" s="80">
        <v>12</v>
      </c>
      <c r="P188" s="80">
        <v>2</v>
      </c>
      <c r="Q188" s="80">
        <v>0</v>
      </c>
      <c r="R188" s="80">
        <v>1</v>
      </c>
      <c r="S188" s="80">
        <v>0</v>
      </c>
      <c r="T188" s="80">
        <v>0</v>
      </c>
      <c r="U188" s="80">
        <f t="shared" si="7"/>
        <v>15</v>
      </c>
      <c r="V188" s="80">
        <v>0</v>
      </c>
      <c r="W188" s="80">
        <v>0</v>
      </c>
      <c r="X188" s="80">
        <v>1</v>
      </c>
      <c r="Y188" s="80">
        <v>16</v>
      </c>
      <c r="Z188" s="80">
        <v>1</v>
      </c>
      <c r="AA188" s="80">
        <v>1</v>
      </c>
      <c r="AB188" s="80">
        <v>0</v>
      </c>
      <c r="AC188" s="80">
        <v>0</v>
      </c>
      <c r="AD188" s="76">
        <f t="shared" si="8"/>
        <v>19</v>
      </c>
    </row>
    <row r="189" spans="1:30" ht="15" customHeight="1" x14ac:dyDescent="0.2">
      <c r="A189" s="74">
        <v>808049</v>
      </c>
      <c r="B189" s="75" t="s">
        <v>1052</v>
      </c>
      <c r="C189" s="74" t="s">
        <v>382</v>
      </c>
      <c r="D189" s="80">
        <v>0</v>
      </c>
      <c r="E189" s="80">
        <v>3</v>
      </c>
      <c r="F189" s="80">
        <v>2</v>
      </c>
      <c r="G189" s="80">
        <v>2</v>
      </c>
      <c r="H189" s="80">
        <v>0</v>
      </c>
      <c r="I189" s="80">
        <v>0</v>
      </c>
      <c r="J189" s="80">
        <v>0</v>
      </c>
      <c r="K189" s="80">
        <v>0</v>
      </c>
      <c r="L189" s="80">
        <f t="shared" si="6"/>
        <v>7</v>
      </c>
      <c r="M189" s="80">
        <v>0</v>
      </c>
      <c r="N189" s="80">
        <v>0</v>
      </c>
      <c r="O189" s="80">
        <v>3</v>
      </c>
      <c r="P189" s="80">
        <v>1</v>
      </c>
      <c r="Q189" s="80">
        <v>0</v>
      </c>
      <c r="R189" s="80">
        <v>0</v>
      </c>
      <c r="S189" s="80">
        <v>0</v>
      </c>
      <c r="T189" s="80">
        <v>0</v>
      </c>
      <c r="U189" s="80">
        <f t="shared" si="7"/>
        <v>4</v>
      </c>
      <c r="V189" s="80">
        <v>0</v>
      </c>
      <c r="W189" s="80">
        <v>0</v>
      </c>
      <c r="X189" s="80">
        <v>0</v>
      </c>
      <c r="Y189" s="80">
        <v>0</v>
      </c>
      <c r="Z189" s="80">
        <v>2</v>
      </c>
      <c r="AA189" s="80">
        <v>0</v>
      </c>
      <c r="AB189" s="80">
        <v>0</v>
      </c>
      <c r="AC189" s="80">
        <v>0</v>
      </c>
      <c r="AD189" s="76">
        <f t="shared" si="8"/>
        <v>2</v>
      </c>
    </row>
    <row r="190" spans="1:30" ht="15" customHeight="1" x14ac:dyDescent="0.2">
      <c r="A190" s="74">
        <v>808509</v>
      </c>
      <c r="B190" s="75" t="s">
        <v>1053</v>
      </c>
      <c r="C190" s="74" t="s">
        <v>382</v>
      </c>
      <c r="D190" s="80">
        <v>0</v>
      </c>
      <c r="E190" s="80">
        <v>92</v>
      </c>
      <c r="F190" s="80">
        <v>53</v>
      </c>
      <c r="G190" s="80">
        <v>19</v>
      </c>
      <c r="H190" s="80">
        <v>10</v>
      </c>
      <c r="I190" s="80">
        <v>1</v>
      </c>
      <c r="J190" s="80">
        <v>0</v>
      </c>
      <c r="K190" s="80">
        <v>0</v>
      </c>
      <c r="L190" s="80">
        <f t="shared" si="6"/>
        <v>175</v>
      </c>
      <c r="M190" s="80">
        <v>0</v>
      </c>
      <c r="N190" s="80">
        <v>0</v>
      </c>
      <c r="O190" s="80">
        <v>65</v>
      </c>
      <c r="P190" s="80">
        <v>32</v>
      </c>
      <c r="Q190" s="80">
        <v>12</v>
      </c>
      <c r="R190" s="80">
        <v>4</v>
      </c>
      <c r="S190" s="80">
        <v>0</v>
      </c>
      <c r="T190" s="80">
        <v>0</v>
      </c>
      <c r="U190" s="80">
        <f t="shared" si="7"/>
        <v>113</v>
      </c>
      <c r="V190" s="80">
        <v>0</v>
      </c>
      <c r="W190" s="80">
        <v>0</v>
      </c>
      <c r="X190" s="80">
        <v>1</v>
      </c>
      <c r="Y190" s="80">
        <v>59</v>
      </c>
      <c r="Z190" s="80">
        <v>42</v>
      </c>
      <c r="AA190" s="80">
        <v>14</v>
      </c>
      <c r="AB190" s="80">
        <v>1</v>
      </c>
      <c r="AC190" s="80">
        <v>2</v>
      </c>
      <c r="AD190" s="76">
        <f t="shared" si="8"/>
        <v>119</v>
      </c>
    </row>
    <row r="191" spans="1:30" ht="15" customHeight="1" x14ac:dyDescent="0.2">
      <c r="A191" s="74">
        <v>808958</v>
      </c>
      <c r="B191" s="75" t="s">
        <v>384</v>
      </c>
      <c r="C191" s="74" t="s">
        <v>382</v>
      </c>
      <c r="D191" s="80">
        <v>1</v>
      </c>
      <c r="E191" s="80">
        <v>167</v>
      </c>
      <c r="F191" s="80">
        <v>49</v>
      </c>
      <c r="G191" s="80">
        <v>21</v>
      </c>
      <c r="H191" s="80">
        <v>3</v>
      </c>
      <c r="I191" s="80">
        <v>0</v>
      </c>
      <c r="J191" s="80">
        <v>0</v>
      </c>
      <c r="K191" s="80">
        <v>0</v>
      </c>
      <c r="L191" s="80">
        <f t="shared" si="6"/>
        <v>241</v>
      </c>
      <c r="M191" s="80">
        <v>0</v>
      </c>
      <c r="N191" s="80">
        <v>1</v>
      </c>
      <c r="O191" s="80">
        <v>170</v>
      </c>
      <c r="P191" s="80">
        <v>82</v>
      </c>
      <c r="Q191" s="80">
        <v>31</v>
      </c>
      <c r="R191" s="80">
        <v>25</v>
      </c>
      <c r="S191" s="80">
        <v>6</v>
      </c>
      <c r="T191" s="80">
        <v>2</v>
      </c>
      <c r="U191" s="80">
        <f t="shared" si="7"/>
        <v>317</v>
      </c>
      <c r="V191" s="80">
        <v>0</v>
      </c>
      <c r="W191" s="80">
        <v>0</v>
      </c>
      <c r="X191" s="80">
        <v>4</v>
      </c>
      <c r="Y191" s="80">
        <v>98</v>
      </c>
      <c r="Z191" s="80">
        <v>80</v>
      </c>
      <c r="AA191" s="80">
        <v>29</v>
      </c>
      <c r="AB191" s="80">
        <v>10</v>
      </c>
      <c r="AC191" s="80">
        <v>6</v>
      </c>
      <c r="AD191" s="76">
        <f t="shared" si="8"/>
        <v>227</v>
      </c>
    </row>
    <row r="192" spans="1:30" ht="15" customHeight="1" x14ac:dyDescent="0.2">
      <c r="A192" s="74">
        <v>810178</v>
      </c>
      <c r="B192" s="75" t="s">
        <v>1054</v>
      </c>
      <c r="C192" s="74" t="s">
        <v>386</v>
      </c>
      <c r="D192" s="80">
        <v>1</v>
      </c>
      <c r="E192" s="80">
        <v>146</v>
      </c>
      <c r="F192" s="80">
        <v>64</v>
      </c>
      <c r="G192" s="80">
        <v>18</v>
      </c>
      <c r="H192" s="80">
        <v>11</v>
      </c>
      <c r="I192" s="80">
        <v>1</v>
      </c>
      <c r="J192" s="80">
        <v>1</v>
      </c>
      <c r="K192" s="80">
        <v>3</v>
      </c>
      <c r="L192" s="80">
        <f t="shared" si="6"/>
        <v>245</v>
      </c>
      <c r="M192" s="80">
        <v>0</v>
      </c>
      <c r="N192" s="80">
        <v>3</v>
      </c>
      <c r="O192" s="80">
        <v>112</v>
      </c>
      <c r="P192" s="80">
        <v>33</v>
      </c>
      <c r="Q192" s="80">
        <v>27</v>
      </c>
      <c r="R192" s="80">
        <v>13</v>
      </c>
      <c r="S192" s="80">
        <v>3</v>
      </c>
      <c r="T192" s="80">
        <v>1</v>
      </c>
      <c r="U192" s="80">
        <f t="shared" si="7"/>
        <v>192</v>
      </c>
      <c r="V192" s="80">
        <v>0</v>
      </c>
      <c r="W192" s="80">
        <v>0</v>
      </c>
      <c r="X192" s="80">
        <v>3</v>
      </c>
      <c r="Y192" s="80">
        <v>114</v>
      </c>
      <c r="Z192" s="80">
        <v>49</v>
      </c>
      <c r="AA192" s="80">
        <v>26</v>
      </c>
      <c r="AB192" s="80">
        <v>8</v>
      </c>
      <c r="AC192" s="80">
        <v>2</v>
      </c>
      <c r="AD192" s="76">
        <f t="shared" si="8"/>
        <v>202</v>
      </c>
    </row>
    <row r="193" spans="1:30" ht="15" customHeight="1" x14ac:dyDescent="0.2">
      <c r="A193" s="74">
        <v>811169</v>
      </c>
      <c r="B193" s="75" t="s">
        <v>387</v>
      </c>
      <c r="C193" s="74" t="s">
        <v>388</v>
      </c>
      <c r="D193" s="80">
        <v>1</v>
      </c>
      <c r="E193" s="80">
        <v>126</v>
      </c>
      <c r="F193" s="80">
        <v>59</v>
      </c>
      <c r="G193" s="80">
        <v>30</v>
      </c>
      <c r="H193" s="80">
        <v>6</v>
      </c>
      <c r="I193" s="80">
        <v>3</v>
      </c>
      <c r="J193" s="80">
        <v>0</v>
      </c>
      <c r="K193" s="80">
        <v>0</v>
      </c>
      <c r="L193" s="80">
        <f t="shared" si="6"/>
        <v>225</v>
      </c>
      <c r="M193" s="80">
        <v>0</v>
      </c>
      <c r="N193" s="80">
        <v>0</v>
      </c>
      <c r="O193" s="80">
        <v>100</v>
      </c>
      <c r="P193" s="80">
        <v>49</v>
      </c>
      <c r="Q193" s="80">
        <v>14</v>
      </c>
      <c r="R193" s="80">
        <v>6</v>
      </c>
      <c r="S193" s="80">
        <v>1</v>
      </c>
      <c r="T193" s="80">
        <v>0</v>
      </c>
      <c r="U193" s="80">
        <f t="shared" si="7"/>
        <v>170</v>
      </c>
      <c r="V193" s="80">
        <v>0</v>
      </c>
      <c r="W193" s="80">
        <v>0</v>
      </c>
      <c r="X193" s="80">
        <v>2</v>
      </c>
      <c r="Y193" s="80">
        <v>85</v>
      </c>
      <c r="Z193" s="80">
        <v>55</v>
      </c>
      <c r="AA193" s="80">
        <v>25</v>
      </c>
      <c r="AB193" s="80">
        <v>6</v>
      </c>
      <c r="AC193" s="80">
        <v>0</v>
      </c>
      <c r="AD193" s="76">
        <f t="shared" si="8"/>
        <v>173</v>
      </c>
    </row>
    <row r="194" spans="1:30" ht="15" customHeight="1" x14ac:dyDescent="0.2">
      <c r="A194" s="74">
        <v>811670</v>
      </c>
      <c r="B194" s="75" t="s">
        <v>1055</v>
      </c>
      <c r="C194" s="74" t="s">
        <v>388</v>
      </c>
      <c r="D194" s="80">
        <v>3</v>
      </c>
      <c r="E194" s="80">
        <v>181</v>
      </c>
      <c r="F194" s="80">
        <v>64</v>
      </c>
      <c r="G194" s="80">
        <v>15</v>
      </c>
      <c r="H194" s="80">
        <v>6</v>
      </c>
      <c r="I194" s="80">
        <v>2</v>
      </c>
      <c r="J194" s="80">
        <v>0</v>
      </c>
      <c r="K194" s="80">
        <v>0</v>
      </c>
      <c r="L194" s="80">
        <f t="shared" si="6"/>
        <v>271</v>
      </c>
      <c r="M194" s="80">
        <v>0</v>
      </c>
      <c r="N194" s="80">
        <v>4</v>
      </c>
      <c r="O194" s="80">
        <v>170</v>
      </c>
      <c r="P194" s="80">
        <v>50</v>
      </c>
      <c r="Q194" s="80">
        <v>34</v>
      </c>
      <c r="R194" s="80">
        <v>8</v>
      </c>
      <c r="S194" s="80">
        <v>3</v>
      </c>
      <c r="T194" s="80">
        <v>1</v>
      </c>
      <c r="U194" s="80">
        <f t="shared" si="7"/>
        <v>270</v>
      </c>
      <c r="V194" s="80">
        <v>0</v>
      </c>
      <c r="W194" s="80">
        <v>0</v>
      </c>
      <c r="X194" s="80">
        <v>4</v>
      </c>
      <c r="Y194" s="80">
        <v>100</v>
      </c>
      <c r="Z194" s="80">
        <v>66</v>
      </c>
      <c r="AA194" s="80">
        <v>28</v>
      </c>
      <c r="AB194" s="80">
        <v>13</v>
      </c>
      <c r="AC194" s="80">
        <v>0</v>
      </c>
      <c r="AD194" s="76">
        <f t="shared" si="8"/>
        <v>211</v>
      </c>
    </row>
    <row r="195" spans="1:30" ht="15" customHeight="1" x14ac:dyDescent="0.2">
      <c r="A195" s="74">
        <v>812375</v>
      </c>
      <c r="B195" s="75" t="s">
        <v>1056</v>
      </c>
      <c r="C195" s="74" t="s">
        <v>391</v>
      </c>
      <c r="D195" s="80">
        <v>0</v>
      </c>
      <c r="E195" s="80">
        <v>47</v>
      </c>
      <c r="F195" s="80">
        <v>15</v>
      </c>
      <c r="G195" s="80">
        <v>3</v>
      </c>
      <c r="H195" s="80">
        <v>2</v>
      </c>
      <c r="I195" s="80">
        <v>0</v>
      </c>
      <c r="J195" s="80">
        <v>0</v>
      </c>
      <c r="K195" s="80">
        <v>0</v>
      </c>
      <c r="L195" s="80">
        <f t="shared" si="6"/>
        <v>67</v>
      </c>
      <c r="M195" s="80">
        <v>0</v>
      </c>
      <c r="N195" s="80">
        <v>0</v>
      </c>
      <c r="O195" s="80">
        <v>36</v>
      </c>
      <c r="P195" s="80">
        <v>7</v>
      </c>
      <c r="Q195" s="80">
        <v>6</v>
      </c>
      <c r="R195" s="80">
        <v>0</v>
      </c>
      <c r="S195" s="80">
        <v>3</v>
      </c>
      <c r="T195" s="80">
        <v>0</v>
      </c>
      <c r="U195" s="80">
        <f t="shared" si="7"/>
        <v>52</v>
      </c>
      <c r="V195" s="80">
        <v>0</v>
      </c>
      <c r="W195" s="80">
        <v>0</v>
      </c>
      <c r="X195" s="80">
        <v>0</v>
      </c>
      <c r="Y195" s="80">
        <v>23</v>
      </c>
      <c r="Z195" s="80">
        <v>10</v>
      </c>
      <c r="AA195" s="80">
        <v>2</v>
      </c>
      <c r="AB195" s="80">
        <v>1</v>
      </c>
      <c r="AC195" s="80">
        <v>0</v>
      </c>
      <c r="AD195" s="76">
        <f t="shared" si="8"/>
        <v>36</v>
      </c>
    </row>
    <row r="196" spans="1:30" ht="15" customHeight="1" x14ac:dyDescent="0.2">
      <c r="A196" s="74">
        <v>813351</v>
      </c>
      <c r="B196" s="75" t="s">
        <v>1057</v>
      </c>
      <c r="C196" s="74" t="s">
        <v>393</v>
      </c>
      <c r="D196" s="80">
        <v>0</v>
      </c>
      <c r="E196" s="80">
        <v>9</v>
      </c>
      <c r="F196" s="80">
        <v>5</v>
      </c>
      <c r="G196" s="80">
        <v>0</v>
      </c>
      <c r="H196" s="80">
        <v>1</v>
      </c>
      <c r="I196" s="80">
        <v>0</v>
      </c>
      <c r="J196" s="80">
        <v>0</v>
      </c>
      <c r="K196" s="80">
        <v>0</v>
      </c>
      <c r="L196" s="80">
        <f t="shared" si="6"/>
        <v>15</v>
      </c>
      <c r="M196" s="80">
        <v>0</v>
      </c>
      <c r="N196" s="80">
        <v>0</v>
      </c>
      <c r="O196" s="80">
        <v>1</v>
      </c>
      <c r="P196" s="80">
        <v>3</v>
      </c>
      <c r="Q196" s="80">
        <v>0</v>
      </c>
      <c r="R196" s="80">
        <v>0</v>
      </c>
      <c r="S196" s="80">
        <v>0</v>
      </c>
      <c r="T196" s="80">
        <v>0</v>
      </c>
      <c r="U196" s="80">
        <f t="shared" si="7"/>
        <v>4</v>
      </c>
      <c r="V196" s="80">
        <v>0</v>
      </c>
      <c r="W196" s="80">
        <v>0</v>
      </c>
      <c r="X196" s="80">
        <v>0</v>
      </c>
      <c r="Y196" s="80">
        <v>4</v>
      </c>
      <c r="Z196" s="80">
        <v>2</v>
      </c>
      <c r="AA196" s="80">
        <v>0</v>
      </c>
      <c r="AB196" s="80">
        <v>0</v>
      </c>
      <c r="AC196" s="80">
        <v>0</v>
      </c>
      <c r="AD196" s="76">
        <f t="shared" si="8"/>
        <v>6</v>
      </c>
    </row>
    <row r="197" spans="1:30" ht="15" customHeight="1" x14ac:dyDescent="0.2">
      <c r="A197" s="74">
        <v>813714</v>
      </c>
      <c r="B197" s="75" t="s">
        <v>392</v>
      </c>
      <c r="C197" s="74" t="s">
        <v>393</v>
      </c>
      <c r="D197" s="80">
        <v>3</v>
      </c>
      <c r="E197" s="80">
        <v>103</v>
      </c>
      <c r="F197" s="80">
        <v>37</v>
      </c>
      <c r="G197" s="80">
        <v>15</v>
      </c>
      <c r="H197" s="80">
        <v>3</v>
      </c>
      <c r="I197" s="80">
        <v>0</v>
      </c>
      <c r="J197" s="80">
        <v>0</v>
      </c>
      <c r="K197" s="80">
        <v>0</v>
      </c>
      <c r="L197" s="80">
        <f t="shared" si="6"/>
        <v>161</v>
      </c>
      <c r="M197" s="80">
        <v>0</v>
      </c>
      <c r="N197" s="80">
        <v>0</v>
      </c>
      <c r="O197" s="80">
        <v>74</v>
      </c>
      <c r="P197" s="80">
        <v>25</v>
      </c>
      <c r="Q197" s="80">
        <v>10</v>
      </c>
      <c r="R197" s="80">
        <v>3</v>
      </c>
      <c r="S197" s="80">
        <v>1</v>
      </c>
      <c r="T197" s="80">
        <v>1</v>
      </c>
      <c r="U197" s="80">
        <f t="shared" si="7"/>
        <v>114</v>
      </c>
      <c r="V197" s="80">
        <v>0</v>
      </c>
      <c r="W197" s="80">
        <v>0</v>
      </c>
      <c r="X197" s="80">
        <v>4</v>
      </c>
      <c r="Y197" s="80">
        <v>72</v>
      </c>
      <c r="Z197" s="80">
        <v>28</v>
      </c>
      <c r="AA197" s="80">
        <v>19</v>
      </c>
      <c r="AB197" s="80">
        <v>4</v>
      </c>
      <c r="AC197" s="80">
        <v>2</v>
      </c>
      <c r="AD197" s="76">
        <f t="shared" si="8"/>
        <v>129</v>
      </c>
    </row>
    <row r="198" spans="1:30" ht="15" customHeight="1" x14ac:dyDescent="0.2">
      <c r="A198" s="74">
        <v>814400</v>
      </c>
      <c r="B198" s="75" t="s">
        <v>1058</v>
      </c>
      <c r="C198" s="74" t="s">
        <v>395</v>
      </c>
      <c r="D198" s="80">
        <v>2</v>
      </c>
      <c r="E198" s="80">
        <v>140</v>
      </c>
      <c r="F198" s="80">
        <v>37</v>
      </c>
      <c r="G198" s="80">
        <v>12</v>
      </c>
      <c r="H198" s="80">
        <v>3</v>
      </c>
      <c r="I198" s="80">
        <v>2</v>
      </c>
      <c r="J198" s="80">
        <v>0</v>
      </c>
      <c r="K198" s="80">
        <v>0</v>
      </c>
      <c r="L198" s="80">
        <f t="shared" si="6"/>
        <v>196</v>
      </c>
      <c r="M198" s="80">
        <v>0</v>
      </c>
      <c r="N198" s="80">
        <v>3</v>
      </c>
      <c r="O198" s="80">
        <v>99</v>
      </c>
      <c r="P198" s="80">
        <v>37</v>
      </c>
      <c r="Q198" s="80">
        <v>16</v>
      </c>
      <c r="R198" s="80">
        <v>6</v>
      </c>
      <c r="S198" s="80">
        <v>3</v>
      </c>
      <c r="T198" s="80">
        <v>2</v>
      </c>
      <c r="U198" s="80">
        <f t="shared" si="7"/>
        <v>166</v>
      </c>
      <c r="V198" s="80">
        <v>0</v>
      </c>
      <c r="W198" s="80">
        <v>0</v>
      </c>
      <c r="X198" s="80">
        <v>3</v>
      </c>
      <c r="Y198" s="80">
        <v>105</v>
      </c>
      <c r="Z198" s="80">
        <v>59</v>
      </c>
      <c r="AA198" s="80">
        <v>20</v>
      </c>
      <c r="AB198" s="80">
        <v>11</v>
      </c>
      <c r="AC198" s="80">
        <v>4</v>
      </c>
      <c r="AD198" s="76">
        <f t="shared" si="8"/>
        <v>202</v>
      </c>
    </row>
    <row r="199" spans="1:30" ht="15" customHeight="1" x14ac:dyDescent="0.2">
      <c r="A199" s="74">
        <v>816980</v>
      </c>
      <c r="B199" s="75" t="s">
        <v>396</v>
      </c>
      <c r="C199" s="74" t="s">
        <v>397</v>
      </c>
      <c r="D199" s="80">
        <v>1</v>
      </c>
      <c r="E199" s="80">
        <v>117</v>
      </c>
      <c r="F199" s="80">
        <v>33</v>
      </c>
      <c r="G199" s="80">
        <v>15</v>
      </c>
      <c r="H199" s="80">
        <v>8</v>
      </c>
      <c r="I199" s="80">
        <v>3</v>
      </c>
      <c r="J199" s="80">
        <v>0</v>
      </c>
      <c r="K199" s="80">
        <v>0</v>
      </c>
      <c r="L199" s="80">
        <f t="shared" si="6"/>
        <v>177</v>
      </c>
      <c r="M199" s="80">
        <v>0</v>
      </c>
      <c r="N199" s="80">
        <v>0</v>
      </c>
      <c r="O199" s="80">
        <v>71</v>
      </c>
      <c r="P199" s="80">
        <v>41</v>
      </c>
      <c r="Q199" s="80">
        <v>12</v>
      </c>
      <c r="R199" s="80">
        <v>7</v>
      </c>
      <c r="S199" s="80">
        <v>0</v>
      </c>
      <c r="T199" s="80">
        <v>1</v>
      </c>
      <c r="U199" s="80">
        <f t="shared" si="7"/>
        <v>132</v>
      </c>
      <c r="V199" s="80">
        <v>0</v>
      </c>
      <c r="W199" s="80">
        <v>0</v>
      </c>
      <c r="X199" s="80">
        <v>3</v>
      </c>
      <c r="Y199" s="80">
        <v>47</v>
      </c>
      <c r="Z199" s="80">
        <v>28</v>
      </c>
      <c r="AA199" s="80">
        <v>16</v>
      </c>
      <c r="AB199" s="80">
        <v>3</v>
      </c>
      <c r="AC199" s="80">
        <v>1</v>
      </c>
      <c r="AD199" s="76">
        <f t="shared" si="8"/>
        <v>98</v>
      </c>
    </row>
    <row r="200" spans="1:30" ht="15" customHeight="1" x14ac:dyDescent="0.2">
      <c r="A200" s="74">
        <v>901707</v>
      </c>
      <c r="B200" s="75" t="s">
        <v>1059</v>
      </c>
      <c r="C200" s="74" t="s">
        <v>399</v>
      </c>
      <c r="D200" s="80">
        <v>0</v>
      </c>
      <c r="E200" s="80">
        <v>17</v>
      </c>
      <c r="F200" s="80">
        <v>7</v>
      </c>
      <c r="G200" s="80">
        <v>2</v>
      </c>
      <c r="H200" s="80">
        <v>0</v>
      </c>
      <c r="I200" s="80">
        <v>0</v>
      </c>
      <c r="J200" s="80">
        <v>0</v>
      </c>
      <c r="K200" s="80">
        <v>0</v>
      </c>
      <c r="L200" s="80">
        <f t="shared" si="6"/>
        <v>26</v>
      </c>
      <c r="M200" s="80">
        <v>0</v>
      </c>
      <c r="N200" s="80">
        <v>0</v>
      </c>
      <c r="O200" s="80">
        <v>11</v>
      </c>
      <c r="P200" s="80">
        <v>8</v>
      </c>
      <c r="Q200" s="80">
        <v>1</v>
      </c>
      <c r="R200" s="80">
        <v>0</v>
      </c>
      <c r="S200" s="80">
        <v>0</v>
      </c>
      <c r="T200" s="80">
        <v>0</v>
      </c>
      <c r="U200" s="80">
        <f t="shared" si="7"/>
        <v>20</v>
      </c>
      <c r="V200" s="80">
        <v>0</v>
      </c>
      <c r="W200" s="80">
        <v>0</v>
      </c>
      <c r="X200" s="80">
        <v>0</v>
      </c>
      <c r="Y200" s="80">
        <v>18</v>
      </c>
      <c r="Z200" s="80">
        <v>5</v>
      </c>
      <c r="AA200" s="80">
        <v>1</v>
      </c>
      <c r="AB200" s="80">
        <v>1</v>
      </c>
      <c r="AC200" s="80">
        <v>0</v>
      </c>
      <c r="AD200" s="76">
        <f t="shared" si="8"/>
        <v>25</v>
      </c>
    </row>
    <row r="201" spans="1:30" ht="15" customHeight="1" x14ac:dyDescent="0.2">
      <c r="A201" s="74">
        <v>902600</v>
      </c>
      <c r="B201" s="75" t="s">
        <v>1060</v>
      </c>
      <c r="C201" s="74" t="s">
        <v>401</v>
      </c>
      <c r="D201" s="80">
        <v>0</v>
      </c>
      <c r="E201" s="80">
        <v>17</v>
      </c>
      <c r="F201" s="80">
        <v>3</v>
      </c>
      <c r="G201" s="80">
        <v>2</v>
      </c>
      <c r="H201" s="80">
        <v>2</v>
      </c>
      <c r="I201" s="80">
        <v>0</v>
      </c>
      <c r="J201" s="80">
        <v>0</v>
      </c>
      <c r="K201" s="80">
        <v>0</v>
      </c>
      <c r="L201" s="80">
        <f t="shared" ref="L201:L264" si="9">SUM(D201:K201)</f>
        <v>24</v>
      </c>
      <c r="M201" s="80">
        <v>0</v>
      </c>
      <c r="N201" s="80">
        <v>0</v>
      </c>
      <c r="O201" s="80">
        <v>16</v>
      </c>
      <c r="P201" s="80">
        <v>4</v>
      </c>
      <c r="Q201" s="80">
        <v>4</v>
      </c>
      <c r="R201" s="80">
        <v>2</v>
      </c>
      <c r="S201" s="80">
        <v>1</v>
      </c>
      <c r="T201" s="80">
        <v>0</v>
      </c>
      <c r="U201" s="80">
        <f t="shared" ref="U201:U264" si="10">SUM(M201:T201)</f>
        <v>27</v>
      </c>
      <c r="V201" s="80">
        <v>0</v>
      </c>
      <c r="W201" s="80">
        <v>0</v>
      </c>
      <c r="X201" s="80">
        <v>0</v>
      </c>
      <c r="Y201" s="80">
        <v>5</v>
      </c>
      <c r="Z201" s="80">
        <v>5</v>
      </c>
      <c r="AA201" s="80">
        <v>3</v>
      </c>
      <c r="AB201" s="80">
        <v>1</v>
      </c>
      <c r="AC201" s="80">
        <v>0</v>
      </c>
      <c r="AD201" s="76">
        <f t="shared" ref="AD201:AD264" si="11">SUM(V201:AC201)</f>
        <v>14</v>
      </c>
    </row>
    <row r="202" spans="1:30" ht="15" customHeight="1" x14ac:dyDescent="0.2">
      <c r="A202" s="74">
        <v>902777</v>
      </c>
      <c r="B202" s="75" t="s">
        <v>1061</v>
      </c>
      <c r="C202" s="74" t="s">
        <v>401</v>
      </c>
      <c r="D202" s="80">
        <v>0</v>
      </c>
      <c r="E202" s="80">
        <v>13</v>
      </c>
      <c r="F202" s="80">
        <v>1</v>
      </c>
      <c r="G202" s="80">
        <v>0</v>
      </c>
      <c r="H202" s="80">
        <v>0</v>
      </c>
      <c r="I202" s="80">
        <v>0</v>
      </c>
      <c r="J202" s="80">
        <v>0</v>
      </c>
      <c r="K202" s="80">
        <v>0</v>
      </c>
      <c r="L202" s="80">
        <f t="shared" si="9"/>
        <v>14</v>
      </c>
      <c r="M202" s="80">
        <v>0</v>
      </c>
      <c r="N202" s="80">
        <v>0</v>
      </c>
      <c r="O202" s="80">
        <v>6</v>
      </c>
      <c r="P202" s="80">
        <v>2</v>
      </c>
      <c r="Q202" s="80">
        <v>2</v>
      </c>
      <c r="R202" s="80">
        <v>0</v>
      </c>
      <c r="S202" s="80">
        <v>0</v>
      </c>
      <c r="T202" s="80">
        <v>0</v>
      </c>
      <c r="U202" s="80">
        <f t="shared" si="10"/>
        <v>10</v>
      </c>
      <c r="V202" s="80">
        <v>0</v>
      </c>
      <c r="W202" s="80">
        <v>0</v>
      </c>
      <c r="X202" s="80">
        <v>1</v>
      </c>
      <c r="Y202" s="80">
        <v>11</v>
      </c>
      <c r="Z202" s="80">
        <v>5</v>
      </c>
      <c r="AA202" s="80">
        <v>1</v>
      </c>
      <c r="AB202" s="80">
        <v>0</v>
      </c>
      <c r="AC202" s="80">
        <v>0</v>
      </c>
      <c r="AD202" s="76">
        <f t="shared" si="11"/>
        <v>18</v>
      </c>
    </row>
    <row r="203" spans="1:30" ht="15" customHeight="1" x14ac:dyDescent="0.2">
      <c r="A203" s="74">
        <v>903883</v>
      </c>
      <c r="B203" s="75" t="s">
        <v>403</v>
      </c>
      <c r="C203" s="74" t="s">
        <v>404</v>
      </c>
      <c r="D203" s="80">
        <v>1</v>
      </c>
      <c r="E203" s="80">
        <v>37</v>
      </c>
      <c r="F203" s="80">
        <v>8</v>
      </c>
      <c r="G203" s="80">
        <v>3</v>
      </c>
      <c r="H203" s="80">
        <v>0</v>
      </c>
      <c r="I203" s="80">
        <v>0</v>
      </c>
      <c r="J203" s="80">
        <v>0</v>
      </c>
      <c r="K203" s="80">
        <v>0</v>
      </c>
      <c r="L203" s="80">
        <f t="shared" si="9"/>
        <v>49</v>
      </c>
      <c r="M203" s="80">
        <v>0</v>
      </c>
      <c r="N203" s="80">
        <v>1</v>
      </c>
      <c r="O203" s="80">
        <v>18</v>
      </c>
      <c r="P203" s="80">
        <v>7</v>
      </c>
      <c r="Q203" s="80">
        <v>1</v>
      </c>
      <c r="R203" s="80">
        <v>0</v>
      </c>
      <c r="S203" s="80">
        <v>1</v>
      </c>
      <c r="T203" s="80">
        <v>0</v>
      </c>
      <c r="U203" s="80">
        <f t="shared" si="10"/>
        <v>28</v>
      </c>
      <c r="V203" s="80">
        <v>0</v>
      </c>
      <c r="W203" s="80">
        <v>0</v>
      </c>
      <c r="X203" s="80">
        <v>0</v>
      </c>
      <c r="Y203" s="80">
        <v>22</v>
      </c>
      <c r="Z203" s="80">
        <v>12</v>
      </c>
      <c r="AA203" s="80">
        <v>5</v>
      </c>
      <c r="AB203" s="80">
        <v>0</v>
      </c>
      <c r="AC203" s="80">
        <v>0</v>
      </c>
      <c r="AD203" s="76">
        <f t="shared" si="11"/>
        <v>39</v>
      </c>
    </row>
    <row r="204" spans="1:30" ht="15" customHeight="1" x14ac:dyDescent="0.2">
      <c r="A204" s="74">
        <v>904816</v>
      </c>
      <c r="B204" s="75" t="s">
        <v>405</v>
      </c>
      <c r="C204" s="74" t="s">
        <v>406</v>
      </c>
      <c r="D204" s="80">
        <v>0</v>
      </c>
      <c r="E204" s="80">
        <v>13</v>
      </c>
      <c r="F204" s="80">
        <v>3</v>
      </c>
      <c r="G204" s="80">
        <v>2</v>
      </c>
      <c r="H204" s="80">
        <v>0</v>
      </c>
      <c r="I204" s="80">
        <v>0</v>
      </c>
      <c r="J204" s="80">
        <v>0</v>
      </c>
      <c r="K204" s="80">
        <v>0</v>
      </c>
      <c r="L204" s="80">
        <f t="shared" si="9"/>
        <v>18</v>
      </c>
      <c r="M204" s="80">
        <v>0</v>
      </c>
      <c r="N204" s="80">
        <v>0</v>
      </c>
      <c r="O204" s="80">
        <v>15</v>
      </c>
      <c r="P204" s="80">
        <v>4</v>
      </c>
      <c r="Q204" s="80">
        <v>2</v>
      </c>
      <c r="R204" s="80">
        <v>0</v>
      </c>
      <c r="S204" s="80">
        <v>0</v>
      </c>
      <c r="T204" s="80">
        <v>0</v>
      </c>
      <c r="U204" s="80">
        <f t="shared" si="10"/>
        <v>21</v>
      </c>
      <c r="V204" s="80">
        <v>0</v>
      </c>
      <c r="W204" s="80">
        <v>0</v>
      </c>
      <c r="X204" s="80">
        <v>0</v>
      </c>
      <c r="Y204" s="80">
        <v>18</v>
      </c>
      <c r="Z204" s="80">
        <v>5</v>
      </c>
      <c r="AA204" s="80">
        <v>5</v>
      </c>
      <c r="AB204" s="80">
        <v>0</v>
      </c>
      <c r="AC204" s="80">
        <v>2</v>
      </c>
      <c r="AD204" s="76">
        <f t="shared" si="11"/>
        <v>30</v>
      </c>
    </row>
    <row r="205" spans="1:30" ht="15" customHeight="1" x14ac:dyDescent="0.2">
      <c r="A205" s="74">
        <v>905382</v>
      </c>
      <c r="B205" s="75" t="s">
        <v>407</v>
      </c>
      <c r="C205" s="74" t="s">
        <v>408</v>
      </c>
      <c r="D205" s="80">
        <v>0</v>
      </c>
      <c r="E205" s="80">
        <v>19</v>
      </c>
      <c r="F205" s="80">
        <v>3</v>
      </c>
      <c r="G205" s="80">
        <v>1</v>
      </c>
      <c r="H205" s="80">
        <v>0</v>
      </c>
      <c r="I205" s="80">
        <v>0</v>
      </c>
      <c r="J205" s="80">
        <v>0</v>
      </c>
      <c r="K205" s="80">
        <v>0</v>
      </c>
      <c r="L205" s="80">
        <f t="shared" si="9"/>
        <v>23</v>
      </c>
      <c r="M205" s="80">
        <v>0</v>
      </c>
      <c r="N205" s="80">
        <v>0</v>
      </c>
      <c r="O205" s="80">
        <v>11</v>
      </c>
      <c r="P205" s="80">
        <v>5</v>
      </c>
      <c r="Q205" s="80">
        <v>0</v>
      </c>
      <c r="R205" s="80">
        <v>0</v>
      </c>
      <c r="S205" s="80">
        <v>0</v>
      </c>
      <c r="T205" s="80">
        <v>0</v>
      </c>
      <c r="U205" s="80">
        <f t="shared" si="10"/>
        <v>16</v>
      </c>
      <c r="V205" s="80">
        <v>0</v>
      </c>
      <c r="W205" s="80">
        <v>0</v>
      </c>
      <c r="X205" s="80">
        <v>0</v>
      </c>
      <c r="Y205" s="80">
        <v>16</v>
      </c>
      <c r="Z205" s="80">
        <v>6</v>
      </c>
      <c r="AA205" s="80">
        <v>0</v>
      </c>
      <c r="AB205" s="80">
        <v>0</v>
      </c>
      <c r="AC205" s="80">
        <v>0</v>
      </c>
      <c r="AD205" s="76">
        <f t="shared" si="11"/>
        <v>22</v>
      </c>
    </row>
    <row r="206" spans="1:30" ht="15" customHeight="1" x14ac:dyDescent="0.2">
      <c r="A206" s="74">
        <v>906690</v>
      </c>
      <c r="B206" s="75" t="s">
        <v>409</v>
      </c>
      <c r="C206" s="74" t="s">
        <v>410</v>
      </c>
      <c r="D206" s="80">
        <v>0</v>
      </c>
      <c r="E206" s="80">
        <v>64</v>
      </c>
      <c r="F206" s="80">
        <v>13</v>
      </c>
      <c r="G206" s="80">
        <v>3</v>
      </c>
      <c r="H206" s="80">
        <v>1</v>
      </c>
      <c r="I206" s="80">
        <v>0</v>
      </c>
      <c r="J206" s="80">
        <v>0</v>
      </c>
      <c r="K206" s="80">
        <v>0</v>
      </c>
      <c r="L206" s="80">
        <f t="shared" si="9"/>
        <v>81</v>
      </c>
      <c r="M206" s="80">
        <v>0</v>
      </c>
      <c r="N206" s="80">
        <v>1</v>
      </c>
      <c r="O206" s="80">
        <v>32</v>
      </c>
      <c r="P206" s="80">
        <v>14</v>
      </c>
      <c r="Q206" s="80">
        <v>3</v>
      </c>
      <c r="R206" s="80">
        <v>3</v>
      </c>
      <c r="S206" s="80">
        <v>0</v>
      </c>
      <c r="T206" s="80">
        <v>0</v>
      </c>
      <c r="U206" s="80">
        <f t="shared" si="10"/>
        <v>53</v>
      </c>
      <c r="V206" s="80">
        <v>0</v>
      </c>
      <c r="W206" s="80">
        <v>0</v>
      </c>
      <c r="X206" s="80">
        <v>1</v>
      </c>
      <c r="Y206" s="80">
        <v>39</v>
      </c>
      <c r="Z206" s="80">
        <v>23</v>
      </c>
      <c r="AA206" s="80">
        <v>7</v>
      </c>
      <c r="AB206" s="80">
        <v>3</v>
      </c>
      <c r="AC206" s="80">
        <v>2</v>
      </c>
      <c r="AD206" s="76">
        <f t="shared" si="11"/>
        <v>75</v>
      </c>
    </row>
    <row r="207" spans="1:30" ht="15" customHeight="1" x14ac:dyDescent="0.2">
      <c r="A207" s="74">
        <v>907230</v>
      </c>
      <c r="B207" s="75" t="s">
        <v>1062</v>
      </c>
      <c r="C207" s="74" t="s">
        <v>412</v>
      </c>
      <c r="D207" s="80">
        <v>0</v>
      </c>
      <c r="E207" s="80">
        <v>145</v>
      </c>
      <c r="F207" s="80">
        <v>28</v>
      </c>
      <c r="G207" s="80">
        <v>4</v>
      </c>
      <c r="H207" s="80">
        <v>4</v>
      </c>
      <c r="I207" s="80">
        <v>0</v>
      </c>
      <c r="J207" s="80">
        <v>0</v>
      </c>
      <c r="K207" s="80">
        <v>0</v>
      </c>
      <c r="L207" s="80">
        <f t="shared" si="9"/>
        <v>181</v>
      </c>
      <c r="M207" s="80">
        <v>0</v>
      </c>
      <c r="N207" s="80">
        <v>0</v>
      </c>
      <c r="O207" s="80">
        <v>122</v>
      </c>
      <c r="P207" s="80">
        <v>30</v>
      </c>
      <c r="Q207" s="80">
        <v>8</v>
      </c>
      <c r="R207" s="80">
        <v>4</v>
      </c>
      <c r="S207" s="80">
        <v>1</v>
      </c>
      <c r="T207" s="80">
        <v>0</v>
      </c>
      <c r="U207" s="80">
        <f t="shared" si="10"/>
        <v>165</v>
      </c>
      <c r="V207" s="80">
        <v>0</v>
      </c>
      <c r="W207" s="80">
        <v>0</v>
      </c>
      <c r="X207" s="80">
        <v>1</v>
      </c>
      <c r="Y207" s="80">
        <v>101</v>
      </c>
      <c r="Z207" s="80">
        <v>39</v>
      </c>
      <c r="AA207" s="80">
        <v>6</v>
      </c>
      <c r="AB207" s="80">
        <v>3</v>
      </c>
      <c r="AC207" s="80">
        <v>0</v>
      </c>
      <c r="AD207" s="76">
        <f t="shared" si="11"/>
        <v>150</v>
      </c>
    </row>
    <row r="208" spans="1:30" ht="15" customHeight="1" x14ac:dyDescent="0.2">
      <c r="A208" s="74">
        <v>907334</v>
      </c>
      <c r="B208" s="75" t="s">
        <v>1063</v>
      </c>
      <c r="C208" s="74" t="s">
        <v>412</v>
      </c>
      <c r="D208" s="80">
        <v>0</v>
      </c>
      <c r="E208" s="80">
        <v>134</v>
      </c>
      <c r="F208" s="80">
        <v>35</v>
      </c>
      <c r="G208" s="80">
        <v>4</v>
      </c>
      <c r="H208" s="80">
        <v>1</v>
      </c>
      <c r="I208" s="80">
        <v>0</v>
      </c>
      <c r="J208" s="80">
        <v>0</v>
      </c>
      <c r="K208" s="80">
        <v>0</v>
      </c>
      <c r="L208" s="80">
        <f t="shared" si="9"/>
        <v>174</v>
      </c>
      <c r="M208" s="80">
        <v>0</v>
      </c>
      <c r="N208" s="80">
        <v>1</v>
      </c>
      <c r="O208" s="80">
        <v>128</v>
      </c>
      <c r="P208" s="80">
        <v>21</v>
      </c>
      <c r="Q208" s="80">
        <v>13</v>
      </c>
      <c r="R208" s="80">
        <v>2</v>
      </c>
      <c r="S208" s="80">
        <v>0</v>
      </c>
      <c r="T208" s="80">
        <v>0</v>
      </c>
      <c r="U208" s="80">
        <f t="shared" si="10"/>
        <v>165</v>
      </c>
      <c r="V208" s="80">
        <v>0</v>
      </c>
      <c r="W208" s="80">
        <v>0</v>
      </c>
      <c r="X208" s="80">
        <v>1</v>
      </c>
      <c r="Y208" s="80">
        <v>107</v>
      </c>
      <c r="Z208" s="80">
        <v>37</v>
      </c>
      <c r="AA208" s="80">
        <v>10</v>
      </c>
      <c r="AB208" s="80">
        <v>2</v>
      </c>
      <c r="AC208" s="80">
        <v>0</v>
      </c>
      <c r="AD208" s="76">
        <f t="shared" si="11"/>
        <v>157</v>
      </c>
    </row>
    <row r="209" spans="1:30" ht="15" customHeight="1" x14ac:dyDescent="0.2">
      <c r="A209" s="74">
        <v>908526</v>
      </c>
      <c r="B209" s="75" t="s">
        <v>1064</v>
      </c>
      <c r="C209" s="74" t="s">
        <v>1356</v>
      </c>
      <c r="D209" s="80">
        <v>0</v>
      </c>
      <c r="E209" s="80">
        <v>14</v>
      </c>
      <c r="F209" s="80">
        <v>4</v>
      </c>
      <c r="G209" s="80">
        <v>2</v>
      </c>
      <c r="H209" s="80">
        <v>1</v>
      </c>
      <c r="I209" s="80">
        <v>0</v>
      </c>
      <c r="J209" s="80">
        <v>0</v>
      </c>
      <c r="K209" s="80">
        <v>0</v>
      </c>
      <c r="L209" s="80">
        <f t="shared" si="9"/>
        <v>21</v>
      </c>
      <c r="M209" s="80">
        <v>0</v>
      </c>
      <c r="N209" s="80">
        <v>0</v>
      </c>
      <c r="O209" s="80">
        <v>17</v>
      </c>
      <c r="P209" s="80">
        <v>6</v>
      </c>
      <c r="Q209" s="80">
        <v>1</v>
      </c>
      <c r="R209" s="80">
        <v>0</v>
      </c>
      <c r="S209" s="80">
        <v>0</v>
      </c>
      <c r="T209" s="80">
        <v>1</v>
      </c>
      <c r="U209" s="80">
        <f t="shared" si="10"/>
        <v>25</v>
      </c>
      <c r="V209" s="80">
        <v>0</v>
      </c>
      <c r="W209" s="80">
        <v>0</v>
      </c>
      <c r="X209" s="80">
        <v>0</v>
      </c>
      <c r="Y209" s="80">
        <v>13</v>
      </c>
      <c r="Z209" s="80">
        <v>5</v>
      </c>
      <c r="AA209" s="80">
        <v>3</v>
      </c>
      <c r="AB209" s="80">
        <v>0</v>
      </c>
      <c r="AC209" s="80">
        <v>0</v>
      </c>
      <c r="AD209" s="76">
        <f t="shared" si="11"/>
        <v>21</v>
      </c>
    </row>
    <row r="210" spans="1:30" ht="15" customHeight="1" x14ac:dyDescent="0.2">
      <c r="A210" s="74">
        <v>909050</v>
      </c>
      <c r="B210" s="75" t="s">
        <v>1065</v>
      </c>
      <c r="C210" s="74" t="s">
        <v>415</v>
      </c>
      <c r="D210" s="80">
        <v>1</v>
      </c>
      <c r="E210" s="80">
        <v>16</v>
      </c>
      <c r="F210" s="80">
        <v>3</v>
      </c>
      <c r="G210" s="80">
        <v>2</v>
      </c>
      <c r="H210" s="80">
        <v>1</v>
      </c>
      <c r="I210" s="80">
        <v>0</v>
      </c>
      <c r="J210" s="80">
        <v>0</v>
      </c>
      <c r="K210" s="80">
        <v>0</v>
      </c>
      <c r="L210" s="80">
        <f t="shared" si="9"/>
        <v>23</v>
      </c>
      <c r="M210" s="80">
        <v>0</v>
      </c>
      <c r="N210" s="80">
        <v>0</v>
      </c>
      <c r="O210" s="80">
        <v>9</v>
      </c>
      <c r="P210" s="80">
        <v>5</v>
      </c>
      <c r="Q210" s="80">
        <v>2</v>
      </c>
      <c r="R210" s="80">
        <v>1</v>
      </c>
      <c r="S210" s="80">
        <v>0</v>
      </c>
      <c r="T210" s="80">
        <v>0</v>
      </c>
      <c r="U210" s="80">
        <f t="shared" si="10"/>
        <v>17</v>
      </c>
      <c r="V210" s="80">
        <v>0</v>
      </c>
      <c r="W210" s="80">
        <v>0</v>
      </c>
      <c r="X210" s="80">
        <v>0</v>
      </c>
      <c r="Y210" s="80">
        <v>11</v>
      </c>
      <c r="Z210" s="80">
        <v>6</v>
      </c>
      <c r="AA210" s="80">
        <v>0</v>
      </c>
      <c r="AB210" s="80">
        <v>0</v>
      </c>
      <c r="AC210" s="80">
        <v>0</v>
      </c>
      <c r="AD210" s="76">
        <f t="shared" si="11"/>
        <v>17</v>
      </c>
    </row>
    <row r="211" spans="1:30" ht="15" customHeight="1" x14ac:dyDescent="0.2">
      <c r="A211" s="74">
        <v>910279</v>
      </c>
      <c r="B211" s="75" t="s">
        <v>416</v>
      </c>
      <c r="C211" s="74" t="s">
        <v>417</v>
      </c>
      <c r="D211" s="80">
        <v>0</v>
      </c>
      <c r="E211" s="80">
        <v>47</v>
      </c>
      <c r="F211" s="80">
        <v>15</v>
      </c>
      <c r="G211" s="80">
        <v>3</v>
      </c>
      <c r="H211" s="80">
        <v>0</v>
      </c>
      <c r="I211" s="80">
        <v>0</v>
      </c>
      <c r="J211" s="80">
        <v>0</v>
      </c>
      <c r="K211" s="80">
        <v>0</v>
      </c>
      <c r="L211" s="80">
        <f t="shared" si="9"/>
        <v>65</v>
      </c>
      <c r="M211" s="80">
        <v>0</v>
      </c>
      <c r="N211" s="80">
        <v>0</v>
      </c>
      <c r="O211" s="80">
        <v>23</v>
      </c>
      <c r="P211" s="80">
        <v>5</v>
      </c>
      <c r="Q211" s="80">
        <v>1</v>
      </c>
      <c r="R211" s="80">
        <v>2</v>
      </c>
      <c r="S211" s="80">
        <v>0</v>
      </c>
      <c r="T211" s="80">
        <v>0</v>
      </c>
      <c r="U211" s="80">
        <f t="shared" si="10"/>
        <v>31</v>
      </c>
      <c r="V211" s="80">
        <v>0</v>
      </c>
      <c r="W211" s="80">
        <v>0</v>
      </c>
      <c r="X211" s="80">
        <v>0</v>
      </c>
      <c r="Y211" s="80">
        <v>33</v>
      </c>
      <c r="Z211" s="80">
        <v>14</v>
      </c>
      <c r="AA211" s="80">
        <v>10</v>
      </c>
      <c r="AB211" s="80">
        <v>2</v>
      </c>
      <c r="AC211" s="80">
        <v>0</v>
      </c>
      <c r="AD211" s="76">
        <f t="shared" si="11"/>
        <v>59</v>
      </c>
    </row>
    <row r="212" spans="1:30" ht="15" customHeight="1" x14ac:dyDescent="0.2">
      <c r="A212" s="74">
        <v>911829</v>
      </c>
      <c r="B212" s="75" t="s">
        <v>418</v>
      </c>
      <c r="C212" s="74" t="s">
        <v>419</v>
      </c>
      <c r="D212" s="80">
        <v>0</v>
      </c>
      <c r="E212" s="80">
        <v>34</v>
      </c>
      <c r="F212" s="80">
        <v>11</v>
      </c>
      <c r="G212" s="80">
        <v>2</v>
      </c>
      <c r="H212" s="80">
        <v>0</v>
      </c>
      <c r="I212" s="80">
        <v>0</v>
      </c>
      <c r="J212" s="80">
        <v>0</v>
      </c>
      <c r="K212" s="80">
        <v>0</v>
      </c>
      <c r="L212" s="80">
        <f t="shared" si="9"/>
        <v>47</v>
      </c>
      <c r="M212" s="80">
        <v>0</v>
      </c>
      <c r="N212" s="80">
        <v>0</v>
      </c>
      <c r="O212" s="80">
        <v>40</v>
      </c>
      <c r="P212" s="80">
        <v>13</v>
      </c>
      <c r="Q212" s="80">
        <v>5</v>
      </c>
      <c r="R212" s="80">
        <v>0</v>
      </c>
      <c r="S212" s="80">
        <v>0</v>
      </c>
      <c r="T212" s="80">
        <v>0</v>
      </c>
      <c r="U212" s="80">
        <f t="shared" si="10"/>
        <v>58</v>
      </c>
      <c r="V212" s="80">
        <v>0</v>
      </c>
      <c r="W212" s="80">
        <v>0</v>
      </c>
      <c r="X212" s="80">
        <v>0</v>
      </c>
      <c r="Y212" s="80">
        <v>12</v>
      </c>
      <c r="Z212" s="80">
        <v>4</v>
      </c>
      <c r="AA212" s="80">
        <v>2</v>
      </c>
      <c r="AB212" s="80">
        <v>0</v>
      </c>
      <c r="AC212" s="80">
        <v>0</v>
      </c>
      <c r="AD212" s="76">
        <f t="shared" si="11"/>
        <v>18</v>
      </c>
    </row>
    <row r="213" spans="1:30" ht="15" customHeight="1" x14ac:dyDescent="0.2">
      <c r="A213" s="74">
        <v>912034</v>
      </c>
      <c r="B213" s="75" t="s">
        <v>420</v>
      </c>
      <c r="C213" s="74" t="s">
        <v>421</v>
      </c>
      <c r="D213" s="80">
        <v>1</v>
      </c>
      <c r="E213" s="80">
        <v>105</v>
      </c>
      <c r="F213" s="80">
        <v>15</v>
      </c>
      <c r="G213" s="80">
        <v>8</v>
      </c>
      <c r="H213" s="80">
        <v>0</v>
      </c>
      <c r="I213" s="80">
        <v>0</v>
      </c>
      <c r="J213" s="80">
        <v>0</v>
      </c>
      <c r="K213" s="80">
        <v>0</v>
      </c>
      <c r="L213" s="80">
        <f t="shared" si="9"/>
        <v>129</v>
      </c>
      <c r="M213" s="80">
        <v>0</v>
      </c>
      <c r="N213" s="80">
        <v>2</v>
      </c>
      <c r="O213" s="80">
        <v>91</v>
      </c>
      <c r="P213" s="80">
        <v>22</v>
      </c>
      <c r="Q213" s="80">
        <v>13</v>
      </c>
      <c r="R213" s="80">
        <v>9</v>
      </c>
      <c r="S213" s="80">
        <v>1</v>
      </c>
      <c r="T213" s="80">
        <v>0</v>
      </c>
      <c r="U213" s="80">
        <f t="shared" si="10"/>
        <v>138</v>
      </c>
      <c r="V213" s="80">
        <v>0</v>
      </c>
      <c r="W213" s="80">
        <v>0</v>
      </c>
      <c r="X213" s="80">
        <v>2</v>
      </c>
      <c r="Y213" s="80">
        <v>75</v>
      </c>
      <c r="Z213" s="80">
        <v>30</v>
      </c>
      <c r="AA213" s="80">
        <v>12</v>
      </c>
      <c r="AB213" s="80">
        <v>0</v>
      </c>
      <c r="AC213" s="80">
        <v>0</v>
      </c>
      <c r="AD213" s="76">
        <f t="shared" si="11"/>
        <v>119</v>
      </c>
    </row>
    <row r="214" spans="1:30" ht="15" customHeight="1" x14ac:dyDescent="0.2">
      <c r="A214" s="74">
        <v>913034</v>
      </c>
      <c r="B214" s="75" t="s">
        <v>1066</v>
      </c>
      <c r="C214" s="74" t="s">
        <v>423</v>
      </c>
      <c r="D214" s="80">
        <v>0</v>
      </c>
      <c r="E214" s="80">
        <v>57</v>
      </c>
      <c r="F214" s="80">
        <v>3</v>
      </c>
      <c r="G214" s="80">
        <v>2</v>
      </c>
      <c r="H214" s="80">
        <v>0</v>
      </c>
      <c r="I214" s="80">
        <v>0</v>
      </c>
      <c r="J214" s="80">
        <v>0</v>
      </c>
      <c r="K214" s="80">
        <v>0</v>
      </c>
      <c r="L214" s="80">
        <f t="shared" si="9"/>
        <v>62</v>
      </c>
      <c r="M214" s="80">
        <v>0</v>
      </c>
      <c r="N214" s="80">
        <v>0</v>
      </c>
      <c r="O214" s="80">
        <v>41</v>
      </c>
      <c r="P214" s="80">
        <v>8</v>
      </c>
      <c r="Q214" s="80">
        <v>4</v>
      </c>
      <c r="R214" s="80">
        <v>2</v>
      </c>
      <c r="S214" s="80">
        <v>0</v>
      </c>
      <c r="T214" s="80">
        <v>0</v>
      </c>
      <c r="U214" s="80">
        <f t="shared" si="10"/>
        <v>55</v>
      </c>
      <c r="V214" s="80">
        <v>0</v>
      </c>
      <c r="W214" s="80">
        <v>0</v>
      </c>
      <c r="X214" s="80">
        <v>1</v>
      </c>
      <c r="Y214" s="80">
        <v>42</v>
      </c>
      <c r="Z214" s="80">
        <v>15</v>
      </c>
      <c r="AA214" s="80">
        <v>5</v>
      </c>
      <c r="AB214" s="80">
        <v>1</v>
      </c>
      <c r="AC214" s="80">
        <v>1</v>
      </c>
      <c r="AD214" s="76">
        <f t="shared" si="11"/>
        <v>65</v>
      </c>
    </row>
    <row r="215" spans="1:30" ht="15" customHeight="1" x14ac:dyDescent="0.2">
      <c r="A215" s="74">
        <v>914907</v>
      </c>
      <c r="B215" s="75" t="s">
        <v>1067</v>
      </c>
      <c r="C215" s="74" t="s">
        <v>425</v>
      </c>
      <c r="D215" s="80">
        <v>1</v>
      </c>
      <c r="E215" s="80">
        <v>24</v>
      </c>
      <c r="F215" s="80">
        <v>6</v>
      </c>
      <c r="G215" s="80">
        <v>3</v>
      </c>
      <c r="H215" s="80">
        <v>2</v>
      </c>
      <c r="I215" s="80">
        <v>0</v>
      </c>
      <c r="J215" s="80">
        <v>0</v>
      </c>
      <c r="K215" s="80">
        <v>0</v>
      </c>
      <c r="L215" s="80">
        <f t="shared" si="9"/>
        <v>36</v>
      </c>
      <c r="M215" s="80">
        <v>0</v>
      </c>
      <c r="N215" s="80">
        <v>0</v>
      </c>
      <c r="O215" s="80">
        <v>24</v>
      </c>
      <c r="P215" s="80">
        <v>11</v>
      </c>
      <c r="Q215" s="80">
        <v>8</v>
      </c>
      <c r="R215" s="80">
        <v>0</v>
      </c>
      <c r="S215" s="80">
        <v>0</v>
      </c>
      <c r="T215" s="80">
        <v>0</v>
      </c>
      <c r="U215" s="80">
        <f t="shared" si="10"/>
        <v>43</v>
      </c>
      <c r="V215" s="80">
        <v>0</v>
      </c>
      <c r="W215" s="80">
        <v>0</v>
      </c>
      <c r="X215" s="80">
        <v>0</v>
      </c>
      <c r="Y215" s="80">
        <v>23</v>
      </c>
      <c r="Z215" s="80">
        <v>7</v>
      </c>
      <c r="AA215" s="80">
        <v>3</v>
      </c>
      <c r="AB215" s="80">
        <v>0</v>
      </c>
      <c r="AC215" s="80">
        <v>0</v>
      </c>
      <c r="AD215" s="76">
        <f t="shared" si="11"/>
        <v>33</v>
      </c>
    </row>
    <row r="216" spans="1:30" ht="15" customHeight="1" x14ac:dyDescent="0.2">
      <c r="A216" s="74">
        <v>1001415</v>
      </c>
      <c r="B216" s="75" t="s">
        <v>426</v>
      </c>
      <c r="C216" s="74" t="s">
        <v>427</v>
      </c>
      <c r="D216" s="80">
        <v>0</v>
      </c>
      <c r="E216" s="80">
        <v>172</v>
      </c>
      <c r="F216" s="80">
        <v>52</v>
      </c>
      <c r="G216" s="80">
        <v>7</v>
      </c>
      <c r="H216" s="80">
        <v>5</v>
      </c>
      <c r="I216" s="80">
        <v>0</v>
      </c>
      <c r="J216" s="80">
        <v>0</v>
      </c>
      <c r="K216" s="80">
        <v>0</v>
      </c>
      <c r="L216" s="80">
        <f t="shared" si="9"/>
        <v>236</v>
      </c>
      <c r="M216" s="80">
        <v>0</v>
      </c>
      <c r="N216" s="80">
        <v>2</v>
      </c>
      <c r="O216" s="80">
        <v>172</v>
      </c>
      <c r="P216" s="80">
        <v>56</v>
      </c>
      <c r="Q216" s="80">
        <v>15</v>
      </c>
      <c r="R216" s="80">
        <v>6</v>
      </c>
      <c r="S216" s="80">
        <v>1</v>
      </c>
      <c r="T216" s="80">
        <v>1</v>
      </c>
      <c r="U216" s="80">
        <f t="shared" si="10"/>
        <v>253</v>
      </c>
      <c r="V216" s="80">
        <v>0</v>
      </c>
      <c r="W216" s="80">
        <v>0</v>
      </c>
      <c r="X216" s="80">
        <v>0</v>
      </c>
      <c r="Y216" s="80">
        <v>116</v>
      </c>
      <c r="Z216" s="80">
        <v>64</v>
      </c>
      <c r="AA216" s="80">
        <v>14</v>
      </c>
      <c r="AB216" s="80">
        <v>2</v>
      </c>
      <c r="AC216" s="80">
        <v>1</v>
      </c>
      <c r="AD216" s="76">
        <f t="shared" si="11"/>
        <v>197</v>
      </c>
    </row>
    <row r="217" spans="1:30" ht="15" customHeight="1" x14ac:dyDescent="0.2">
      <c r="A217" s="74">
        <v>1001807</v>
      </c>
      <c r="B217" s="75" t="s">
        <v>1068</v>
      </c>
      <c r="C217" s="74" t="s">
        <v>427</v>
      </c>
      <c r="D217" s="80">
        <v>0</v>
      </c>
      <c r="E217" s="80">
        <v>88</v>
      </c>
      <c r="F217" s="80">
        <v>20</v>
      </c>
      <c r="G217" s="80">
        <v>7</v>
      </c>
      <c r="H217" s="80">
        <v>3</v>
      </c>
      <c r="I217" s="80">
        <v>2</v>
      </c>
      <c r="J217" s="80">
        <v>1</v>
      </c>
      <c r="K217" s="80">
        <v>1</v>
      </c>
      <c r="L217" s="80">
        <f t="shared" si="9"/>
        <v>122</v>
      </c>
      <c r="M217" s="80">
        <v>0</v>
      </c>
      <c r="N217" s="80">
        <v>1</v>
      </c>
      <c r="O217" s="80">
        <v>110</v>
      </c>
      <c r="P217" s="80">
        <v>26</v>
      </c>
      <c r="Q217" s="80">
        <v>11</v>
      </c>
      <c r="R217" s="80">
        <v>5</v>
      </c>
      <c r="S217" s="80">
        <v>2</v>
      </c>
      <c r="T217" s="80">
        <v>0</v>
      </c>
      <c r="U217" s="80">
        <f t="shared" si="10"/>
        <v>155</v>
      </c>
      <c r="V217" s="80">
        <v>0</v>
      </c>
      <c r="W217" s="80">
        <v>0</v>
      </c>
      <c r="X217" s="80">
        <v>0</v>
      </c>
      <c r="Y217" s="80">
        <v>88</v>
      </c>
      <c r="Z217" s="80">
        <v>29</v>
      </c>
      <c r="AA217" s="80">
        <v>12</v>
      </c>
      <c r="AB217" s="80">
        <v>3</v>
      </c>
      <c r="AC217" s="80">
        <v>1</v>
      </c>
      <c r="AD217" s="76">
        <f t="shared" si="11"/>
        <v>133</v>
      </c>
    </row>
    <row r="218" spans="1:30" ht="15" customHeight="1" x14ac:dyDescent="0.2">
      <c r="A218" s="74">
        <v>1001951</v>
      </c>
      <c r="B218" s="75" t="s">
        <v>1069</v>
      </c>
      <c r="C218" s="74" t="s">
        <v>427</v>
      </c>
      <c r="D218" s="80">
        <v>0</v>
      </c>
      <c r="E218" s="80">
        <v>10</v>
      </c>
      <c r="F218" s="80">
        <v>2</v>
      </c>
      <c r="G218" s="80">
        <v>2</v>
      </c>
      <c r="H218" s="80">
        <v>1</v>
      </c>
      <c r="I218" s="80">
        <v>0</v>
      </c>
      <c r="J218" s="80">
        <v>0</v>
      </c>
      <c r="K218" s="80">
        <v>0</v>
      </c>
      <c r="L218" s="80">
        <f t="shared" si="9"/>
        <v>15</v>
      </c>
      <c r="M218" s="80">
        <v>0</v>
      </c>
      <c r="N218" s="80">
        <v>0</v>
      </c>
      <c r="O218" s="80">
        <v>13</v>
      </c>
      <c r="P218" s="80">
        <v>3</v>
      </c>
      <c r="Q218" s="80">
        <v>0</v>
      </c>
      <c r="R218" s="80">
        <v>0</v>
      </c>
      <c r="S218" s="80">
        <v>0</v>
      </c>
      <c r="T218" s="80">
        <v>0</v>
      </c>
      <c r="U218" s="80">
        <f t="shared" si="10"/>
        <v>16</v>
      </c>
      <c r="V218" s="80">
        <v>0</v>
      </c>
      <c r="W218" s="80">
        <v>0</v>
      </c>
      <c r="X218" s="80">
        <v>0</v>
      </c>
      <c r="Y218" s="80">
        <v>21</v>
      </c>
      <c r="Z218" s="80">
        <v>10</v>
      </c>
      <c r="AA218" s="80">
        <v>6</v>
      </c>
      <c r="AB218" s="80">
        <v>1</v>
      </c>
      <c r="AC218" s="80">
        <v>0</v>
      </c>
      <c r="AD218" s="76">
        <f t="shared" si="11"/>
        <v>38</v>
      </c>
    </row>
    <row r="219" spans="1:30" ht="15" customHeight="1" x14ac:dyDescent="0.2">
      <c r="A219" s="74">
        <v>1002365</v>
      </c>
      <c r="B219" s="75" t="s">
        <v>1070</v>
      </c>
      <c r="C219" s="74" t="s">
        <v>431</v>
      </c>
      <c r="D219" s="80">
        <v>1</v>
      </c>
      <c r="E219" s="80">
        <v>21</v>
      </c>
      <c r="F219" s="80">
        <v>6</v>
      </c>
      <c r="G219" s="80">
        <v>0</v>
      </c>
      <c r="H219" s="80">
        <v>0</v>
      </c>
      <c r="I219" s="80">
        <v>0</v>
      </c>
      <c r="J219" s="80">
        <v>0</v>
      </c>
      <c r="K219" s="80">
        <v>0</v>
      </c>
      <c r="L219" s="80">
        <f t="shared" si="9"/>
        <v>28</v>
      </c>
      <c r="M219" s="80">
        <v>0</v>
      </c>
      <c r="N219" s="80">
        <v>0</v>
      </c>
      <c r="O219" s="80">
        <v>14</v>
      </c>
      <c r="P219" s="80">
        <v>3</v>
      </c>
      <c r="Q219" s="80">
        <v>1</v>
      </c>
      <c r="R219" s="80">
        <v>0</v>
      </c>
      <c r="S219" s="80">
        <v>0</v>
      </c>
      <c r="T219" s="80">
        <v>0</v>
      </c>
      <c r="U219" s="80">
        <f t="shared" si="10"/>
        <v>18</v>
      </c>
      <c r="V219" s="80">
        <v>0</v>
      </c>
      <c r="W219" s="80">
        <v>0</v>
      </c>
      <c r="X219" s="80">
        <v>0</v>
      </c>
      <c r="Y219" s="80">
        <v>7</v>
      </c>
      <c r="Z219" s="80">
        <v>2</v>
      </c>
      <c r="AA219" s="80">
        <v>0</v>
      </c>
      <c r="AB219" s="80">
        <v>0</v>
      </c>
      <c r="AC219" s="80">
        <v>0</v>
      </c>
      <c r="AD219" s="76">
        <f t="shared" si="11"/>
        <v>9</v>
      </c>
    </row>
    <row r="220" spans="1:30" ht="15" customHeight="1" x14ac:dyDescent="0.2">
      <c r="A220" s="74">
        <v>1003989</v>
      </c>
      <c r="B220" s="75" t="s">
        <v>432</v>
      </c>
      <c r="C220" s="74" t="s">
        <v>433</v>
      </c>
      <c r="D220" s="80">
        <v>0</v>
      </c>
      <c r="E220" s="80">
        <v>68</v>
      </c>
      <c r="F220" s="80">
        <v>6</v>
      </c>
      <c r="G220" s="80">
        <v>4</v>
      </c>
      <c r="H220" s="80">
        <v>0</v>
      </c>
      <c r="I220" s="80">
        <v>1</v>
      </c>
      <c r="J220" s="80">
        <v>0</v>
      </c>
      <c r="K220" s="80">
        <v>0</v>
      </c>
      <c r="L220" s="80">
        <f t="shared" si="9"/>
        <v>79</v>
      </c>
      <c r="M220" s="80">
        <v>0</v>
      </c>
      <c r="N220" s="80">
        <v>0</v>
      </c>
      <c r="O220" s="80">
        <v>69</v>
      </c>
      <c r="P220" s="80">
        <v>17</v>
      </c>
      <c r="Q220" s="80">
        <v>6</v>
      </c>
      <c r="R220" s="80">
        <v>2</v>
      </c>
      <c r="S220" s="80">
        <v>0</v>
      </c>
      <c r="T220" s="80">
        <v>0</v>
      </c>
      <c r="U220" s="80">
        <f t="shared" si="10"/>
        <v>94</v>
      </c>
      <c r="V220" s="80">
        <v>0</v>
      </c>
      <c r="W220" s="80">
        <v>0</v>
      </c>
      <c r="X220" s="80">
        <v>0</v>
      </c>
      <c r="Y220" s="80">
        <v>27</v>
      </c>
      <c r="Z220" s="80">
        <v>14</v>
      </c>
      <c r="AA220" s="80">
        <v>6</v>
      </c>
      <c r="AB220" s="80">
        <v>0</v>
      </c>
      <c r="AC220" s="80">
        <v>0</v>
      </c>
      <c r="AD220" s="76">
        <f t="shared" si="11"/>
        <v>47</v>
      </c>
    </row>
    <row r="221" spans="1:30" ht="15" customHeight="1" x14ac:dyDescent="0.2">
      <c r="A221" s="74">
        <v>1004191</v>
      </c>
      <c r="B221" s="75" t="s">
        <v>434</v>
      </c>
      <c r="C221" s="74" t="s">
        <v>435</v>
      </c>
      <c r="D221" s="80">
        <v>1</v>
      </c>
      <c r="E221" s="80">
        <v>63</v>
      </c>
      <c r="F221" s="80">
        <v>17</v>
      </c>
      <c r="G221" s="80">
        <v>4</v>
      </c>
      <c r="H221" s="80">
        <v>0</v>
      </c>
      <c r="I221" s="80">
        <v>1</v>
      </c>
      <c r="J221" s="80">
        <v>0</v>
      </c>
      <c r="K221" s="80">
        <v>0</v>
      </c>
      <c r="L221" s="80">
        <f t="shared" si="9"/>
        <v>86</v>
      </c>
      <c r="M221" s="80">
        <v>0</v>
      </c>
      <c r="N221" s="80">
        <v>0</v>
      </c>
      <c r="O221" s="80">
        <v>40</v>
      </c>
      <c r="P221" s="80">
        <v>20</v>
      </c>
      <c r="Q221" s="80">
        <v>3</v>
      </c>
      <c r="R221" s="80">
        <v>3</v>
      </c>
      <c r="S221" s="80">
        <v>0</v>
      </c>
      <c r="T221" s="80">
        <v>0</v>
      </c>
      <c r="U221" s="80">
        <f t="shared" si="10"/>
        <v>66</v>
      </c>
      <c r="V221" s="80">
        <v>0</v>
      </c>
      <c r="W221" s="80">
        <v>0</v>
      </c>
      <c r="X221" s="80">
        <v>1</v>
      </c>
      <c r="Y221" s="80">
        <v>49</v>
      </c>
      <c r="Z221" s="80">
        <v>16</v>
      </c>
      <c r="AA221" s="80">
        <v>4</v>
      </c>
      <c r="AB221" s="80">
        <v>1</v>
      </c>
      <c r="AC221" s="80">
        <v>0</v>
      </c>
      <c r="AD221" s="76">
        <f t="shared" si="11"/>
        <v>71</v>
      </c>
    </row>
    <row r="222" spans="1:30" ht="15" customHeight="1" x14ac:dyDescent="0.2">
      <c r="A222" s="74">
        <v>1005666</v>
      </c>
      <c r="B222" s="75" t="s">
        <v>1071</v>
      </c>
      <c r="C222" s="74" t="s">
        <v>437</v>
      </c>
      <c r="D222" s="80">
        <v>0</v>
      </c>
      <c r="E222" s="80">
        <v>47</v>
      </c>
      <c r="F222" s="80">
        <v>11</v>
      </c>
      <c r="G222" s="80">
        <v>4</v>
      </c>
      <c r="H222" s="80">
        <v>0</v>
      </c>
      <c r="I222" s="80">
        <v>0</v>
      </c>
      <c r="J222" s="80">
        <v>0</v>
      </c>
      <c r="K222" s="80">
        <v>0</v>
      </c>
      <c r="L222" s="80">
        <f t="shared" si="9"/>
        <v>62</v>
      </c>
      <c r="M222" s="80">
        <v>0</v>
      </c>
      <c r="N222" s="80">
        <v>0</v>
      </c>
      <c r="O222" s="80">
        <v>29</v>
      </c>
      <c r="P222" s="80">
        <v>12</v>
      </c>
      <c r="Q222" s="80">
        <v>6</v>
      </c>
      <c r="R222" s="80">
        <v>2</v>
      </c>
      <c r="S222" s="80">
        <v>1</v>
      </c>
      <c r="T222" s="80">
        <v>0</v>
      </c>
      <c r="U222" s="80">
        <f t="shared" si="10"/>
        <v>50</v>
      </c>
      <c r="V222" s="80">
        <v>0</v>
      </c>
      <c r="W222" s="80">
        <v>0</v>
      </c>
      <c r="X222" s="80">
        <v>0</v>
      </c>
      <c r="Y222" s="80">
        <v>25</v>
      </c>
      <c r="Z222" s="80">
        <v>17</v>
      </c>
      <c r="AA222" s="80">
        <v>5</v>
      </c>
      <c r="AB222" s="80">
        <v>4</v>
      </c>
      <c r="AC222" s="80">
        <v>0</v>
      </c>
      <c r="AD222" s="76">
        <f t="shared" si="11"/>
        <v>51</v>
      </c>
    </row>
    <row r="223" spans="1:30" ht="15" customHeight="1" x14ac:dyDescent="0.2">
      <c r="A223" s="74">
        <v>1006002</v>
      </c>
      <c r="B223" s="75" t="s">
        <v>1072</v>
      </c>
      <c r="C223" s="74" t="s">
        <v>439</v>
      </c>
      <c r="D223" s="80">
        <v>1</v>
      </c>
      <c r="E223" s="80">
        <v>154</v>
      </c>
      <c r="F223" s="80">
        <v>52</v>
      </c>
      <c r="G223" s="80">
        <v>13</v>
      </c>
      <c r="H223" s="80">
        <v>0</v>
      </c>
      <c r="I223" s="80">
        <v>1</v>
      </c>
      <c r="J223" s="80">
        <v>0</v>
      </c>
      <c r="K223" s="80">
        <v>0</v>
      </c>
      <c r="L223" s="80">
        <f t="shared" si="9"/>
        <v>221</v>
      </c>
      <c r="M223" s="80">
        <v>0</v>
      </c>
      <c r="N223" s="80">
        <v>0</v>
      </c>
      <c r="O223" s="80">
        <v>116</v>
      </c>
      <c r="P223" s="80">
        <v>50</v>
      </c>
      <c r="Q223" s="80">
        <v>13</v>
      </c>
      <c r="R223" s="80">
        <v>2</v>
      </c>
      <c r="S223" s="80">
        <v>3</v>
      </c>
      <c r="T223" s="80">
        <v>0</v>
      </c>
      <c r="U223" s="80">
        <f t="shared" si="10"/>
        <v>184</v>
      </c>
      <c r="V223" s="80">
        <v>0</v>
      </c>
      <c r="W223" s="80">
        <v>0</v>
      </c>
      <c r="X223" s="80">
        <v>3</v>
      </c>
      <c r="Y223" s="80">
        <v>139</v>
      </c>
      <c r="Z223" s="80">
        <v>40</v>
      </c>
      <c r="AA223" s="80">
        <v>18</v>
      </c>
      <c r="AB223" s="80">
        <v>3</v>
      </c>
      <c r="AC223" s="80">
        <v>1</v>
      </c>
      <c r="AD223" s="76">
        <f t="shared" si="11"/>
        <v>204</v>
      </c>
    </row>
    <row r="224" spans="1:30" ht="15" customHeight="1" x14ac:dyDescent="0.2">
      <c r="A224" s="74">
        <v>1006058</v>
      </c>
      <c r="B224" s="75" t="s">
        <v>440</v>
      </c>
      <c r="C224" s="74" t="s">
        <v>439</v>
      </c>
      <c r="D224" s="80">
        <v>0</v>
      </c>
      <c r="E224" s="80">
        <v>100</v>
      </c>
      <c r="F224" s="80">
        <v>27</v>
      </c>
      <c r="G224" s="80">
        <v>3</v>
      </c>
      <c r="H224" s="80">
        <v>2</v>
      </c>
      <c r="I224" s="80">
        <v>1</v>
      </c>
      <c r="J224" s="80">
        <v>0</v>
      </c>
      <c r="K224" s="80">
        <v>0</v>
      </c>
      <c r="L224" s="80">
        <f t="shared" si="9"/>
        <v>133</v>
      </c>
      <c r="M224" s="80">
        <v>0</v>
      </c>
      <c r="N224" s="80">
        <v>1</v>
      </c>
      <c r="O224" s="80">
        <v>60</v>
      </c>
      <c r="P224" s="80">
        <v>17</v>
      </c>
      <c r="Q224" s="80">
        <v>5</v>
      </c>
      <c r="R224" s="80">
        <v>4</v>
      </c>
      <c r="S224" s="80">
        <v>0</v>
      </c>
      <c r="T224" s="80">
        <v>1</v>
      </c>
      <c r="U224" s="80">
        <f t="shared" si="10"/>
        <v>88</v>
      </c>
      <c r="V224" s="80">
        <v>0</v>
      </c>
      <c r="W224" s="80">
        <v>0</v>
      </c>
      <c r="X224" s="80">
        <v>1</v>
      </c>
      <c r="Y224" s="80">
        <v>55</v>
      </c>
      <c r="Z224" s="80">
        <v>31</v>
      </c>
      <c r="AA224" s="80">
        <v>14</v>
      </c>
      <c r="AB224" s="80">
        <v>1</v>
      </c>
      <c r="AC224" s="80">
        <v>3</v>
      </c>
      <c r="AD224" s="76">
        <f t="shared" si="11"/>
        <v>105</v>
      </c>
    </row>
    <row r="225" spans="1:30" ht="15" customHeight="1" x14ac:dyDescent="0.2">
      <c r="A225" s="74">
        <v>1006383</v>
      </c>
      <c r="B225" s="75" t="s">
        <v>1073</v>
      </c>
      <c r="C225" s="74" t="s">
        <v>439</v>
      </c>
      <c r="D225" s="80">
        <v>0</v>
      </c>
      <c r="E225" s="80">
        <v>45</v>
      </c>
      <c r="F225" s="80">
        <v>23</v>
      </c>
      <c r="G225" s="80">
        <v>9</v>
      </c>
      <c r="H225" s="80">
        <v>7</v>
      </c>
      <c r="I225" s="80">
        <v>0</v>
      </c>
      <c r="J225" s="80">
        <v>1</v>
      </c>
      <c r="K225" s="80">
        <v>0</v>
      </c>
      <c r="L225" s="80">
        <f t="shared" si="9"/>
        <v>85</v>
      </c>
      <c r="M225" s="80">
        <v>0</v>
      </c>
      <c r="N225" s="80">
        <v>1</v>
      </c>
      <c r="O225" s="80">
        <v>45</v>
      </c>
      <c r="P225" s="80">
        <v>32</v>
      </c>
      <c r="Q225" s="80">
        <v>24</v>
      </c>
      <c r="R225" s="80">
        <v>12</v>
      </c>
      <c r="S225" s="80">
        <v>5</v>
      </c>
      <c r="T225" s="80">
        <v>1</v>
      </c>
      <c r="U225" s="80">
        <f t="shared" si="10"/>
        <v>120</v>
      </c>
      <c r="V225" s="80">
        <v>0</v>
      </c>
      <c r="W225" s="80">
        <v>0</v>
      </c>
      <c r="X225" s="80">
        <v>0</v>
      </c>
      <c r="Y225" s="80">
        <v>47</v>
      </c>
      <c r="Z225" s="80">
        <v>33</v>
      </c>
      <c r="AA225" s="80">
        <v>8</v>
      </c>
      <c r="AB225" s="80">
        <v>11</v>
      </c>
      <c r="AC225" s="80">
        <v>3</v>
      </c>
      <c r="AD225" s="76">
        <f t="shared" si="11"/>
        <v>102</v>
      </c>
    </row>
    <row r="226" spans="1:30" ht="15" customHeight="1" x14ac:dyDescent="0.2">
      <c r="A226" s="74">
        <v>1008861</v>
      </c>
      <c r="B226" s="75" t="s">
        <v>442</v>
      </c>
      <c r="C226" s="74" t="s">
        <v>443</v>
      </c>
      <c r="D226" s="80">
        <v>0</v>
      </c>
      <c r="E226" s="80">
        <v>31</v>
      </c>
      <c r="F226" s="80">
        <v>12</v>
      </c>
      <c r="G226" s="80">
        <v>2</v>
      </c>
      <c r="H226" s="80">
        <v>0</v>
      </c>
      <c r="I226" s="80">
        <v>0</v>
      </c>
      <c r="J226" s="80">
        <v>0</v>
      </c>
      <c r="K226" s="80">
        <v>0</v>
      </c>
      <c r="L226" s="80">
        <f t="shared" si="9"/>
        <v>45</v>
      </c>
      <c r="M226" s="80">
        <v>0</v>
      </c>
      <c r="N226" s="80">
        <v>0</v>
      </c>
      <c r="O226" s="80">
        <v>30</v>
      </c>
      <c r="P226" s="80">
        <v>13</v>
      </c>
      <c r="Q226" s="80">
        <v>2</v>
      </c>
      <c r="R226" s="80">
        <v>0</v>
      </c>
      <c r="S226" s="80">
        <v>0</v>
      </c>
      <c r="T226" s="80">
        <v>0</v>
      </c>
      <c r="U226" s="80">
        <f t="shared" si="10"/>
        <v>45</v>
      </c>
      <c r="V226" s="80">
        <v>0</v>
      </c>
      <c r="W226" s="80">
        <v>0</v>
      </c>
      <c r="X226" s="80">
        <v>0</v>
      </c>
      <c r="Y226" s="80">
        <v>29</v>
      </c>
      <c r="Z226" s="80">
        <v>4</v>
      </c>
      <c r="AA226" s="80">
        <v>4</v>
      </c>
      <c r="AB226" s="80">
        <v>0</v>
      </c>
      <c r="AC226" s="80">
        <v>0</v>
      </c>
      <c r="AD226" s="76">
        <f t="shared" si="11"/>
        <v>37</v>
      </c>
    </row>
    <row r="227" spans="1:30" ht="15" customHeight="1" x14ac:dyDescent="0.2">
      <c r="A227" s="74">
        <v>1009116</v>
      </c>
      <c r="B227" s="75" t="s">
        <v>1074</v>
      </c>
      <c r="C227" s="74" t="s">
        <v>445</v>
      </c>
      <c r="D227" s="80">
        <v>0</v>
      </c>
      <c r="E227" s="80">
        <v>20</v>
      </c>
      <c r="F227" s="80">
        <v>6</v>
      </c>
      <c r="G227" s="80">
        <v>1</v>
      </c>
      <c r="H227" s="80">
        <v>0</v>
      </c>
      <c r="I227" s="80">
        <v>0</v>
      </c>
      <c r="J227" s="80">
        <v>0</v>
      </c>
      <c r="K227" s="80">
        <v>0</v>
      </c>
      <c r="L227" s="80">
        <f t="shared" si="9"/>
        <v>27</v>
      </c>
      <c r="M227" s="80">
        <v>0</v>
      </c>
      <c r="N227" s="80">
        <v>0</v>
      </c>
      <c r="O227" s="80">
        <v>28</v>
      </c>
      <c r="P227" s="80">
        <v>6</v>
      </c>
      <c r="Q227" s="80">
        <v>5</v>
      </c>
      <c r="R227" s="80">
        <v>1</v>
      </c>
      <c r="S227" s="80">
        <v>0</v>
      </c>
      <c r="T227" s="80">
        <v>0</v>
      </c>
      <c r="U227" s="80">
        <f t="shared" si="10"/>
        <v>40</v>
      </c>
      <c r="V227" s="80">
        <v>0</v>
      </c>
      <c r="W227" s="80">
        <v>0</v>
      </c>
      <c r="X227" s="80">
        <v>0</v>
      </c>
      <c r="Y227" s="80">
        <v>17</v>
      </c>
      <c r="Z227" s="80">
        <v>4</v>
      </c>
      <c r="AA227" s="80">
        <v>3</v>
      </c>
      <c r="AB227" s="80">
        <v>0</v>
      </c>
      <c r="AC227" s="80">
        <v>0</v>
      </c>
      <c r="AD227" s="76">
        <f t="shared" si="11"/>
        <v>24</v>
      </c>
    </row>
    <row r="228" spans="1:30" ht="15" customHeight="1" x14ac:dyDescent="0.2">
      <c r="A228" s="74">
        <v>1009346</v>
      </c>
      <c r="B228" s="75" t="s">
        <v>446</v>
      </c>
      <c r="C228" s="74" t="s">
        <v>445</v>
      </c>
      <c r="D228" s="80">
        <v>0</v>
      </c>
      <c r="E228" s="80">
        <v>46</v>
      </c>
      <c r="F228" s="80">
        <v>9</v>
      </c>
      <c r="G228" s="80">
        <v>4</v>
      </c>
      <c r="H228" s="80">
        <v>3</v>
      </c>
      <c r="I228" s="80">
        <v>0</v>
      </c>
      <c r="J228" s="80">
        <v>0</v>
      </c>
      <c r="K228" s="80">
        <v>0</v>
      </c>
      <c r="L228" s="80">
        <f t="shared" si="9"/>
        <v>62</v>
      </c>
      <c r="M228" s="80">
        <v>0</v>
      </c>
      <c r="N228" s="80">
        <v>0</v>
      </c>
      <c r="O228" s="80">
        <v>44</v>
      </c>
      <c r="P228" s="80">
        <v>24</v>
      </c>
      <c r="Q228" s="80">
        <v>1</v>
      </c>
      <c r="R228" s="80">
        <v>4</v>
      </c>
      <c r="S228" s="80">
        <v>0</v>
      </c>
      <c r="T228" s="80">
        <v>0</v>
      </c>
      <c r="U228" s="80">
        <f t="shared" si="10"/>
        <v>73</v>
      </c>
      <c r="V228" s="80">
        <v>0</v>
      </c>
      <c r="W228" s="80">
        <v>0</v>
      </c>
      <c r="X228" s="80">
        <v>1</v>
      </c>
      <c r="Y228" s="80">
        <v>23</v>
      </c>
      <c r="Z228" s="80">
        <v>14</v>
      </c>
      <c r="AA228" s="80">
        <v>7</v>
      </c>
      <c r="AB228" s="80">
        <v>2</v>
      </c>
      <c r="AC228" s="80">
        <v>0</v>
      </c>
      <c r="AD228" s="76">
        <f t="shared" si="11"/>
        <v>47</v>
      </c>
    </row>
    <row r="229" spans="1:30" ht="15" customHeight="1" x14ac:dyDescent="0.2">
      <c r="A229" s="74">
        <v>1009655</v>
      </c>
      <c r="B229" s="75" t="s">
        <v>1075</v>
      </c>
      <c r="C229" s="74" t="s">
        <v>445</v>
      </c>
      <c r="D229" s="80">
        <v>0</v>
      </c>
      <c r="E229" s="80">
        <v>84</v>
      </c>
      <c r="F229" s="80">
        <v>19</v>
      </c>
      <c r="G229" s="80">
        <v>5</v>
      </c>
      <c r="H229" s="80">
        <v>2</v>
      </c>
      <c r="I229" s="80">
        <v>0</v>
      </c>
      <c r="J229" s="80">
        <v>0</v>
      </c>
      <c r="K229" s="80">
        <v>0</v>
      </c>
      <c r="L229" s="80">
        <f t="shared" si="9"/>
        <v>110</v>
      </c>
      <c r="M229" s="80">
        <v>0</v>
      </c>
      <c r="N229" s="80">
        <v>0</v>
      </c>
      <c r="O229" s="80">
        <v>73</v>
      </c>
      <c r="P229" s="80">
        <v>24</v>
      </c>
      <c r="Q229" s="80">
        <v>10</v>
      </c>
      <c r="R229" s="80">
        <v>6</v>
      </c>
      <c r="S229" s="80">
        <v>2</v>
      </c>
      <c r="T229" s="80">
        <v>0</v>
      </c>
      <c r="U229" s="80">
        <f t="shared" si="10"/>
        <v>115</v>
      </c>
      <c r="V229" s="80">
        <v>0</v>
      </c>
      <c r="W229" s="80">
        <v>0</v>
      </c>
      <c r="X229" s="80">
        <v>0</v>
      </c>
      <c r="Y229" s="80">
        <v>43</v>
      </c>
      <c r="Z229" s="80">
        <v>24</v>
      </c>
      <c r="AA229" s="80">
        <v>12</v>
      </c>
      <c r="AB229" s="80">
        <v>1</v>
      </c>
      <c r="AC229" s="80">
        <v>0</v>
      </c>
      <c r="AD229" s="76">
        <f t="shared" si="11"/>
        <v>80</v>
      </c>
    </row>
    <row r="230" spans="1:30" ht="15" customHeight="1" x14ac:dyDescent="0.2">
      <c r="A230" s="74">
        <v>1009767</v>
      </c>
      <c r="B230" s="75" t="s">
        <v>1076</v>
      </c>
      <c r="C230" s="74" t="s">
        <v>445</v>
      </c>
      <c r="D230" s="80">
        <v>1</v>
      </c>
      <c r="E230" s="80">
        <v>260</v>
      </c>
      <c r="F230" s="80">
        <v>74</v>
      </c>
      <c r="G230" s="80">
        <v>27</v>
      </c>
      <c r="H230" s="80">
        <v>9</v>
      </c>
      <c r="I230" s="80">
        <v>1</v>
      </c>
      <c r="J230" s="80">
        <v>0</v>
      </c>
      <c r="K230" s="80">
        <v>0</v>
      </c>
      <c r="L230" s="80">
        <f t="shared" si="9"/>
        <v>372</v>
      </c>
      <c r="M230" s="80">
        <v>0</v>
      </c>
      <c r="N230" s="80">
        <v>1</v>
      </c>
      <c r="O230" s="80">
        <v>246</v>
      </c>
      <c r="P230" s="80">
        <v>65</v>
      </c>
      <c r="Q230" s="80">
        <v>29</v>
      </c>
      <c r="R230" s="80">
        <v>17</v>
      </c>
      <c r="S230" s="80">
        <v>3</v>
      </c>
      <c r="T230" s="80">
        <v>1</v>
      </c>
      <c r="U230" s="80">
        <f t="shared" si="10"/>
        <v>362</v>
      </c>
      <c r="V230" s="80">
        <v>0</v>
      </c>
      <c r="W230" s="80">
        <v>0</v>
      </c>
      <c r="X230" s="80">
        <v>0</v>
      </c>
      <c r="Y230" s="80">
        <v>193</v>
      </c>
      <c r="Z230" s="80">
        <v>89</v>
      </c>
      <c r="AA230" s="80">
        <v>24</v>
      </c>
      <c r="AB230" s="80">
        <v>6</v>
      </c>
      <c r="AC230" s="80">
        <v>0</v>
      </c>
      <c r="AD230" s="76">
        <f t="shared" si="11"/>
        <v>312</v>
      </c>
    </row>
    <row r="231" spans="1:30" ht="15" customHeight="1" x14ac:dyDescent="0.2">
      <c r="A231" s="74">
        <v>1009997</v>
      </c>
      <c r="B231" s="75" t="s">
        <v>1077</v>
      </c>
      <c r="C231" s="74" t="s">
        <v>445</v>
      </c>
      <c r="D231" s="80">
        <v>0</v>
      </c>
      <c r="E231" s="80">
        <v>211</v>
      </c>
      <c r="F231" s="80">
        <v>35</v>
      </c>
      <c r="G231" s="80">
        <v>7</v>
      </c>
      <c r="H231" s="80">
        <v>6</v>
      </c>
      <c r="I231" s="80">
        <v>0</v>
      </c>
      <c r="J231" s="80">
        <v>0</v>
      </c>
      <c r="K231" s="80">
        <v>0</v>
      </c>
      <c r="L231" s="80">
        <f t="shared" si="9"/>
        <v>259</v>
      </c>
      <c r="M231" s="80">
        <v>0</v>
      </c>
      <c r="N231" s="80">
        <v>2</v>
      </c>
      <c r="O231" s="80">
        <v>233</v>
      </c>
      <c r="P231" s="80">
        <v>40</v>
      </c>
      <c r="Q231" s="80">
        <v>22</v>
      </c>
      <c r="R231" s="80">
        <v>1</v>
      </c>
      <c r="S231" s="80">
        <v>1</v>
      </c>
      <c r="T231" s="80">
        <v>0</v>
      </c>
      <c r="U231" s="80">
        <f t="shared" si="10"/>
        <v>299</v>
      </c>
      <c r="V231" s="80">
        <v>0</v>
      </c>
      <c r="W231" s="80">
        <v>0</v>
      </c>
      <c r="X231" s="80">
        <v>6</v>
      </c>
      <c r="Y231" s="80">
        <v>237</v>
      </c>
      <c r="Z231" s="80">
        <v>50</v>
      </c>
      <c r="AA231" s="80">
        <v>6</v>
      </c>
      <c r="AB231" s="80">
        <v>2</v>
      </c>
      <c r="AC231" s="80">
        <v>0</v>
      </c>
      <c r="AD231" s="76">
        <f t="shared" si="11"/>
        <v>301</v>
      </c>
    </row>
    <row r="232" spans="1:30" ht="15" customHeight="1" x14ac:dyDescent="0.2">
      <c r="A232" s="74">
        <v>1010147</v>
      </c>
      <c r="B232" s="75" t="s">
        <v>1078</v>
      </c>
      <c r="C232" s="74" t="s">
        <v>451</v>
      </c>
      <c r="D232" s="80">
        <v>0</v>
      </c>
      <c r="E232" s="80">
        <v>34</v>
      </c>
      <c r="F232" s="80">
        <v>5</v>
      </c>
      <c r="G232" s="80">
        <v>1</v>
      </c>
      <c r="H232" s="80">
        <v>0</v>
      </c>
      <c r="I232" s="80">
        <v>0</v>
      </c>
      <c r="J232" s="80">
        <v>0</v>
      </c>
      <c r="K232" s="80">
        <v>0</v>
      </c>
      <c r="L232" s="80">
        <f t="shared" si="9"/>
        <v>40</v>
      </c>
      <c r="M232" s="80">
        <v>0</v>
      </c>
      <c r="N232" s="80">
        <v>0</v>
      </c>
      <c r="O232" s="80">
        <v>29</v>
      </c>
      <c r="P232" s="80">
        <v>4</v>
      </c>
      <c r="Q232" s="80">
        <v>4</v>
      </c>
      <c r="R232" s="80">
        <v>3</v>
      </c>
      <c r="S232" s="80">
        <v>0</v>
      </c>
      <c r="T232" s="80">
        <v>0</v>
      </c>
      <c r="U232" s="80">
        <f t="shared" si="10"/>
        <v>40</v>
      </c>
      <c r="V232" s="80">
        <v>0</v>
      </c>
      <c r="W232" s="80">
        <v>0</v>
      </c>
      <c r="X232" s="80">
        <v>1</v>
      </c>
      <c r="Y232" s="80">
        <v>33</v>
      </c>
      <c r="Z232" s="80">
        <v>9</v>
      </c>
      <c r="AA232" s="80">
        <v>4</v>
      </c>
      <c r="AB232" s="80">
        <v>0</v>
      </c>
      <c r="AC232" s="80">
        <v>0</v>
      </c>
      <c r="AD232" s="76">
        <f t="shared" si="11"/>
        <v>47</v>
      </c>
    </row>
    <row r="233" spans="1:30" ht="15" customHeight="1" x14ac:dyDescent="0.2">
      <c r="A233" s="74">
        <v>1010583</v>
      </c>
      <c r="B233" s="75" t="s">
        <v>1079</v>
      </c>
      <c r="C233" s="74" t="s">
        <v>451</v>
      </c>
      <c r="D233" s="80">
        <v>0</v>
      </c>
      <c r="E233" s="80">
        <v>7</v>
      </c>
      <c r="F233" s="80">
        <v>1</v>
      </c>
      <c r="G233" s="80">
        <v>0</v>
      </c>
      <c r="H233" s="80">
        <v>1</v>
      </c>
      <c r="I233" s="80">
        <v>0</v>
      </c>
      <c r="J233" s="80">
        <v>0</v>
      </c>
      <c r="K233" s="80">
        <v>0</v>
      </c>
      <c r="L233" s="80">
        <f t="shared" si="9"/>
        <v>9</v>
      </c>
      <c r="M233" s="80">
        <v>0</v>
      </c>
      <c r="N233" s="80">
        <v>0</v>
      </c>
      <c r="O233" s="80">
        <v>10</v>
      </c>
      <c r="P233" s="80">
        <v>0</v>
      </c>
      <c r="Q233" s="80">
        <v>0</v>
      </c>
      <c r="R233" s="80">
        <v>0</v>
      </c>
      <c r="S233" s="80">
        <v>0</v>
      </c>
      <c r="T233" s="80">
        <v>0</v>
      </c>
      <c r="U233" s="80">
        <f t="shared" si="10"/>
        <v>10</v>
      </c>
      <c r="V233" s="80">
        <v>0</v>
      </c>
      <c r="W233" s="80">
        <v>0</v>
      </c>
      <c r="X233" s="80">
        <v>1</v>
      </c>
      <c r="Y233" s="80">
        <v>9</v>
      </c>
      <c r="Z233" s="80">
        <v>0</v>
      </c>
      <c r="AA233" s="80">
        <v>1</v>
      </c>
      <c r="AB233" s="80">
        <v>0</v>
      </c>
      <c r="AC233" s="80">
        <v>0</v>
      </c>
      <c r="AD233" s="76">
        <f t="shared" si="11"/>
        <v>11</v>
      </c>
    </row>
    <row r="234" spans="1:30" ht="15" customHeight="1" x14ac:dyDescent="0.2">
      <c r="A234" s="74">
        <v>1010623</v>
      </c>
      <c r="B234" s="75" t="s">
        <v>1080</v>
      </c>
      <c r="C234" s="74" t="s">
        <v>451</v>
      </c>
      <c r="D234" s="80">
        <v>0</v>
      </c>
      <c r="E234" s="80">
        <v>165</v>
      </c>
      <c r="F234" s="80">
        <v>30</v>
      </c>
      <c r="G234" s="80">
        <v>6</v>
      </c>
      <c r="H234" s="80">
        <v>1</v>
      </c>
      <c r="I234" s="80">
        <v>1</v>
      </c>
      <c r="J234" s="80">
        <v>0</v>
      </c>
      <c r="K234" s="80">
        <v>0</v>
      </c>
      <c r="L234" s="80">
        <f t="shared" si="9"/>
        <v>203</v>
      </c>
      <c r="M234" s="80">
        <v>0</v>
      </c>
      <c r="N234" s="80">
        <v>1</v>
      </c>
      <c r="O234" s="80">
        <v>143</v>
      </c>
      <c r="P234" s="80">
        <v>33</v>
      </c>
      <c r="Q234" s="80">
        <v>9</v>
      </c>
      <c r="R234" s="80">
        <v>7</v>
      </c>
      <c r="S234" s="80">
        <v>1</v>
      </c>
      <c r="T234" s="80">
        <v>1</v>
      </c>
      <c r="U234" s="80">
        <f t="shared" si="10"/>
        <v>195</v>
      </c>
      <c r="V234" s="80">
        <v>0</v>
      </c>
      <c r="W234" s="80">
        <v>0</v>
      </c>
      <c r="X234" s="80">
        <v>2</v>
      </c>
      <c r="Y234" s="80">
        <v>136</v>
      </c>
      <c r="Z234" s="80">
        <v>36</v>
      </c>
      <c r="AA234" s="80">
        <v>12</v>
      </c>
      <c r="AB234" s="80">
        <v>4</v>
      </c>
      <c r="AC234" s="80">
        <v>0</v>
      </c>
      <c r="AD234" s="76">
        <f t="shared" si="11"/>
        <v>190</v>
      </c>
    </row>
    <row r="235" spans="1:30" ht="15" customHeight="1" x14ac:dyDescent="0.2">
      <c r="A235" s="74">
        <v>1010987</v>
      </c>
      <c r="B235" s="75" t="s">
        <v>1081</v>
      </c>
      <c r="C235" s="74" t="s">
        <v>451</v>
      </c>
      <c r="D235" s="80">
        <v>0</v>
      </c>
      <c r="E235" s="80">
        <v>50</v>
      </c>
      <c r="F235" s="80">
        <v>10</v>
      </c>
      <c r="G235" s="80">
        <v>2</v>
      </c>
      <c r="H235" s="80">
        <v>0</v>
      </c>
      <c r="I235" s="80">
        <v>0</v>
      </c>
      <c r="J235" s="80">
        <v>0</v>
      </c>
      <c r="K235" s="80">
        <v>0</v>
      </c>
      <c r="L235" s="80">
        <f t="shared" si="9"/>
        <v>62</v>
      </c>
      <c r="M235" s="80">
        <v>0</v>
      </c>
      <c r="N235" s="80">
        <v>1</v>
      </c>
      <c r="O235" s="80">
        <v>12</v>
      </c>
      <c r="P235" s="80">
        <v>10</v>
      </c>
      <c r="Q235" s="80">
        <v>1</v>
      </c>
      <c r="R235" s="80">
        <v>0</v>
      </c>
      <c r="S235" s="80">
        <v>0</v>
      </c>
      <c r="T235" s="80">
        <v>0</v>
      </c>
      <c r="U235" s="80">
        <f t="shared" si="10"/>
        <v>24</v>
      </c>
      <c r="V235" s="80">
        <v>0</v>
      </c>
      <c r="W235" s="80">
        <v>0</v>
      </c>
      <c r="X235" s="80">
        <v>0</v>
      </c>
      <c r="Y235" s="80">
        <v>29</v>
      </c>
      <c r="Z235" s="80">
        <v>19</v>
      </c>
      <c r="AA235" s="80">
        <v>4</v>
      </c>
      <c r="AB235" s="80">
        <v>0</v>
      </c>
      <c r="AC235" s="80">
        <v>0</v>
      </c>
      <c r="AD235" s="76">
        <f t="shared" si="11"/>
        <v>52</v>
      </c>
    </row>
    <row r="236" spans="1:30" ht="15" customHeight="1" x14ac:dyDescent="0.2">
      <c r="A236" s="74">
        <v>1011314</v>
      </c>
      <c r="B236" s="75" t="s">
        <v>454</v>
      </c>
      <c r="C236" s="74" t="s">
        <v>455</v>
      </c>
      <c r="D236" s="80">
        <v>0</v>
      </c>
      <c r="E236" s="80">
        <v>35</v>
      </c>
      <c r="F236" s="80">
        <v>9</v>
      </c>
      <c r="G236" s="80">
        <v>3</v>
      </c>
      <c r="H236" s="80">
        <v>3</v>
      </c>
      <c r="I236" s="80">
        <v>0</v>
      </c>
      <c r="J236" s="80">
        <v>0</v>
      </c>
      <c r="K236" s="80">
        <v>0</v>
      </c>
      <c r="L236" s="80">
        <f t="shared" si="9"/>
        <v>50</v>
      </c>
      <c r="M236" s="80">
        <v>0</v>
      </c>
      <c r="N236" s="80">
        <v>1</v>
      </c>
      <c r="O236" s="80">
        <v>36</v>
      </c>
      <c r="P236" s="80">
        <v>14</v>
      </c>
      <c r="Q236" s="80">
        <v>2</v>
      </c>
      <c r="R236" s="80">
        <v>2</v>
      </c>
      <c r="S236" s="80">
        <v>1</v>
      </c>
      <c r="T236" s="80">
        <v>0</v>
      </c>
      <c r="U236" s="80">
        <f t="shared" si="10"/>
        <v>56</v>
      </c>
      <c r="V236" s="80">
        <v>0</v>
      </c>
      <c r="W236" s="80">
        <v>0</v>
      </c>
      <c r="X236" s="80">
        <v>0</v>
      </c>
      <c r="Y236" s="80">
        <v>35</v>
      </c>
      <c r="Z236" s="80">
        <v>12</v>
      </c>
      <c r="AA236" s="80">
        <v>10</v>
      </c>
      <c r="AB236" s="80">
        <v>2</v>
      </c>
      <c r="AC236" s="80">
        <v>0</v>
      </c>
      <c r="AD236" s="76">
        <f t="shared" si="11"/>
        <v>59</v>
      </c>
    </row>
    <row r="237" spans="1:30" ht="15" customHeight="1" x14ac:dyDescent="0.2">
      <c r="A237" s="74">
        <v>1012003</v>
      </c>
      <c r="B237" s="75" t="s">
        <v>456</v>
      </c>
      <c r="C237" s="74" t="s">
        <v>457</v>
      </c>
      <c r="D237" s="80">
        <v>0</v>
      </c>
      <c r="E237" s="80">
        <v>29</v>
      </c>
      <c r="F237" s="80">
        <v>7</v>
      </c>
      <c r="G237" s="80">
        <v>3</v>
      </c>
      <c r="H237" s="80">
        <v>0</v>
      </c>
      <c r="I237" s="80">
        <v>0</v>
      </c>
      <c r="J237" s="80">
        <v>1</v>
      </c>
      <c r="K237" s="80">
        <v>0</v>
      </c>
      <c r="L237" s="80">
        <f t="shared" si="9"/>
        <v>40</v>
      </c>
      <c r="M237" s="80">
        <v>0</v>
      </c>
      <c r="N237" s="80">
        <v>1</v>
      </c>
      <c r="O237" s="80">
        <v>23</v>
      </c>
      <c r="P237" s="80">
        <v>9</v>
      </c>
      <c r="Q237" s="80">
        <v>2</v>
      </c>
      <c r="R237" s="80">
        <v>0</v>
      </c>
      <c r="S237" s="80">
        <v>0</v>
      </c>
      <c r="T237" s="80">
        <v>0</v>
      </c>
      <c r="U237" s="80">
        <f t="shared" si="10"/>
        <v>35</v>
      </c>
      <c r="V237" s="80">
        <v>0</v>
      </c>
      <c r="W237" s="80">
        <v>0</v>
      </c>
      <c r="X237" s="80">
        <v>1</v>
      </c>
      <c r="Y237" s="80">
        <v>7</v>
      </c>
      <c r="Z237" s="80">
        <v>10</v>
      </c>
      <c r="AA237" s="80">
        <v>3</v>
      </c>
      <c r="AB237" s="80">
        <v>1</v>
      </c>
      <c r="AC237" s="80">
        <v>0</v>
      </c>
      <c r="AD237" s="76">
        <f t="shared" si="11"/>
        <v>22</v>
      </c>
    </row>
    <row r="238" spans="1:30" ht="15" customHeight="1" x14ac:dyDescent="0.2">
      <c r="A238" s="74">
        <v>1014481</v>
      </c>
      <c r="B238" s="75" t="s">
        <v>458</v>
      </c>
      <c r="C238" s="74" t="s">
        <v>459</v>
      </c>
      <c r="D238" s="80">
        <v>1</v>
      </c>
      <c r="E238" s="80">
        <v>117</v>
      </c>
      <c r="F238" s="80">
        <v>32</v>
      </c>
      <c r="G238" s="80">
        <v>8</v>
      </c>
      <c r="H238" s="80">
        <v>1</v>
      </c>
      <c r="I238" s="80">
        <v>0</v>
      </c>
      <c r="J238" s="80">
        <v>0</v>
      </c>
      <c r="K238" s="80">
        <v>0</v>
      </c>
      <c r="L238" s="80">
        <f t="shared" si="9"/>
        <v>159</v>
      </c>
      <c r="M238" s="80">
        <v>0</v>
      </c>
      <c r="N238" s="80">
        <v>1</v>
      </c>
      <c r="O238" s="80">
        <v>96</v>
      </c>
      <c r="P238" s="80">
        <v>20</v>
      </c>
      <c r="Q238" s="80">
        <v>4</v>
      </c>
      <c r="R238" s="80">
        <v>7</v>
      </c>
      <c r="S238" s="80">
        <v>1</v>
      </c>
      <c r="T238" s="80">
        <v>0</v>
      </c>
      <c r="U238" s="80">
        <f t="shared" si="10"/>
        <v>129</v>
      </c>
      <c r="V238" s="80">
        <v>0</v>
      </c>
      <c r="W238" s="80">
        <v>0</v>
      </c>
      <c r="X238" s="80">
        <v>0</v>
      </c>
      <c r="Y238" s="80">
        <v>79</v>
      </c>
      <c r="Z238" s="80">
        <v>31</v>
      </c>
      <c r="AA238" s="80">
        <v>5</v>
      </c>
      <c r="AB238" s="80">
        <v>0</v>
      </c>
      <c r="AC238" s="80">
        <v>0</v>
      </c>
      <c r="AD238" s="76">
        <f t="shared" si="11"/>
        <v>115</v>
      </c>
    </row>
    <row r="239" spans="1:30" ht="15" customHeight="1" x14ac:dyDescent="0.2">
      <c r="A239" s="74">
        <v>1015274</v>
      </c>
      <c r="B239" s="75" t="s">
        <v>1082</v>
      </c>
      <c r="C239" s="74" t="s">
        <v>461</v>
      </c>
      <c r="D239" s="80">
        <v>1</v>
      </c>
      <c r="E239" s="80">
        <v>46</v>
      </c>
      <c r="F239" s="80">
        <v>5</v>
      </c>
      <c r="G239" s="80">
        <v>0</v>
      </c>
      <c r="H239" s="80">
        <v>0</v>
      </c>
      <c r="I239" s="80">
        <v>0</v>
      </c>
      <c r="J239" s="80">
        <v>0</v>
      </c>
      <c r="K239" s="80">
        <v>0</v>
      </c>
      <c r="L239" s="80">
        <f t="shared" si="9"/>
        <v>52</v>
      </c>
      <c r="M239" s="80">
        <v>0</v>
      </c>
      <c r="N239" s="80">
        <v>0</v>
      </c>
      <c r="O239" s="80">
        <v>45</v>
      </c>
      <c r="P239" s="80">
        <v>13</v>
      </c>
      <c r="Q239" s="80">
        <v>10</v>
      </c>
      <c r="R239" s="80">
        <v>2</v>
      </c>
      <c r="S239" s="80">
        <v>0</v>
      </c>
      <c r="T239" s="80">
        <v>2</v>
      </c>
      <c r="U239" s="80">
        <f t="shared" si="10"/>
        <v>72</v>
      </c>
      <c r="V239" s="80">
        <v>0</v>
      </c>
      <c r="W239" s="80">
        <v>0</v>
      </c>
      <c r="X239" s="80">
        <v>0</v>
      </c>
      <c r="Y239" s="80">
        <v>25</v>
      </c>
      <c r="Z239" s="80">
        <v>11</v>
      </c>
      <c r="AA239" s="80">
        <v>2</v>
      </c>
      <c r="AB239" s="80">
        <v>3</v>
      </c>
      <c r="AC239" s="80">
        <v>0</v>
      </c>
      <c r="AD239" s="76">
        <f t="shared" si="11"/>
        <v>41</v>
      </c>
    </row>
    <row r="240" spans="1:30" ht="15" customHeight="1" x14ac:dyDescent="0.2">
      <c r="A240" s="74">
        <v>1015619</v>
      </c>
      <c r="B240" s="75" t="s">
        <v>462</v>
      </c>
      <c r="C240" s="74" t="s">
        <v>461</v>
      </c>
      <c r="D240" s="80">
        <v>2</v>
      </c>
      <c r="E240" s="80">
        <v>159</v>
      </c>
      <c r="F240" s="80">
        <v>30</v>
      </c>
      <c r="G240" s="80">
        <v>3</v>
      </c>
      <c r="H240" s="80">
        <v>1</v>
      </c>
      <c r="I240" s="80">
        <v>0</v>
      </c>
      <c r="J240" s="80">
        <v>0</v>
      </c>
      <c r="K240" s="80">
        <v>0</v>
      </c>
      <c r="L240" s="80">
        <f t="shared" si="9"/>
        <v>195</v>
      </c>
      <c r="M240" s="80">
        <v>0</v>
      </c>
      <c r="N240" s="80">
        <v>4</v>
      </c>
      <c r="O240" s="80">
        <v>107</v>
      </c>
      <c r="P240" s="80">
        <v>20</v>
      </c>
      <c r="Q240" s="80">
        <v>9</v>
      </c>
      <c r="R240" s="80">
        <v>2</v>
      </c>
      <c r="S240" s="80">
        <v>1</v>
      </c>
      <c r="T240" s="80">
        <v>1</v>
      </c>
      <c r="U240" s="80">
        <f t="shared" si="10"/>
        <v>144</v>
      </c>
      <c r="V240" s="80">
        <v>0</v>
      </c>
      <c r="W240" s="80">
        <v>0</v>
      </c>
      <c r="X240" s="80">
        <v>0</v>
      </c>
      <c r="Y240" s="80">
        <v>124</v>
      </c>
      <c r="Z240" s="80">
        <v>26</v>
      </c>
      <c r="AA240" s="80">
        <v>23</v>
      </c>
      <c r="AB240" s="80">
        <v>6</v>
      </c>
      <c r="AC240" s="80">
        <v>0</v>
      </c>
      <c r="AD240" s="76">
        <f t="shared" si="11"/>
        <v>179</v>
      </c>
    </row>
    <row r="241" spans="1:30" ht="15" customHeight="1" x14ac:dyDescent="0.2">
      <c r="A241" s="74">
        <v>1015672</v>
      </c>
      <c r="B241" s="75" t="s">
        <v>1083</v>
      </c>
      <c r="C241" s="74" t="s">
        <v>461</v>
      </c>
      <c r="D241" s="80">
        <v>0</v>
      </c>
      <c r="E241" s="80">
        <v>39</v>
      </c>
      <c r="F241" s="80">
        <v>4</v>
      </c>
      <c r="G241" s="80">
        <v>0</v>
      </c>
      <c r="H241" s="80">
        <v>0</v>
      </c>
      <c r="I241" s="80">
        <v>0</v>
      </c>
      <c r="J241" s="80">
        <v>1</v>
      </c>
      <c r="K241" s="80">
        <v>0</v>
      </c>
      <c r="L241" s="80">
        <f t="shared" si="9"/>
        <v>44</v>
      </c>
      <c r="M241" s="80">
        <v>0</v>
      </c>
      <c r="N241" s="80">
        <v>0</v>
      </c>
      <c r="O241" s="80">
        <v>36</v>
      </c>
      <c r="P241" s="80">
        <v>8</v>
      </c>
      <c r="Q241" s="80">
        <v>2</v>
      </c>
      <c r="R241" s="80">
        <v>0</v>
      </c>
      <c r="S241" s="80">
        <v>0</v>
      </c>
      <c r="T241" s="80">
        <v>1</v>
      </c>
      <c r="U241" s="80">
        <f t="shared" si="10"/>
        <v>47</v>
      </c>
      <c r="V241" s="80">
        <v>0</v>
      </c>
      <c r="W241" s="80">
        <v>0</v>
      </c>
      <c r="X241" s="80">
        <v>0</v>
      </c>
      <c r="Y241" s="80">
        <v>21</v>
      </c>
      <c r="Z241" s="80">
        <v>7</v>
      </c>
      <c r="AA241" s="80">
        <v>1</v>
      </c>
      <c r="AB241" s="80">
        <v>0</v>
      </c>
      <c r="AC241" s="80">
        <v>0</v>
      </c>
      <c r="AD241" s="76">
        <f t="shared" si="11"/>
        <v>29</v>
      </c>
    </row>
    <row r="242" spans="1:30" ht="15" customHeight="1" x14ac:dyDescent="0.2">
      <c r="A242" s="74">
        <v>1015747</v>
      </c>
      <c r="B242" s="75" t="s">
        <v>1084</v>
      </c>
      <c r="C242" s="74" t="s">
        <v>461</v>
      </c>
      <c r="D242" s="80">
        <v>1</v>
      </c>
      <c r="E242" s="80">
        <v>18</v>
      </c>
      <c r="F242" s="80">
        <v>2</v>
      </c>
      <c r="G242" s="80">
        <v>1</v>
      </c>
      <c r="H242" s="80">
        <v>0</v>
      </c>
      <c r="I242" s="80">
        <v>0</v>
      </c>
      <c r="J242" s="80">
        <v>0</v>
      </c>
      <c r="K242" s="80">
        <v>0</v>
      </c>
      <c r="L242" s="80">
        <f t="shared" si="9"/>
        <v>22</v>
      </c>
      <c r="M242" s="80">
        <v>0</v>
      </c>
      <c r="N242" s="80">
        <v>0</v>
      </c>
      <c r="O242" s="80">
        <v>39</v>
      </c>
      <c r="P242" s="80">
        <v>4</v>
      </c>
      <c r="Q242" s="80">
        <v>0</v>
      </c>
      <c r="R242" s="80">
        <v>2</v>
      </c>
      <c r="S242" s="80">
        <v>0</v>
      </c>
      <c r="T242" s="80">
        <v>0</v>
      </c>
      <c r="U242" s="80">
        <f t="shared" si="10"/>
        <v>45</v>
      </c>
      <c r="V242" s="80">
        <v>0</v>
      </c>
      <c r="W242" s="80">
        <v>0</v>
      </c>
      <c r="X242" s="80">
        <v>1</v>
      </c>
      <c r="Y242" s="80">
        <v>23</v>
      </c>
      <c r="Z242" s="80">
        <v>8</v>
      </c>
      <c r="AA242" s="80">
        <v>1</v>
      </c>
      <c r="AB242" s="80">
        <v>0</v>
      </c>
      <c r="AC242" s="80">
        <v>0</v>
      </c>
      <c r="AD242" s="76">
        <f t="shared" si="11"/>
        <v>33</v>
      </c>
    </row>
    <row r="243" spans="1:30" ht="15" customHeight="1" x14ac:dyDescent="0.2">
      <c r="A243" s="74">
        <v>1015777</v>
      </c>
      <c r="B243" s="75" t="s">
        <v>1085</v>
      </c>
      <c r="C243" s="74" t="s">
        <v>461</v>
      </c>
      <c r="D243" s="80">
        <v>0</v>
      </c>
      <c r="E243" s="80">
        <v>22</v>
      </c>
      <c r="F243" s="80">
        <v>3</v>
      </c>
      <c r="G243" s="80">
        <v>1</v>
      </c>
      <c r="H243" s="80">
        <v>0</v>
      </c>
      <c r="I243" s="80">
        <v>0</v>
      </c>
      <c r="J243" s="80">
        <v>0</v>
      </c>
      <c r="K243" s="80">
        <v>0</v>
      </c>
      <c r="L243" s="80">
        <f t="shared" si="9"/>
        <v>26</v>
      </c>
      <c r="M243" s="80">
        <v>0</v>
      </c>
      <c r="N243" s="80">
        <v>0</v>
      </c>
      <c r="O243" s="80">
        <v>13</v>
      </c>
      <c r="P243" s="80">
        <v>3</v>
      </c>
      <c r="Q243" s="80">
        <v>1</v>
      </c>
      <c r="R243" s="80">
        <v>1</v>
      </c>
      <c r="S243" s="80">
        <v>0</v>
      </c>
      <c r="T243" s="80">
        <v>0</v>
      </c>
      <c r="U243" s="80">
        <f t="shared" si="10"/>
        <v>18</v>
      </c>
      <c r="V243" s="80">
        <v>0</v>
      </c>
      <c r="W243" s="80">
        <v>0</v>
      </c>
      <c r="X243" s="80">
        <v>0</v>
      </c>
      <c r="Y243" s="80">
        <v>13</v>
      </c>
      <c r="Z243" s="80">
        <v>6</v>
      </c>
      <c r="AA243" s="80">
        <v>1</v>
      </c>
      <c r="AB243" s="80">
        <v>0</v>
      </c>
      <c r="AC243" s="80">
        <v>0</v>
      </c>
      <c r="AD243" s="76">
        <f t="shared" si="11"/>
        <v>20</v>
      </c>
    </row>
    <row r="244" spans="1:30" ht="15" customHeight="1" x14ac:dyDescent="0.2">
      <c r="A244" s="74">
        <v>1016010</v>
      </c>
      <c r="B244" s="75" t="s">
        <v>466</v>
      </c>
      <c r="C244" s="74" t="s">
        <v>467</v>
      </c>
      <c r="D244" s="80">
        <v>0</v>
      </c>
      <c r="E244" s="80">
        <v>49</v>
      </c>
      <c r="F244" s="80">
        <v>2</v>
      </c>
      <c r="G244" s="80">
        <v>2</v>
      </c>
      <c r="H244" s="80">
        <v>0</v>
      </c>
      <c r="I244" s="80">
        <v>0</v>
      </c>
      <c r="J244" s="80">
        <v>0</v>
      </c>
      <c r="K244" s="80">
        <v>0</v>
      </c>
      <c r="L244" s="80">
        <f t="shared" si="9"/>
        <v>53</v>
      </c>
      <c r="M244" s="80">
        <v>0</v>
      </c>
      <c r="N244" s="80">
        <v>1</v>
      </c>
      <c r="O244" s="80">
        <v>61</v>
      </c>
      <c r="P244" s="80">
        <v>2</v>
      </c>
      <c r="Q244" s="80">
        <v>6</v>
      </c>
      <c r="R244" s="80">
        <v>1</v>
      </c>
      <c r="S244" s="80">
        <v>1</v>
      </c>
      <c r="T244" s="80">
        <v>0</v>
      </c>
      <c r="U244" s="80">
        <f t="shared" si="10"/>
        <v>72</v>
      </c>
      <c r="V244" s="80">
        <v>0</v>
      </c>
      <c r="W244" s="80">
        <v>0</v>
      </c>
      <c r="X244" s="80">
        <v>2</v>
      </c>
      <c r="Y244" s="80">
        <v>46</v>
      </c>
      <c r="Z244" s="80">
        <v>11</v>
      </c>
      <c r="AA244" s="80">
        <v>4</v>
      </c>
      <c r="AB244" s="80">
        <v>1</v>
      </c>
      <c r="AC244" s="80">
        <v>0</v>
      </c>
      <c r="AD244" s="76">
        <f t="shared" si="11"/>
        <v>64</v>
      </c>
    </row>
    <row r="245" spans="1:30" ht="15" customHeight="1" x14ac:dyDescent="0.2">
      <c r="A245" s="74">
        <v>1016869</v>
      </c>
      <c r="B245" s="75" t="s">
        <v>468</v>
      </c>
      <c r="C245" s="74" t="s">
        <v>467</v>
      </c>
      <c r="D245" s="80">
        <v>0</v>
      </c>
      <c r="E245" s="80">
        <v>65</v>
      </c>
      <c r="F245" s="80">
        <v>12</v>
      </c>
      <c r="G245" s="80">
        <v>1</v>
      </c>
      <c r="H245" s="80">
        <v>0</v>
      </c>
      <c r="I245" s="80">
        <v>0</v>
      </c>
      <c r="J245" s="80">
        <v>0</v>
      </c>
      <c r="K245" s="80">
        <v>0</v>
      </c>
      <c r="L245" s="80">
        <f t="shared" si="9"/>
        <v>78</v>
      </c>
      <c r="M245" s="80">
        <v>0</v>
      </c>
      <c r="N245" s="80">
        <v>2</v>
      </c>
      <c r="O245" s="80">
        <v>43</v>
      </c>
      <c r="P245" s="80">
        <v>20</v>
      </c>
      <c r="Q245" s="80">
        <v>5</v>
      </c>
      <c r="R245" s="80">
        <v>1</v>
      </c>
      <c r="S245" s="80">
        <v>0</v>
      </c>
      <c r="T245" s="80">
        <v>1</v>
      </c>
      <c r="U245" s="80">
        <f t="shared" si="10"/>
        <v>72</v>
      </c>
      <c r="V245" s="80">
        <v>0</v>
      </c>
      <c r="W245" s="80">
        <v>0</v>
      </c>
      <c r="X245" s="80">
        <v>0</v>
      </c>
      <c r="Y245" s="80">
        <v>37</v>
      </c>
      <c r="Z245" s="80">
        <v>4</v>
      </c>
      <c r="AA245" s="80">
        <v>4</v>
      </c>
      <c r="AB245" s="80">
        <v>0</v>
      </c>
      <c r="AC245" s="80">
        <v>2</v>
      </c>
      <c r="AD245" s="76">
        <f t="shared" si="11"/>
        <v>47</v>
      </c>
    </row>
    <row r="246" spans="1:30" ht="15" customHeight="1" x14ac:dyDescent="0.2">
      <c r="A246" s="74">
        <v>1016975</v>
      </c>
      <c r="B246" s="75" t="s">
        <v>1086</v>
      </c>
      <c r="C246" s="74" t="s">
        <v>467</v>
      </c>
      <c r="D246" s="80">
        <v>0</v>
      </c>
      <c r="E246" s="80">
        <v>18</v>
      </c>
      <c r="F246" s="80">
        <v>2</v>
      </c>
      <c r="G246" s="80">
        <v>1</v>
      </c>
      <c r="H246" s="80">
        <v>0</v>
      </c>
      <c r="I246" s="80">
        <v>0</v>
      </c>
      <c r="J246" s="80">
        <v>0</v>
      </c>
      <c r="K246" s="80">
        <v>0</v>
      </c>
      <c r="L246" s="80">
        <f t="shared" si="9"/>
        <v>21</v>
      </c>
      <c r="M246" s="80">
        <v>0</v>
      </c>
      <c r="N246" s="80">
        <v>0</v>
      </c>
      <c r="O246" s="80">
        <v>25</v>
      </c>
      <c r="P246" s="80">
        <v>11</v>
      </c>
      <c r="Q246" s="80">
        <v>3</v>
      </c>
      <c r="R246" s="80">
        <v>0</v>
      </c>
      <c r="S246" s="80">
        <v>0</v>
      </c>
      <c r="T246" s="80">
        <v>0</v>
      </c>
      <c r="U246" s="80">
        <f t="shared" si="10"/>
        <v>39</v>
      </c>
      <c r="V246" s="80">
        <v>0</v>
      </c>
      <c r="W246" s="80">
        <v>0</v>
      </c>
      <c r="X246" s="80">
        <v>0</v>
      </c>
      <c r="Y246" s="80">
        <v>14</v>
      </c>
      <c r="Z246" s="80">
        <v>13</v>
      </c>
      <c r="AA246" s="80">
        <v>2</v>
      </c>
      <c r="AB246" s="80">
        <v>0</v>
      </c>
      <c r="AC246" s="80">
        <v>0</v>
      </c>
      <c r="AD246" s="76">
        <f t="shared" si="11"/>
        <v>29</v>
      </c>
    </row>
    <row r="247" spans="1:30" ht="15" customHeight="1" x14ac:dyDescent="0.2">
      <c r="A247" s="74">
        <v>1101092</v>
      </c>
      <c r="B247" s="75" t="s">
        <v>470</v>
      </c>
      <c r="C247" s="74" t="s">
        <v>471</v>
      </c>
      <c r="D247" s="80">
        <v>2</v>
      </c>
      <c r="E247" s="80">
        <v>168</v>
      </c>
      <c r="F247" s="80">
        <v>56</v>
      </c>
      <c r="G247" s="80">
        <v>17</v>
      </c>
      <c r="H247" s="80">
        <v>7</v>
      </c>
      <c r="I247" s="80">
        <v>0</v>
      </c>
      <c r="J247" s="80">
        <v>0</v>
      </c>
      <c r="K247" s="80">
        <v>0</v>
      </c>
      <c r="L247" s="80">
        <f t="shared" si="9"/>
        <v>250</v>
      </c>
      <c r="M247" s="80">
        <v>0</v>
      </c>
      <c r="N247" s="80">
        <v>3</v>
      </c>
      <c r="O247" s="80">
        <v>149</v>
      </c>
      <c r="P247" s="80">
        <v>44</v>
      </c>
      <c r="Q247" s="80">
        <v>22</v>
      </c>
      <c r="R247" s="80">
        <v>4</v>
      </c>
      <c r="S247" s="80">
        <v>1</v>
      </c>
      <c r="T247" s="80">
        <v>0</v>
      </c>
      <c r="U247" s="80">
        <f t="shared" si="10"/>
        <v>223</v>
      </c>
      <c r="V247" s="80">
        <v>0</v>
      </c>
      <c r="W247" s="80">
        <v>0</v>
      </c>
      <c r="X247" s="80">
        <v>2</v>
      </c>
      <c r="Y247" s="80">
        <v>116</v>
      </c>
      <c r="Z247" s="80">
        <v>38</v>
      </c>
      <c r="AA247" s="80">
        <v>22</v>
      </c>
      <c r="AB247" s="80">
        <v>5</v>
      </c>
      <c r="AC247" s="80">
        <v>1</v>
      </c>
      <c r="AD247" s="76">
        <f t="shared" si="11"/>
        <v>184</v>
      </c>
    </row>
    <row r="248" spans="1:30" ht="15" customHeight="1" x14ac:dyDescent="0.2">
      <c r="A248" s="74">
        <v>1102623</v>
      </c>
      <c r="B248" s="75" t="s">
        <v>472</v>
      </c>
      <c r="C248" s="74" t="s">
        <v>473</v>
      </c>
      <c r="D248" s="80">
        <v>2</v>
      </c>
      <c r="E248" s="80">
        <v>147</v>
      </c>
      <c r="F248" s="80">
        <v>26</v>
      </c>
      <c r="G248" s="80">
        <v>6</v>
      </c>
      <c r="H248" s="80">
        <v>0</v>
      </c>
      <c r="I248" s="80">
        <v>0</v>
      </c>
      <c r="J248" s="80">
        <v>0</v>
      </c>
      <c r="K248" s="80">
        <v>0</v>
      </c>
      <c r="L248" s="80">
        <f t="shared" si="9"/>
        <v>181</v>
      </c>
      <c r="M248" s="80">
        <v>0</v>
      </c>
      <c r="N248" s="80">
        <v>1</v>
      </c>
      <c r="O248" s="80">
        <v>113</v>
      </c>
      <c r="P248" s="80">
        <v>14</v>
      </c>
      <c r="Q248" s="80">
        <v>7</v>
      </c>
      <c r="R248" s="80">
        <v>3</v>
      </c>
      <c r="S248" s="80">
        <v>1</v>
      </c>
      <c r="T248" s="80">
        <v>0</v>
      </c>
      <c r="U248" s="80">
        <f t="shared" si="10"/>
        <v>139</v>
      </c>
      <c r="V248" s="80">
        <v>0</v>
      </c>
      <c r="W248" s="80">
        <v>0</v>
      </c>
      <c r="X248" s="80">
        <v>3</v>
      </c>
      <c r="Y248" s="80">
        <v>97</v>
      </c>
      <c r="Z248" s="80">
        <v>30</v>
      </c>
      <c r="AA248" s="80">
        <v>13</v>
      </c>
      <c r="AB248" s="80">
        <v>1</v>
      </c>
      <c r="AC248" s="80">
        <v>0</v>
      </c>
      <c r="AD248" s="76">
        <f t="shared" si="11"/>
        <v>144</v>
      </c>
    </row>
    <row r="249" spans="1:30" ht="15" customHeight="1" x14ac:dyDescent="0.2">
      <c r="A249" s="74">
        <v>1103901</v>
      </c>
      <c r="B249" s="75" t="s">
        <v>474</v>
      </c>
      <c r="C249" s="74" t="s">
        <v>475</v>
      </c>
      <c r="D249" s="80">
        <v>0</v>
      </c>
      <c r="E249" s="80">
        <v>56</v>
      </c>
      <c r="F249" s="80">
        <v>21</v>
      </c>
      <c r="G249" s="80">
        <v>2</v>
      </c>
      <c r="H249" s="80">
        <v>0</v>
      </c>
      <c r="I249" s="80">
        <v>0</v>
      </c>
      <c r="J249" s="80">
        <v>0</v>
      </c>
      <c r="K249" s="80">
        <v>0</v>
      </c>
      <c r="L249" s="80">
        <f t="shared" si="9"/>
        <v>79</v>
      </c>
      <c r="M249" s="80">
        <v>0</v>
      </c>
      <c r="N249" s="80">
        <v>1</v>
      </c>
      <c r="O249" s="80">
        <v>47</v>
      </c>
      <c r="P249" s="80">
        <v>9</v>
      </c>
      <c r="Q249" s="80">
        <v>2</v>
      </c>
      <c r="R249" s="80">
        <v>0</v>
      </c>
      <c r="S249" s="80">
        <v>0</v>
      </c>
      <c r="T249" s="80">
        <v>0</v>
      </c>
      <c r="U249" s="80">
        <f t="shared" si="10"/>
        <v>59</v>
      </c>
      <c r="V249" s="80">
        <v>0</v>
      </c>
      <c r="W249" s="80">
        <v>0</v>
      </c>
      <c r="X249" s="80">
        <v>0</v>
      </c>
      <c r="Y249" s="80">
        <v>35</v>
      </c>
      <c r="Z249" s="80">
        <v>16</v>
      </c>
      <c r="AA249" s="80">
        <v>3</v>
      </c>
      <c r="AB249" s="80">
        <v>0</v>
      </c>
      <c r="AC249" s="80">
        <v>1</v>
      </c>
      <c r="AD249" s="76">
        <f t="shared" si="11"/>
        <v>55</v>
      </c>
    </row>
    <row r="250" spans="1:30" ht="15" customHeight="1" x14ac:dyDescent="0.2">
      <c r="A250" s="74">
        <v>1104039</v>
      </c>
      <c r="B250" s="75" t="s">
        <v>476</v>
      </c>
      <c r="C250" s="74" t="s">
        <v>477</v>
      </c>
      <c r="D250" s="80">
        <v>0</v>
      </c>
      <c r="E250" s="80">
        <v>45</v>
      </c>
      <c r="F250" s="80">
        <v>13</v>
      </c>
      <c r="G250" s="80">
        <v>4</v>
      </c>
      <c r="H250" s="80">
        <v>0</v>
      </c>
      <c r="I250" s="80">
        <v>0</v>
      </c>
      <c r="J250" s="80">
        <v>0</v>
      </c>
      <c r="K250" s="80">
        <v>0</v>
      </c>
      <c r="L250" s="80">
        <f t="shared" si="9"/>
        <v>62</v>
      </c>
      <c r="M250" s="80">
        <v>0</v>
      </c>
      <c r="N250" s="80">
        <v>1</v>
      </c>
      <c r="O250" s="80">
        <v>29</v>
      </c>
      <c r="P250" s="80">
        <v>6</v>
      </c>
      <c r="Q250" s="80">
        <v>4</v>
      </c>
      <c r="R250" s="80">
        <v>3</v>
      </c>
      <c r="S250" s="80">
        <v>0</v>
      </c>
      <c r="T250" s="80">
        <v>0</v>
      </c>
      <c r="U250" s="80">
        <f t="shared" si="10"/>
        <v>43</v>
      </c>
      <c r="V250" s="80">
        <v>0</v>
      </c>
      <c r="W250" s="80">
        <v>0</v>
      </c>
      <c r="X250" s="80">
        <v>1</v>
      </c>
      <c r="Y250" s="80">
        <v>17</v>
      </c>
      <c r="Z250" s="80">
        <v>7</v>
      </c>
      <c r="AA250" s="80">
        <v>2</v>
      </c>
      <c r="AB250" s="80">
        <v>0</v>
      </c>
      <c r="AC250" s="80">
        <v>0</v>
      </c>
      <c r="AD250" s="76">
        <f t="shared" si="11"/>
        <v>27</v>
      </c>
    </row>
    <row r="251" spans="1:30" ht="15" customHeight="1" x14ac:dyDescent="0.2">
      <c r="A251" s="74">
        <v>1105005</v>
      </c>
      <c r="B251" s="75" t="s">
        <v>1087</v>
      </c>
      <c r="C251" s="74" t="s">
        <v>479</v>
      </c>
      <c r="D251" s="80">
        <v>0</v>
      </c>
      <c r="E251" s="80">
        <v>96</v>
      </c>
      <c r="F251" s="80">
        <v>3</v>
      </c>
      <c r="G251" s="80">
        <v>1</v>
      </c>
      <c r="H251" s="80">
        <v>0</v>
      </c>
      <c r="I251" s="80">
        <v>0</v>
      </c>
      <c r="J251" s="80">
        <v>0</v>
      </c>
      <c r="K251" s="80">
        <v>0</v>
      </c>
      <c r="L251" s="80">
        <f t="shared" si="9"/>
        <v>100</v>
      </c>
      <c r="M251" s="80">
        <v>0</v>
      </c>
      <c r="N251" s="80">
        <v>1</v>
      </c>
      <c r="O251" s="80">
        <v>89</v>
      </c>
      <c r="P251" s="80">
        <v>6</v>
      </c>
      <c r="Q251" s="80">
        <v>1</v>
      </c>
      <c r="R251" s="80">
        <v>0</v>
      </c>
      <c r="S251" s="80">
        <v>0</v>
      </c>
      <c r="T251" s="80">
        <v>0</v>
      </c>
      <c r="U251" s="80">
        <f t="shared" si="10"/>
        <v>97</v>
      </c>
      <c r="V251" s="80">
        <v>0</v>
      </c>
      <c r="W251" s="80">
        <v>0</v>
      </c>
      <c r="X251" s="80">
        <v>3</v>
      </c>
      <c r="Y251" s="80">
        <v>88</v>
      </c>
      <c r="Z251" s="80">
        <v>5</v>
      </c>
      <c r="AA251" s="80">
        <v>0</v>
      </c>
      <c r="AB251" s="80">
        <v>0</v>
      </c>
      <c r="AC251" s="80">
        <v>0</v>
      </c>
      <c r="AD251" s="76">
        <f t="shared" si="11"/>
        <v>96</v>
      </c>
    </row>
    <row r="252" spans="1:30" ht="15" customHeight="1" x14ac:dyDescent="0.2">
      <c r="A252" s="74">
        <v>1105105</v>
      </c>
      <c r="B252" s="75" t="s">
        <v>1088</v>
      </c>
      <c r="C252" s="74" t="s">
        <v>479</v>
      </c>
      <c r="D252" s="80">
        <v>1</v>
      </c>
      <c r="E252" s="80">
        <v>111</v>
      </c>
      <c r="F252" s="80">
        <v>10</v>
      </c>
      <c r="G252" s="80">
        <v>1</v>
      </c>
      <c r="H252" s="80">
        <v>0</v>
      </c>
      <c r="I252" s="80">
        <v>0</v>
      </c>
      <c r="J252" s="80">
        <v>0</v>
      </c>
      <c r="K252" s="80">
        <v>0</v>
      </c>
      <c r="L252" s="80">
        <f t="shared" si="9"/>
        <v>123</v>
      </c>
      <c r="M252" s="80">
        <v>0</v>
      </c>
      <c r="N252" s="80">
        <v>1</v>
      </c>
      <c r="O252" s="80">
        <v>125</v>
      </c>
      <c r="P252" s="80">
        <v>3</v>
      </c>
      <c r="Q252" s="80">
        <v>1</v>
      </c>
      <c r="R252" s="80">
        <v>0</v>
      </c>
      <c r="S252" s="80">
        <v>0</v>
      </c>
      <c r="T252" s="80">
        <v>0</v>
      </c>
      <c r="U252" s="80">
        <f t="shared" si="10"/>
        <v>130</v>
      </c>
      <c r="V252" s="80">
        <v>0</v>
      </c>
      <c r="W252" s="80">
        <v>0</v>
      </c>
      <c r="X252" s="80">
        <v>3</v>
      </c>
      <c r="Y252" s="80">
        <v>83</v>
      </c>
      <c r="Z252" s="80">
        <v>14</v>
      </c>
      <c r="AA252" s="80">
        <v>1</v>
      </c>
      <c r="AB252" s="80">
        <v>0</v>
      </c>
      <c r="AC252" s="80">
        <v>0</v>
      </c>
      <c r="AD252" s="76">
        <f t="shared" si="11"/>
        <v>101</v>
      </c>
    </row>
    <row r="253" spans="1:30" ht="15" customHeight="1" x14ac:dyDescent="0.2">
      <c r="A253" s="74">
        <v>1105116</v>
      </c>
      <c r="B253" s="75" t="s">
        <v>1089</v>
      </c>
      <c r="C253" s="74" t="s">
        <v>479</v>
      </c>
      <c r="D253" s="80">
        <v>0</v>
      </c>
      <c r="E253" s="80">
        <v>107</v>
      </c>
      <c r="F253" s="80">
        <v>9</v>
      </c>
      <c r="G253" s="80">
        <v>1</v>
      </c>
      <c r="H253" s="80">
        <v>0</v>
      </c>
      <c r="I253" s="80">
        <v>1</v>
      </c>
      <c r="J253" s="80">
        <v>0</v>
      </c>
      <c r="K253" s="80">
        <v>0</v>
      </c>
      <c r="L253" s="80">
        <f t="shared" si="9"/>
        <v>118</v>
      </c>
      <c r="M253" s="80">
        <v>0</v>
      </c>
      <c r="N253" s="80">
        <v>2</v>
      </c>
      <c r="O253" s="80">
        <v>76</v>
      </c>
      <c r="P253" s="80">
        <v>10</v>
      </c>
      <c r="Q253" s="80">
        <v>3</v>
      </c>
      <c r="R253" s="80">
        <v>1</v>
      </c>
      <c r="S253" s="80">
        <v>0</v>
      </c>
      <c r="T253" s="80">
        <v>0</v>
      </c>
      <c r="U253" s="80">
        <f t="shared" si="10"/>
        <v>92</v>
      </c>
      <c r="V253" s="80">
        <v>0</v>
      </c>
      <c r="W253" s="80">
        <v>0</v>
      </c>
      <c r="X253" s="80">
        <v>3</v>
      </c>
      <c r="Y253" s="80">
        <v>68</v>
      </c>
      <c r="Z253" s="80">
        <v>11</v>
      </c>
      <c r="AA253" s="80">
        <v>2</v>
      </c>
      <c r="AB253" s="80">
        <v>0</v>
      </c>
      <c r="AC253" s="80">
        <v>0</v>
      </c>
      <c r="AD253" s="76">
        <f t="shared" si="11"/>
        <v>84</v>
      </c>
    </row>
    <row r="254" spans="1:30" ht="15" customHeight="1" x14ac:dyDescent="0.2">
      <c r="A254" s="74">
        <v>1105122</v>
      </c>
      <c r="B254" s="75" t="s">
        <v>1090</v>
      </c>
      <c r="C254" s="74" t="s">
        <v>479</v>
      </c>
      <c r="D254" s="80">
        <v>2</v>
      </c>
      <c r="E254" s="80">
        <v>26</v>
      </c>
      <c r="F254" s="80">
        <v>10</v>
      </c>
      <c r="G254" s="80">
        <v>4</v>
      </c>
      <c r="H254" s="80">
        <v>3</v>
      </c>
      <c r="I254" s="80">
        <v>3</v>
      </c>
      <c r="J254" s="80">
        <v>0</v>
      </c>
      <c r="K254" s="80">
        <v>0</v>
      </c>
      <c r="L254" s="80">
        <f t="shared" si="9"/>
        <v>48</v>
      </c>
      <c r="M254" s="80">
        <v>0</v>
      </c>
      <c r="N254" s="80">
        <v>1</v>
      </c>
      <c r="O254" s="80">
        <v>14</v>
      </c>
      <c r="P254" s="80">
        <v>2</v>
      </c>
      <c r="Q254" s="80">
        <v>0</v>
      </c>
      <c r="R254" s="80">
        <v>1</v>
      </c>
      <c r="S254" s="80">
        <v>0</v>
      </c>
      <c r="T254" s="80">
        <v>0</v>
      </c>
      <c r="U254" s="80">
        <f t="shared" si="10"/>
        <v>18</v>
      </c>
      <c r="V254" s="80">
        <v>0</v>
      </c>
      <c r="W254" s="80">
        <v>0</v>
      </c>
      <c r="X254" s="80">
        <v>0</v>
      </c>
      <c r="Y254" s="80">
        <v>11</v>
      </c>
      <c r="Z254" s="80">
        <v>5</v>
      </c>
      <c r="AA254" s="80">
        <v>5</v>
      </c>
      <c r="AB254" s="80">
        <v>1</v>
      </c>
      <c r="AC254" s="80">
        <v>2</v>
      </c>
      <c r="AD254" s="76">
        <f t="shared" si="11"/>
        <v>24</v>
      </c>
    </row>
    <row r="255" spans="1:30" ht="15" customHeight="1" x14ac:dyDescent="0.2">
      <c r="A255" s="74">
        <v>1105158</v>
      </c>
      <c r="B255" s="75" t="s">
        <v>1091</v>
      </c>
      <c r="C255" s="74" t="s">
        <v>479</v>
      </c>
      <c r="D255" s="80">
        <v>4</v>
      </c>
      <c r="E255" s="80">
        <v>124</v>
      </c>
      <c r="F255" s="80">
        <v>17</v>
      </c>
      <c r="G255" s="80">
        <v>3</v>
      </c>
      <c r="H255" s="80">
        <v>0</v>
      </c>
      <c r="I255" s="80">
        <v>0</v>
      </c>
      <c r="J255" s="80">
        <v>0</v>
      </c>
      <c r="K255" s="80">
        <v>0</v>
      </c>
      <c r="L255" s="80">
        <f t="shared" si="9"/>
        <v>148</v>
      </c>
      <c r="M255" s="80">
        <v>0</v>
      </c>
      <c r="N255" s="80">
        <v>2</v>
      </c>
      <c r="O255" s="80">
        <v>94</v>
      </c>
      <c r="P255" s="80">
        <v>25</v>
      </c>
      <c r="Q255" s="80">
        <v>17</v>
      </c>
      <c r="R255" s="80">
        <v>0</v>
      </c>
      <c r="S255" s="80">
        <v>0</v>
      </c>
      <c r="T255" s="80">
        <v>0</v>
      </c>
      <c r="U255" s="80">
        <f t="shared" si="10"/>
        <v>138</v>
      </c>
      <c r="V255" s="80">
        <v>0</v>
      </c>
      <c r="W255" s="80">
        <v>0</v>
      </c>
      <c r="X255" s="80">
        <v>2</v>
      </c>
      <c r="Y255" s="80">
        <v>111</v>
      </c>
      <c r="Z255" s="80">
        <v>24</v>
      </c>
      <c r="AA255" s="80">
        <v>5</v>
      </c>
      <c r="AB255" s="80">
        <v>0</v>
      </c>
      <c r="AC255" s="80">
        <v>0</v>
      </c>
      <c r="AD255" s="76">
        <f t="shared" si="11"/>
        <v>142</v>
      </c>
    </row>
    <row r="256" spans="1:30" ht="15" customHeight="1" x14ac:dyDescent="0.2">
      <c r="A256" s="74">
        <v>1105185</v>
      </c>
      <c r="B256" s="75" t="s">
        <v>1092</v>
      </c>
      <c r="C256" s="74" t="s">
        <v>479</v>
      </c>
      <c r="D256" s="80">
        <v>0</v>
      </c>
      <c r="E256" s="80">
        <v>0</v>
      </c>
      <c r="F256" s="80">
        <v>0</v>
      </c>
      <c r="G256" s="80">
        <v>0</v>
      </c>
      <c r="H256" s="80">
        <v>0</v>
      </c>
      <c r="I256" s="80">
        <v>0</v>
      </c>
      <c r="J256" s="80">
        <v>0</v>
      </c>
      <c r="K256" s="80">
        <v>0</v>
      </c>
      <c r="L256" s="80">
        <f t="shared" si="9"/>
        <v>0</v>
      </c>
      <c r="M256" s="80">
        <v>0</v>
      </c>
      <c r="N256" s="80">
        <v>0</v>
      </c>
      <c r="O256" s="80">
        <v>0</v>
      </c>
      <c r="P256" s="80">
        <v>0</v>
      </c>
      <c r="Q256" s="80">
        <v>0</v>
      </c>
      <c r="R256" s="80">
        <v>1</v>
      </c>
      <c r="S256" s="80">
        <v>0</v>
      </c>
      <c r="T256" s="80">
        <v>0</v>
      </c>
      <c r="U256" s="80">
        <f t="shared" si="10"/>
        <v>1</v>
      </c>
      <c r="V256" s="80">
        <v>0</v>
      </c>
      <c r="W256" s="80">
        <v>0</v>
      </c>
      <c r="X256" s="80">
        <v>2</v>
      </c>
      <c r="Y256" s="80">
        <v>1</v>
      </c>
      <c r="Z256" s="80">
        <v>4</v>
      </c>
      <c r="AA256" s="80">
        <v>0</v>
      </c>
      <c r="AB256" s="80">
        <v>0</v>
      </c>
      <c r="AC256" s="80">
        <v>0</v>
      </c>
      <c r="AD256" s="76">
        <f t="shared" si="11"/>
        <v>7</v>
      </c>
    </row>
    <row r="257" spans="1:30" ht="15" customHeight="1" x14ac:dyDescent="0.2">
      <c r="A257" s="74">
        <v>1105403</v>
      </c>
      <c r="B257" s="75" t="s">
        <v>1093</v>
      </c>
      <c r="C257" s="74" t="s">
        <v>479</v>
      </c>
      <c r="D257" s="80">
        <v>2</v>
      </c>
      <c r="E257" s="80">
        <v>91</v>
      </c>
      <c r="F257" s="80">
        <v>43</v>
      </c>
      <c r="G257" s="80">
        <v>14</v>
      </c>
      <c r="H257" s="80">
        <v>6</v>
      </c>
      <c r="I257" s="80">
        <v>1</v>
      </c>
      <c r="J257" s="80">
        <v>2</v>
      </c>
      <c r="K257" s="80">
        <v>0</v>
      </c>
      <c r="L257" s="80">
        <f t="shared" si="9"/>
        <v>159</v>
      </c>
      <c r="M257" s="80">
        <v>0</v>
      </c>
      <c r="N257" s="80">
        <v>0</v>
      </c>
      <c r="O257" s="80">
        <v>88</v>
      </c>
      <c r="P257" s="80">
        <v>30</v>
      </c>
      <c r="Q257" s="80">
        <v>18</v>
      </c>
      <c r="R257" s="80">
        <v>5</v>
      </c>
      <c r="S257" s="80">
        <v>1</v>
      </c>
      <c r="T257" s="80">
        <v>0</v>
      </c>
      <c r="U257" s="80">
        <f t="shared" si="10"/>
        <v>142</v>
      </c>
      <c r="V257" s="80">
        <v>0</v>
      </c>
      <c r="W257" s="80">
        <v>0</v>
      </c>
      <c r="X257" s="80">
        <v>1</v>
      </c>
      <c r="Y257" s="80">
        <v>63</v>
      </c>
      <c r="Z257" s="80">
        <v>30</v>
      </c>
      <c r="AA257" s="80">
        <v>16</v>
      </c>
      <c r="AB257" s="80">
        <v>3</v>
      </c>
      <c r="AC257" s="80">
        <v>0</v>
      </c>
      <c r="AD257" s="76">
        <f t="shared" si="11"/>
        <v>113</v>
      </c>
    </row>
    <row r="258" spans="1:30" ht="15" customHeight="1" x14ac:dyDescent="0.2">
      <c r="A258" s="74">
        <v>1105514</v>
      </c>
      <c r="B258" s="75" t="s">
        <v>1094</v>
      </c>
      <c r="C258" s="74" t="s">
        <v>479</v>
      </c>
      <c r="D258" s="80">
        <v>0</v>
      </c>
      <c r="E258" s="80">
        <v>21</v>
      </c>
      <c r="F258" s="80">
        <v>9</v>
      </c>
      <c r="G258" s="80">
        <v>1</v>
      </c>
      <c r="H258" s="80">
        <v>0</v>
      </c>
      <c r="I258" s="80">
        <v>0</v>
      </c>
      <c r="J258" s="80">
        <v>0</v>
      </c>
      <c r="K258" s="80">
        <v>0</v>
      </c>
      <c r="L258" s="80">
        <f t="shared" si="9"/>
        <v>31</v>
      </c>
      <c r="M258" s="80">
        <v>0</v>
      </c>
      <c r="N258" s="80">
        <v>0</v>
      </c>
      <c r="O258" s="80">
        <v>15</v>
      </c>
      <c r="P258" s="80">
        <v>8</v>
      </c>
      <c r="Q258" s="80">
        <v>1</v>
      </c>
      <c r="R258" s="80">
        <v>1</v>
      </c>
      <c r="S258" s="80">
        <v>0</v>
      </c>
      <c r="T258" s="80">
        <v>0</v>
      </c>
      <c r="U258" s="80">
        <f t="shared" si="10"/>
        <v>25</v>
      </c>
      <c r="V258" s="80">
        <v>0</v>
      </c>
      <c r="W258" s="80">
        <v>0</v>
      </c>
      <c r="X258" s="80">
        <v>1</v>
      </c>
      <c r="Y258" s="80">
        <v>4</v>
      </c>
      <c r="Z258" s="80">
        <v>9</v>
      </c>
      <c r="AA258" s="80">
        <v>1</v>
      </c>
      <c r="AB258" s="80">
        <v>0</v>
      </c>
      <c r="AC258" s="80">
        <v>0</v>
      </c>
      <c r="AD258" s="76">
        <f t="shared" si="11"/>
        <v>15</v>
      </c>
    </row>
    <row r="259" spans="1:30" ht="15" customHeight="1" x14ac:dyDescent="0.2">
      <c r="A259" s="74">
        <v>1105531</v>
      </c>
      <c r="B259" s="75" t="s">
        <v>1095</v>
      </c>
      <c r="C259" s="74" t="s">
        <v>479</v>
      </c>
      <c r="D259" s="80">
        <v>2</v>
      </c>
      <c r="E259" s="80">
        <v>121</v>
      </c>
      <c r="F259" s="80">
        <v>50</v>
      </c>
      <c r="G259" s="80">
        <v>15</v>
      </c>
      <c r="H259" s="80">
        <v>2</v>
      </c>
      <c r="I259" s="80">
        <v>0</v>
      </c>
      <c r="J259" s="80">
        <v>1</v>
      </c>
      <c r="K259" s="80">
        <v>0</v>
      </c>
      <c r="L259" s="80">
        <f t="shared" si="9"/>
        <v>191</v>
      </c>
      <c r="M259" s="80">
        <v>0</v>
      </c>
      <c r="N259" s="80">
        <v>2</v>
      </c>
      <c r="O259" s="80">
        <v>102</v>
      </c>
      <c r="P259" s="80">
        <v>29</v>
      </c>
      <c r="Q259" s="80">
        <v>16</v>
      </c>
      <c r="R259" s="80">
        <v>7</v>
      </c>
      <c r="S259" s="80">
        <v>2</v>
      </c>
      <c r="T259" s="80">
        <v>2</v>
      </c>
      <c r="U259" s="80">
        <f t="shared" si="10"/>
        <v>160</v>
      </c>
      <c r="V259" s="80">
        <v>0</v>
      </c>
      <c r="W259" s="80">
        <v>0</v>
      </c>
      <c r="X259" s="80">
        <v>4</v>
      </c>
      <c r="Y259" s="80">
        <v>90</v>
      </c>
      <c r="Z259" s="80">
        <v>37</v>
      </c>
      <c r="AA259" s="80">
        <v>25</v>
      </c>
      <c r="AB259" s="80">
        <v>13</v>
      </c>
      <c r="AC259" s="80">
        <v>1</v>
      </c>
      <c r="AD259" s="76">
        <f t="shared" si="11"/>
        <v>170</v>
      </c>
    </row>
    <row r="260" spans="1:30" ht="15" customHeight="1" x14ac:dyDescent="0.2">
      <c r="A260" s="74">
        <v>1105592</v>
      </c>
      <c r="B260" s="75" t="s">
        <v>486</v>
      </c>
      <c r="C260" s="74" t="s">
        <v>479</v>
      </c>
      <c r="D260" s="80">
        <v>2</v>
      </c>
      <c r="E260" s="80">
        <v>128</v>
      </c>
      <c r="F260" s="80">
        <v>41</v>
      </c>
      <c r="G260" s="80">
        <v>19</v>
      </c>
      <c r="H260" s="80">
        <v>1</v>
      </c>
      <c r="I260" s="80">
        <v>2</v>
      </c>
      <c r="J260" s="80">
        <v>0</v>
      </c>
      <c r="K260" s="80">
        <v>0</v>
      </c>
      <c r="L260" s="80">
        <f t="shared" si="9"/>
        <v>193</v>
      </c>
      <c r="M260" s="80">
        <v>0</v>
      </c>
      <c r="N260" s="80">
        <v>0</v>
      </c>
      <c r="O260" s="80">
        <v>105</v>
      </c>
      <c r="P260" s="80">
        <v>39</v>
      </c>
      <c r="Q260" s="80">
        <v>32</v>
      </c>
      <c r="R260" s="80">
        <v>13</v>
      </c>
      <c r="S260" s="80">
        <v>1</v>
      </c>
      <c r="T260" s="80">
        <v>1</v>
      </c>
      <c r="U260" s="80">
        <f t="shared" si="10"/>
        <v>191</v>
      </c>
      <c r="V260" s="80">
        <v>0</v>
      </c>
      <c r="W260" s="80">
        <v>0</v>
      </c>
      <c r="X260" s="80">
        <v>2</v>
      </c>
      <c r="Y260" s="80">
        <v>119</v>
      </c>
      <c r="Z260" s="80">
        <v>56</v>
      </c>
      <c r="AA260" s="80">
        <v>25</v>
      </c>
      <c r="AB260" s="80">
        <v>8</v>
      </c>
      <c r="AC260" s="80">
        <v>3</v>
      </c>
      <c r="AD260" s="76">
        <f t="shared" si="11"/>
        <v>213</v>
      </c>
    </row>
    <row r="261" spans="1:30" ht="15" customHeight="1" x14ac:dyDescent="0.2">
      <c r="A261" s="74">
        <v>1105612</v>
      </c>
      <c r="B261" s="75" t="s">
        <v>1096</v>
      </c>
      <c r="C261" s="74" t="s">
        <v>479</v>
      </c>
      <c r="D261" s="80">
        <v>2</v>
      </c>
      <c r="E261" s="80">
        <v>133</v>
      </c>
      <c r="F261" s="80">
        <v>22</v>
      </c>
      <c r="G261" s="80">
        <v>7</v>
      </c>
      <c r="H261" s="80">
        <v>2</v>
      </c>
      <c r="I261" s="80">
        <v>0</v>
      </c>
      <c r="J261" s="80">
        <v>0</v>
      </c>
      <c r="K261" s="80">
        <v>0</v>
      </c>
      <c r="L261" s="80">
        <f t="shared" si="9"/>
        <v>166</v>
      </c>
      <c r="M261" s="80">
        <v>0</v>
      </c>
      <c r="N261" s="80">
        <v>3</v>
      </c>
      <c r="O261" s="80">
        <v>81</v>
      </c>
      <c r="P261" s="80">
        <v>15</v>
      </c>
      <c r="Q261" s="80">
        <v>4</v>
      </c>
      <c r="R261" s="80">
        <v>6</v>
      </c>
      <c r="S261" s="80">
        <v>1</v>
      </c>
      <c r="T261" s="80">
        <v>0</v>
      </c>
      <c r="U261" s="80">
        <f t="shared" si="10"/>
        <v>110</v>
      </c>
      <c r="V261" s="80">
        <v>0</v>
      </c>
      <c r="W261" s="80">
        <v>0</v>
      </c>
      <c r="X261" s="80">
        <v>2</v>
      </c>
      <c r="Y261" s="80">
        <v>46</v>
      </c>
      <c r="Z261" s="80">
        <v>32</v>
      </c>
      <c r="AA261" s="80">
        <v>11</v>
      </c>
      <c r="AB261" s="80">
        <v>3</v>
      </c>
      <c r="AC261" s="80">
        <v>0</v>
      </c>
      <c r="AD261" s="76">
        <f t="shared" si="11"/>
        <v>94</v>
      </c>
    </row>
    <row r="262" spans="1:30" ht="15" customHeight="1" x14ac:dyDescent="0.2">
      <c r="A262" s="74">
        <v>1105672</v>
      </c>
      <c r="B262" s="75" t="s">
        <v>1097</v>
      </c>
      <c r="C262" s="74" t="s">
        <v>479</v>
      </c>
      <c r="D262" s="80">
        <v>1</v>
      </c>
      <c r="E262" s="80">
        <v>26</v>
      </c>
      <c r="F262" s="80">
        <v>17</v>
      </c>
      <c r="G262" s="80">
        <v>8</v>
      </c>
      <c r="H262" s="80">
        <v>3</v>
      </c>
      <c r="I262" s="80">
        <v>1</v>
      </c>
      <c r="J262" s="80">
        <v>0</v>
      </c>
      <c r="K262" s="80">
        <v>0</v>
      </c>
      <c r="L262" s="80">
        <f t="shared" si="9"/>
        <v>56</v>
      </c>
      <c r="M262" s="80">
        <v>0</v>
      </c>
      <c r="N262" s="80">
        <v>0</v>
      </c>
      <c r="O262" s="80">
        <v>23</v>
      </c>
      <c r="P262" s="80">
        <v>10</v>
      </c>
      <c r="Q262" s="80">
        <v>17</v>
      </c>
      <c r="R262" s="80">
        <v>3</v>
      </c>
      <c r="S262" s="80">
        <v>1</v>
      </c>
      <c r="T262" s="80">
        <v>0</v>
      </c>
      <c r="U262" s="80">
        <f t="shared" si="10"/>
        <v>54</v>
      </c>
      <c r="V262" s="80">
        <v>0</v>
      </c>
      <c r="W262" s="80">
        <v>0</v>
      </c>
      <c r="X262" s="80">
        <v>1</v>
      </c>
      <c r="Y262" s="80">
        <v>27</v>
      </c>
      <c r="Z262" s="80">
        <v>18</v>
      </c>
      <c r="AA262" s="80">
        <v>6</v>
      </c>
      <c r="AB262" s="80">
        <v>1</v>
      </c>
      <c r="AC262" s="80">
        <v>2</v>
      </c>
      <c r="AD262" s="76">
        <f t="shared" si="11"/>
        <v>55</v>
      </c>
    </row>
    <row r="263" spans="1:30" ht="15" customHeight="1" x14ac:dyDescent="0.2">
      <c r="A263" s="74">
        <v>1105732</v>
      </c>
      <c r="B263" s="75" t="s">
        <v>1098</v>
      </c>
      <c r="C263" s="74" t="s">
        <v>479</v>
      </c>
      <c r="D263" s="80">
        <v>0</v>
      </c>
      <c r="E263" s="80">
        <v>62</v>
      </c>
      <c r="F263" s="80">
        <v>25</v>
      </c>
      <c r="G263" s="80">
        <v>0</v>
      </c>
      <c r="H263" s="80">
        <v>0</v>
      </c>
      <c r="I263" s="80">
        <v>0</v>
      </c>
      <c r="J263" s="80">
        <v>0</v>
      </c>
      <c r="K263" s="80">
        <v>0</v>
      </c>
      <c r="L263" s="80">
        <f t="shared" si="9"/>
        <v>87</v>
      </c>
      <c r="M263" s="80">
        <v>0</v>
      </c>
      <c r="N263" s="80">
        <v>0</v>
      </c>
      <c r="O263" s="80">
        <v>51</v>
      </c>
      <c r="P263" s="80">
        <v>19</v>
      </c>
      <c r="Q263" s="80">
        <v>2</v>
      </c>
      <c r="R263" s="80">
        <v>0</v>
      </c>
      <c r="S263" s="80">
        <v>0</v>
      </c>
      <c r="T263" s="80">
        <v>0</v>
      </c>
      <c r="U263" s="80">
        <f t="shared" si="10"/>
        <v>72</v>
      </c>
      <c r="V263" s="80">
        <v>0</v>
      </c>
      <c r="W263" s="80">
        <v>0</v>
      </c>
      <c r="X263" s="80">
        <v>0</v>
      </c>
      <c r="Y263" s="80">
        <v>53</v>
      </c>
      <c r="Z263" s="80">
        <v>26</v>
      </c>
      <c r="AA263" s="80">
        <v>1</v>
      </c>
      <c r="AB263" s="80">
        <v>0</v>
      </c>
      <c r="AC263" s="80">
        <v>0</v>
      </c>
      <c r="AD263" s="76">
        <f t="shared" si="11"/>
        <v>80</v>
      </c>
    </row>
    <row r="264" spans="1:30" ht="15" customHeight="1" x14ac:dyDescent="0.2">
      <c r="A264" s="74">
        <v>1105860</v>
      </c>
      <c r="B264" s="75" t="s">
        <v>1099</v>
      </c>
      <c r="C264" s="74" t="s">
        <v>479</v>
      </c>
      <c r="D264" s="80">
        <v>0</v>
      </c>
      <c r="E264" s="80">
        <v>72</v>
      </c>
      <c r="F264" s="80">
        <v>24</v>
      </c>
      <c r="G264" s="80">
        <v>12</v>
      </c>
      <c r="H264" s="80">
        <v>2</v>
      </c>
      <c r="I264" s="80">
        <v>1</v>
      </c>
      <c r="J264" s="80">
        <v>0</v>
      </c>
      <c r="K264" s="80">
        <v>0</v>
      </c>
      <c r="L264" s="80">
        <f t="shared" si="9"/>
        <v>111</v>
      </c>
      <c r="M264" s="80">
        <v>0</v>
      </c>
      <c r="N264" s="80">
        <v>1</v>
      </c>
      <c r="O264" s="80">
        <v>26</v>
      </c>
      <c r="P264" s="80">
        <v>2</v>
      </c>
      <c r="Q264" s="80">
        <v>4</v>
      </c>
      <c r="R264" s="80">
        <v>2</v>
      </c>
      <c r="S264" s="80">
        <v>0</v>
      </c>
      <c r="T264" s="80">
        <v>0</v>
      </c>
      <c r="U264" s="80">
        <f t="shared" si="10"/>
        <v>35</v>
      </c>
      <c r="V264" s="80">
        <v>0</v>
      </c>
      <c r="W264" s="80">
        <v>0</v>
      </c>
      <c r="X264" s="80">
        <v>0</v>
      </c>
      <c r="Y264" s="80">
        <v>26</v>
      </c>
      <c r="Z264" s="80">
        <v>5</v>
      </c>
      <c r="AA264" s="80">
        <v>5</v>
      </c>
      <c r="AB264" s="80">
        <v>0</v>
      </c>
      <c r="AC264" s="80">
        <v>2</v>
      </c>
      <c r="AD264" s="76">
        <f t="shared" si="11"/>
        <v>38</v>
      </c>
    </row>
    <row r="265" spans="1:30" ht="15" customHeight="1" x14ac:dyDescent="0.2">
      <c r="A265" s="74">
        <v>1105970</v>
      </c>
      <c r="B265" s="75" t="s">
        <v>1100</v>
      </c>
      <c r="C265" s="74" t="s">
        <v>479</v>
      </c>
      <c r="D265" s="80">
        <v>1</v>
      </c>
      <c r="E265" s="80">
        <v>202</v>
      </c>
      <c r="F265" s="80">
        <v>86</v>
      </c>
      <c r="G265" s="80">
        <v>22</v>
      </c>
      <c r="H265" s="80">
        <v>9</v>
      </c>
      <c r="I265" s="80">
        <v>2</v>
      </c>
      <c r="J265" s="80">
        <v>0</v>
      </c>
      <c r="K265" s="80">
        <v>0</v>
      </c>
      <c r="L265" s="80">
        <f t="shared" ref="L265:L328" si="12">SUM(D265:K265)</f>
        <v>322</v>
      </c>
      <c r="M265" s="80">
        <v>0</v>
      </c>
      <c r="N265" s="80">
        <v>3</v>
      </c>
      <c r="O265" s="80">
        <v>191</v>
      </c>
      <c r="P265" s="80">
        <v>63</v>
      </c>
      <c r="Q265" s="80">
        <v>37</v>
      </c>
      <c r="R265" s="80">
        <v>11</v>
      </c>
      <c r="S265" s="80">
        <v>3</v>
      </c>
      <c r="T265" s="80">
        <v>1</v>
      </c>
      <c r="U265" s="80">
        <f t="shared" ref="U265:U328" si="13">SUM(M265:T265)</f>
        <v>309</v>
      </c>
      <c r="V265" s="80">
        <v>0</v>
      </c>
      <c r="W265" s="80">
        <v>0</v>
      </c>
      <c r="X265" s="80">
        <v>1</v>
      </c>
      <c r="Y265" s="80">
        <v>191</v>
      </c>
      <c r="Z265" s="80">
        <v>97</v>
      </c>
      <c r="AA265" s="80">
        <v>36</v>
      </c>
      <c r="AB265" s="80">
        <v>8</v>
      </c>
      <c r="AC265" s="80">
        <v>0</v>
      </c>
      <c r="AD265" s="76">
        <f t="shared" ref="AD265:AD328" si="14">SUM(V265:AC265)</f>
        <v>333</v>
      </c>
    </row>
    <row r="266" spans="1:30" ht="15" customHeight="1" x14ac:dyDescent="0.2">
      <c r="A266" s="74">
        <v>1106019</v>
      </c>
      <c r="B266" s="75" t="s">
        <v>1101</v>
      </c>
      <c r="C266" s="74" t="s">
        <v>492</v>
      </c>
      <c r="D266" s="80">
        <v>0</v>
      </c>
      <c r="E266" s="80">
        <v>34</v>
      </c>
      <c r="F266" s="80">
        <v>14</v>
      </c>
      <c r="G266" s="80">
        <v>4</v>
      </c>
      <c r="H266" s="80">
        <v>1</v>
      </c>
      <c r="I266" s="80">
        <v>2</v>
      </c>
      <c r="J266" s="80">
        <v>2</v>
      </c>
      <c r="K266" s="80">
        <v>0</v>
      </c>
      <c r="L266" s="80">
        <f t="shared" si="12"/>
        <v>57</v>
      </c>
      <c r="M266" s="80">
        <v>0</v>
      </c>
      <c r="N266" s="80">
        <v>1</v>
      </c>
      <c r="O266" s="80">
        <v>16</v>
      </c>
      <c r="P266" s="80">
        <v>18</v>
      </c>
      <c r="Q266" s="80">
        <v>7</v>
      </c>
      <c r="R266" s="80">
        <v>11</v>
      </c>
      <c r="S266" s="80">
        <v>4</v>
      </c>
      <c r="T266" s="80">
        <v>1</v>
      </c>
      <c r="U266" s="80">
        <f t="shared" si="13"/>
        <v>58</v>
      </c>
      <c r="V266" s="80">
        <v>0</v>
      </c>
      <c r="W266" s="80">
        <v>0</v>
      </c>
      <c r="X266" s="80">
        <v>1</v>
      </c>
      <c r="Y266" s="80">
        <v>21</v>
      </c>
      <c r="Z266" s="80">
        <v>10</v>
      </c>
      <c r="AA266" s="80">
        <v>9</v>
      </c>
      <c r="AB266" s="80">
        <v>8</v>
      </c>
      <c r="AC266" s="80">
        <v>5</v>
      </c>
      <c r="AD266" s="76">
        <f t="shared" si="14"/>
        <v>54</v>
      </c>
    </row>
    <row r="267" spans="1:30" ht="15" customHeight="1" x14ac:dyDescent="0.2">
      <c r="A267" s="74">
        <v>1106033</v>
      </c>
      <c r="B267" s="75" t="s">
        <v>493</v>
      </c>
      <c r="C267" s="74" t="s">
        <v>492</v>
      </c>
      <c r="D267" s="80">
        <v>0</v>
      </c>
      <c r="E267" s="80">
        <v>61</v>
      </c>
      <c r="F267" s="80">
        <v>30</v>
      </c>
      <c r="G267" s="80">
        <v>12</v>
      </c>
      <c r="H267" s="80">
        <v>4</v>
      </c>
      <c r="I267" s="80">
        <v>1</v>
      </c>
      <c r="J267" s="80">
        <v>0</v>
      </c>
      <c r="K267" s="80">
        <v>0</v>
      </c>
      <c r="L267" s="80">
        <f t="shared" si="12"/>
        <v>108</v>
      </c>
      <c r="M267" s="80">
        <v>0</v>
      </c>
      <c r="N267" s="80">
        <v>1</v>
      </c>
      <c r="O267" s="80">
        <v>48</v>
      </c>
      <c r="P267" s="80">
        <v>16</v>
      </c>
      <c r="Q267" s="80">
        <v>10</v>
      </c>
      <c r="R267" s="80">
        <v>8</v>
      </c>
      <c r="S267" s="80">
        <v>5</v>
      </c>
      <c r="T267" s="80">
        <v>0</v>
      </c>
      <c r="U267" s="80">
        <f t="shared" si="13"/>
        <v>88</v>
      </c>
      <c r="V267" s="80">
        <v>0</v>
      </c>
      <c r="W267" s="80">
        <v>0</v>
      </c>
      <c r="X267" s="80">
        <v>0</v>
      </c>
      <c r="Y267" s="80">
        <v>27</v>
      </c>
      <c r="Z267" s="80">
        <v>16</v>
      </c>
      <c r="AA267" s="80">
        <v>16</v>
      </c>
      <c r="AB267" s="80">
        <v>3</v>
      </c>
      <c r="AC267" s="80">
        <v>1</v>
      </c>
      <c r="AD267" s="76">
        <f t="shared" si="14"/>
        <v>63</v>
      </c>
    </row>
    <row r="268" spans="1:30" ht="15" customHeight="1" x14ac:dyDescent="0.2">
      <c r="A268" s="74">
        <v>1106053</v>
      </c>
      <c r="B268" s="75" t="s">
        <v>1102</v>
      </c>
      <c r="C268" s="74" t="s">
        <v>492</v>
      </c>
      <c r="D268" s="80">
        <v>1</v>
      </c>
      <c r="E268" s="80">
        <v>37</v>
      </c>
      <c r="F268" s="80">
        <v>10</v>
      </c>
      <c r="G268" s="80">
        <v>7</v>
      </c>
      <c r="H268" s="80">
        <v>4</v>
      </c>
      <c r="I268" s="80">
        <v>0</v>
      </c>
      <c r="J268" s="80">
        <v>0</v>
      </c>
      <c r="K268" s="80">
        <v>0</v>
      </c>
      <c r="L268" s="80">
        <f t="shared" si="12"/>
        <v>59</v>
      </c>
      <c r="M268" s="80">
        <v>0</v>
      </c>
      <c r="N268" s="80">
        <v>2</v>
      </c>
      <c r="O268" s="80">
        <v>32</v>
      </c>
      <c r="P268" s="80">
        <v>9</v>
      </c>
      <c r="Q268" s="80">
        <v>7</v>
      </c>
      <c r="R268" s="80">
        <v>1</v>
      </c>
      <c r="S268" s="80">
        <v>1</v>
      </c>
      <c r="T268" s="80">
        <v>0</v>
      </c>
      <c r="U268" s="80">
        <f t="shared" si="13"/>
        <v>52</v>
      </c>
      <c r="V268" s="80">
        <v>0</v>
      </c>
      <c r="W268" s="80">
        <v>0</v>
      </c>
      <c r="X268" s="80">
        <v>0</v>
      </c>
      <c r="Y268" s="80">
        <v>14</v>
      </c>
      <c r="Z268" s="80">
        <v>14</v>
      </c>
      <c r="AA268" s="80">
        <v>7</v>
      </c>
      <c r="AB268" s="80">
        <v>3</v>
      </c>
      <c r="AC268" s="80">
        <v>3</v>
      </c>
      <c r="AD268" s="76">
        <f t="shared" si="14"/>
        <v>41</v>
      </c>
    </row>
    <row r="269" spans="1:30" ht="15" customHeight="1" x14ac:dyDescent="0.2">
      <c r="A269" s="74">
        <v>1106094</v>
      </c>
      <c r="B269" s="75" t="s">
        <v>1103</v>
      </c>
      <c r="C269" s="74" t="s">
        <v>492</v>
      </c>
      <c r="D269" s="80">
        <v>0</v>
      </c>
      <c r="E269" s="80">
        <v>12</v>
      </c>
      <c r="F269" s="80">
        <v>3</v>
      </c>
      <c r="G269" s="80">
        <v>0</v>
      </c>
      <c r="H269" s="80">
        <v>0</v>
      </c>
      <c r="I269" s="80">
        <v>0</v>
      </c>
      <c r="J269" s="80">
        <v>0</v>
      </c>
      <c r="K269" s="80">
        <v>0</v>
      </c>
      <c r="L269" s="80">
        <f t="shared" si="12"/>
        <v>15</v>
      </c>
      <c r="M269" s="80">
        <v>0</v>
      </c>
      <c r="N269" s="80">
        <v>0</v>
      </c>
      <c r="O269" s="80">
        <v>11</v>
      </c>
      <c r="P269" s="80">
        <v>3</v>
      </c>
      <c r="Q269" s="80">
        <v>1</v>
      </c>
      <c r="R269" s="80">
        <v>0</v>
      </c>
      <c r="S269" s="80">
        <v>0</v>
      </c>
      <c r="T269" s="80">
        <v>0</v>
      </c>
      <c r="U269" s="80">
        <f t="shared" si="13"/>
        <v>15</v>
      </c>
      <c r="V269" s="80">
        <v>0</v>
      </c>
      <c r="W269" s="80">
        <v>0</v>
      </c>
      <c r="X269" s="80">
        <v>1</v>
      </c>
      <c r="Y269" s="80">
        <v>17</v>
      </c>
      <c r="Z269" s="80">
        <v>2</v>
      </c>
      <c r="AA269" s="80">
        <v>0</v>
      </c>
      <c r="AB269" s="80">
        <v>0</v>
      </c>
      <c r="AC269" s="80">
        <v>0</v>
      </c>
      <c r="AD269" s="76">
        <f t="shared" si="14"/>
        <v>20</v>
      </c>
    </row>
    <row r="270" spans="1:30" ht="15" customHeight="1" x14ac:dyDescent="0.2">
      <c r="A270" s="74">
        <v>1106157</v>
      </c>
      <c r="B270" s="75" t="s">
        <v>1104</v>
      </c>
      <c r="C270" s="74" t="s">
        <v>492</v>
      </c>
      <c r="D270" s="80">
        <v>2</v>
      </c>
      <c r="E270" s="80">
        <v>67</v>
      </c>
      <c r="F270" s="80">
        <v>9</v>
      </c>
      <c r="G270" s="80">
        <v>2</v>
      </c>
      <c r="H270" s="80">
        <v>0</v>
      </c>
      <c r="I270" s="80">
        <v>0</v>
      </c>
      <c r="J270" s="80">
        <v>0</v>
      </c>
      <c r="K270" s="80">
        <v>0</v>
      </c>
      <c r="L270" s="80">
        <f t="shared" si="12"/>
        <v>80</v>
      </c>
      <c r="M270" s="80">
        <v>0</v>
      </c>
      <c r="N270" s="80">
        <v>1</v>
      </c>
      <c r="O270" s="80">
        <v>31</v>
      </c>
      <c r="P270" s="80">
        <v>9</v>
      </c>
      <c r="Q270" s="80">
        <v>0</v>
      </c>
      <c r="R270" s="80">
        <v>0</v>
      </c>
      <c r="S270" s="80">
        <v>0</v>
      </c>
      <c r="T270" s="80">
        <v>0</v>
      </c>
      <c r="U270" s="80">
        <f t="shared" si="13"/>
        <v>41</v>
      </c>
      <c r="V270" s="80">
        <v>0</v>
      </c>
      <c r="W270" s="80">
        <v>0</v>
      </c>
      <c r="X270" s="80">
        <v>2</v>
      </c>
      <c r="Y270" s="80">
        <v>29</v>
      </c>
      <c r="Z270" s="80">
        <v>7</v>
      </c>
      <c r="AA270" s="80">
        <v>1</v>
      </c>
      <c r="AB270" s="80">
        <v>1</v>
      </c>
      <c r="AC270" s="80">
        <v>0</v>
      </c>
      <c r="AD270" s="76">
        <f t="shared" si="14"/>
        <v>40</v>
      </c>
    </row>
    <row r="271" spans="1:30" ht="15" customHeight="1" x14ac:dyDescent="0.2">
      <c r="A271" s="74">
        <v>1106216</v>
      </c>
      <c r="B271" s="75" t="s">
        <v>1105</v>
      </c>
      <c r="C271" s="74" t="s">
        <v>492</v>
      </c>
      <c r="D271" s="80">
        <v>4</v>
      </c>
      <c r="E271" s="80">
        <v>239</v>
      </c>
      <c r="F271" s="80">
        <v>48</v>
      </c>
      <c r="G271" s="80">
        <v>13</v>
      </c>
      <c r="H271" s="80">
        <v>2</v>
      </c>
      <c r="I271" s="80">
        <v>2</v>
      </c>
      <c r="J271" s="80">
        <v>0</v>
      </c>
      <c r="K271" s="80">
        <v>0</v>
      </c>
      <c r="L271" s="80">
        <f t="shared" si="12"/>
        <v>308</v>
      </c>
      <c r="M271" s="80">
        <v>0</v>
      </c>
      <c r="N271" s="80">
        <v>2</v>
      </c>
      <c r="O271" s="80">
        <v>217</v>
      </c>
      <c r="P271" s="80">
        <v>46</v>
      </c>
      <c r="Q271" s="80">
        <v>17</v>
      </c>
      <c r="R271" s="80">
        <v>1</v>
      </c>
      <c r="S271" s="80">
        <v>4</v>
      </c>
      <c r="T271" s="80">
        <v>0</v>
      </c>
      <c r="U271" s="80">
        <f t="shared" si="13"/>
        <v>287</v>
      </c>
      <c r="V271" s="80">
        <v>0</v>
      </c>
      <c r="W271" s="80">
        <v>0</v>
      </c>
      <c r="X271" s="80">
        <v>4</v>
      </c>
      <c r="Y271" s="80">
        <v>259</v>
      </c>
      <c r="Z271" s="80">
        <v>51</v>
      </c>
      <c r="AA271" s="80">
        <v>20</v>
      </c>
      <c r="AB271" s="80">
        <v>5</v>
      </c>
      <c r="AC271" s="80">
        <v>0</v>
      </c>
      <c r="AD271" s="76">
        <f t="shared" si="14"/>
        <v>339</v>
      </c>
    </row>
    <row r="272" spans="1:30" ht="15" customHeight="1" x14ac:dyDescent="0.2">
      <c r="A272" s="74">
        <v>1106228</v>
      </c>
      <c r="B272" s="75" t="s">
        <v>1106</v>
      </c>
      <c r="C272" s="74" t="s">
        <v>492</v>
      </c>
      <c r="D272" s="80">
        <v>1</v>
      </c>
      <c r="E272" s="80">
        <v>64</v>
      </c>
      <c r="F272" s="80">
        <v>10</v>
      </c>
      <c r="G272" s="80">
        <v>1</v>
      </c>
      <c r="H272" s="80">
        <v>0</v>
      </c>
      <c r="I272" s="80">
        <v>0</v>
      </c>
      <c r="J272" s="80">
        <v>0</v>
      </c>
      <c r="K272" s="80">
        <v>0</v>
      </c>
      <c r="L272" s="80">
        <f t="shared" si="12"/>
        <v>76</v>
      </c>
      <c r="M272" s="80">
        <v>0</v>
      </c>
      <c r="N272" s="80">
        <v>2</v>
      </c>
      <c r="O272" s="80">
        <v>58</v>
      </c>
      <c r="P272" s="80">
        <v>10</v>
      </c>
      <c r="Q272" s="80">
        <v>2</v>
      </c>
      <c r="R272" s="80">
        <v>0</v>
      </c>
      <c r="S272" s="80">
        <v>0</v>
      </c>
      <c r="T272" s="80">
        <v>0</v>
      </c>
      <c r="U272" s="80">
        <f t="shared" si="13"/>
        <v>72</v>
      </c>
      <c r="V272" s="80">
        <v>0</v>
      </c>
      <c r="W272" s="80">
        <v>0</v>
      </c>
      <c r="X272" s="80">
        <v>1</v>
      </c>
      <c r="Y272" s="80">
        <v>49</v>
      </c>
      <c r="Z272" s="80">
        <v>17</v>
      </c>
      <c r="AA272" s="80">
        <v>3</v>
      </c>
      <c r="AB272" s="80">
        <v>0</v>
      </c>
      <c r="AC272" s="80">
        <v>0</v>
      </c>
      <c r="AD272" s="76">
        <f t="shared" si="14"/>
        <v>70</v>
      </c>
    </row>
    <row r="273" spans="1:30" ht="15" customHeight="1" x14ac:dyDescent="0.2">
      <c r="A273" s="74">
        <v>1106271</v>
      </c>
      <c r="B273" s="75" t="s">
        <v>498</v>
      </c>
      <c r="C273" s="74" t="s">
        <v>492</v>
      </c>
      <c r="D273" s="80">
        <v>2</v>
      </c>
      <c r="E273" s="80">
        <v>68</v>
      </c>
      <c r="F273" s="80">
        <v>32</v>
      </c>
      <c r="G273" s="80">
        <v>3</v>
      </c>
      <c r="H273" s="80">
        <v>0</v>
      </c>
      <c r="I273" s="80">
        <v>0</v>
      </c>
      <c r="J273" s="80">
        <v>0</v>
      </c>
      <c r="K273" s="80">
        <v>0</v>
      </c>
      <c r="L273" s="80">
        <f t="shared" si="12"/>
        <v>105</v>
      </c>
      <c r="M273" s="80">
        <v>0</v>
      </c>
      <c r="N273" s="80">
        <v>30</v>
      </c>
      <c r="O273" s="80">
        <v>63</v>
      </c>
      <c r="P273" s="80">
        <v>2</v>
      </c>
      <c r="Q273" s="80">
        <v>0</v>
      </c>
      <c r="R273" s="80">
        <v>0</v>
      </c>
      <c r="S273" s="80">
        <v>0</v>
      </c>
      <c r="T273" s="80">
        <v>0</v>
      </c>
      <c r="U273" s="80">
        <f t="shared" si="13"/>
        <v>95</v>
      </c>
      <c r="V273" s="80">
        <v>0</v>
      </c>
      <c r="W273" s="80">
        <v>0</v>
      </c>
      <c r="X273" s="80">
        <v>3</v>
      </c>
      <c r="Y273" s="80">
        <v>86</v>
      </c>
      <c r="Z273" s="80">
        <v>6</v>
      </c>
      <c r="AA273" s="80">
        <v>1</v>
      </c>
      <c r="AB273" s="80">
        <v>0</v>
      </c>
      <c r="AC273" s="80">
        <v>0</v>
      </c>
      <c r="AD273" s="76">
        <f t="shared" si="14"/>
        <v>96</v>
      </c>
    </row>
    <row r="274" spans="1:30" ht="15" customHeight="1" x14ac:dyDescent="0.2">
      <c r="A274" s="74">
        <v>1106288</v>
      </c>
      <c r="B274" s="75" t="s">
        <v>499</v>
      </c>
      <c r="C274" s="74" t="s">
        <v>492</v>
      </c>
      <c r="D274" s="80">
        <v>3</v>
      </c>
      <c r="E274" s="80">
        <v>60</v>
      </c>
      <c r="F274" s="80">
        <v>5</v>
      </c>
      <c r="G274" s="80">
        <v>1</v>
      </c>
      <c r="H274" s="80">
        <v>0</v>
      </c>
      <c r="I274" s="80">
        <v>0</v>
      </c>
      <c r="J274" s="80">
        <v>0</v>
      </c>
      <c r="K274" s="80">
        <v>0</v>
      </c>
      <c r="L274" s="80">
        <f t="shared" si="12"/>
        <v>69</v>
      </c>
      <c r="M274" s="80">
        <v>0</v>
      </c>
      <c r="N274" s="80">
        <v>1</v>
      </c>
      <c r="O274" s="80">
        <v>54</v>
      </c>
      <c r="P274" s="80">
        <v>2</v>
      </c>
      <c r="Q274" s="80">
        <v>0</v>
      </c>
      <c r="R274" s="80">
        <v>0</v>
      </c>
      <c r="S274" s="80">
        <v>0</v>
      </c>
      <c r="T274" s="80">
        <v>0</v>
      </c>
      <c r="U274" s="80">
        <f t="shared" si="13"/>
        <v>57</v>
      </c>
      <c r="V274" s="80">
        <v>0</v>
      </c>
      <c r="W274" s="80">
        <v>0</v>
      </c>
      <c r="X274" s="80">
        <v>1</v>
      </c>
      <c r="Y274" s="80">
        <v>39</v>
      </c>
      <c r="Z274" s="80">
        <v>1</v>
      </c>
      <c r="AA274" s="80">
        <v>0</v>
      </c>
      <c r="AB274" s="80">
        <v>0</v>
      </c>
      <c r="AC274" s="80">
        <v>0</v>
      </c>
      <c r="AD274" s="76">
        <f t="shared" si="14"/>
        <v>41</v>
      </c>
    </row>
    <row r="275" spans="1:30" ht="15" customHeight="1" x14ac:dyDescent="0.2">
      <c r="A275" s="74">
        <v>1106340</v>
      </c>
      <c r="B275" s="75" t="s">
        <v>1107</v>
      </c>
      <c r="C275" s="74" t="s">
        <v>492</v>
      </c>
      <c r="D275" s="80">
        <v>4</v>
      </c>
      <c r="E275" s="80">
        <v>174</v>
      </c>
      <c r="F275" s="80">
        <v>12</v>
      </c>
      <c r="G275" s="80">
        <v>0</v>
      </c>
      <c r="H275" s="80">
        <v>0</v>
      </c>
      <c r="I275" s="80">
        <v>0</v>
      </c>
      <c r="J275" s="80">
        <v>0</v>
      </c>
      <c r="K275" s="80">
        <v>0</v>
      </c>
      <c r="L275" s="80">
        <f t="shared" si="12"/>
        <v>190</v>
      </c>
      <c r="M275" s="80">
        <v>0</v>
      </c>
      <c r="N275" s="80">
        <v>2</v>
      </c>
      <c r="O275" s="80">
        <v>148</v>
      </c>
      <c r="P275" s="80">
        <v>7</v>
      </c>
      <c r="Q275" s="80">
        <v>0</v>
      </c>
      <c r="R275" s="80">
        <v>0</v>
      </c>
      <c r="S275" s="80">
        <v>0</v>
      </c>
      <c r="T275" s="80">
        <v>0</v>
      </c>
      <c r="U275" s="80">
        <f t="shared" si="13"/>
        <v>157</v>
      </c>
      <c r="V275" s="80">
        <v>0</v>
      </c>
      <c r="W275" s="80">
        <v>0</v>
      </c>
      <c r="X275" s="80">
        <v>3</v>
      </c>
      <c r="Y275" s="80">
        <v>123</v>
      </c>
      <c r="Z275" s="80">
        <v>2</v>
      </c>
      <c r="AA275" s="80">
        <v>0</v>
      </c>
      <c r="AB275" s="80">
        <v>0</v>
      </c>
      <c r="AC275" s="80">
        <v>0</v>
      </c>
      <c r="AD275" s="76">
        <f t="shared" si="14"/>
        <v>128</v>
      </c>
    </row>
    <row r="276" spans="1:30" ht="15" customHeight="1" x14ac:dyDescent="0.2">
      <c r="A276" s="74">
        <v>1106392</v>
      </c>
      <c r="B276" s="75" t="s">
        <v>501</v>
      </c>
      <c r="C276" s="74" t="s">
        <v>492</v>
      </c>
      <c r="D276" s="80">
        <v>2</v>
      </c>
      <c r="E276" s="80">
        <v>33</v>
      </c>
      <c r="F276" s="80">
        <v>10</v>
      </c>
      <c r="G276" s="80">
        <v>0</v>
      </c>
      <c r="H276" s="80">
        <v>0</v>
      </c>
      <c r="I276" s="80">
        <v>0</v>
      </c>
      <c r="J276" s="80">
        <v>0</v>
      </c>
      <c r="K276" s="80">
        <v>0</v>
      </c>
      <c r="L276" s="80">
        <f t="shared" si="12"/>
        <v>45</v>
      </c>
      <c r="M276" s="80">
        <v>0</v>
      </c>
      <c r="N276" s="80">
        <v>0</v>
      </c>
      <c r="O276" s="80">
        <v>22</v>
      </c>
      <c r="P276" s="80">
        <v>8</v>
      </c>
      <c r="Q276" s="80">
        <v>2</v>
      </c>
      <c r="R276" s="80">
        <v>0</v>
      </c>
      <c r="S276" s="80">
        <v>0</v>
      </c>
      <c r="T276" s="80">
        <v>0</v>
      </c>
      <c r="U276" s="80">
        <f t="shared" si="13"/>
        <v>32</v>
      </c>
      <c r="V276" s="80">
        <v>0</v>
      </c>
      <c r="W276" s="80">
        <v>0</v>
      </c>
      <c r="X276" s="80">
        <v>0</v>
      </c>
      <c r="Y276" s="80">
        <v>32</v>
      </c>
      <c r="Z276" s="80">
        <v>2</v>
      </c>
      <c r="AA276" s="80">
        <v>1</v>
      </c>
      <c r="AB276" s="80">
        <v>0</v>
      </c>
      <c r="AC276" s="80">
        <v>0</v>
      </c>
      <c r="AD276" s="76">
        <f t="shared" si="14"/>
        <v>35</v>
      </c>
    </row>
    <row r="277" spans="1:30" ht="15" customHeight="1" x14ac:dyDescent="0.2">
      <c r="A277" s="74">
        <v>1106394</v>
      </c>
      <c r="B277" s="75" t="s">
        <v>502</v>
      </c>
      <c r="C277" s="74" t="s">
        <v>492</v>
      </c>
      <c r="D277" s="80">
        <v>0</v>
      </c>
      <c r="E277" s="80">
        <v>14</v>
      </c>
      <c r="F277" s="80">
        <v>14</v>
      </c>
      <c r="G277" s="80">
        <v>3</v>
      </c>
      <c r="H277" s="80">
        <v>4</v>
      </c>
      <c r="I277" s="80">
        <v>1</v>
      </c>
      <c r="J277" s="80">
        <v>0</v>
      </c>
      <c r="K277" s="80">
        <v>0</v>
      </c>
      <c r="L277" s="80">
        <f t="shared" si="12"/>
        <v>36</v>
      </c>
      <c r="M277" s="80">
        <v>0</v>
      </c>
      <c r="N277" s="80">
        <v>0</v>
      </c>
      <c r="O277" s="80">
        <v>25</v>
      </c>
      <c r="P277" s="80">
        <v>13</v>
      </c>
      <c r="Q277" s="80">
        <v>8</v>
      </c>
      <c r="R277" s="80">
        <v>6</v>
      </c>
      <c r="S277" s="80">
        <v>2</v>
      </c>
      <c r="T277" s="80">
        <v>0</v>
      </c>
      <c r="U277" s="80">
        <f t="shared" si="13"/>
        <v>54</v>
      </c>
      <c r="V277" s="80">
        <v>0</v>
      </c>
      <c r="W277" s="80">
        <v>0</v>
      </c>
      <c r="X277" s="80">
        <v>0</v>
      </c>
      <c r="Y277" s="80">
        <v>17</v>
      </c>
      <c r="Z277" s="80">
        <v>6</v>
      </c>
      <c r="AA277" s="80">
        <v>5</v>
      </c>
      <c r="AB277" s="80">
        <v>1</v>
      </c>
      <c r="AC277" s="80">
        <v>0</v>
      </c>
      <c r="AD277" s="76">
        <f t="shared" si="14"/>
        <v>29</v>
      </c>
    </row>
    <row r="278" spans="1:30" ht="15" customHeight="1" x14ac:dyDescent="0.2">
      <c r="A278" s="74">
        <v>1106402</v>
      </c>
      <c r="B278" s="75" t="s">
        <v>1108</v>
      </c>
      <c r="C278" s="74" t="s">
        <v>492</v>
      </c>
      <c r="D278" s="80">
        <v>4</v>
      </c>
      <c r="E278" s="80">
        <v>131</v>
      </c>
      <c r="F278" s="80">
        <v>18</v>
      </c>
      <c r="G278" s="80">
        <v>6</v>
      </c>
      <c r="H278" s="80">
        <v>0</v>
      </c>
      <c r="I278" s="80">
        <v>0</v>
      </c>
      <c r="J278" s="80">
        <v>0</v>
      </c>
      <c r="K278" s="80">
        <v>0</v>
      </c>
      <c r="L278" s="80">
        <f t="shared" si="12"/>
        <v>159</v>
      </c>
      <c r="M278" s="80">
        <v>0</v>
      </c>
      <c r="N278" s="80">
        <v>4</v>
      </c>
      <c r="O278" s="80">
        <v>144</v>
      </c>
      <c r="P278" s="80">
        <v>22</v>
      </c>
      <c r="Q278" s="80">
        <v>17</v>
      </c>
      <c r="R278" s="80">
        <v>3</v>
      </c>
      <c r="S278" s="80">
        <v>2</v>
      </c>
      <c r="T278" s="80">
        <v>0</v>
      </c>
      <c r="U278" s="80">
        <f t="shared" si="13"/>
        <v>192</v>
      </c>
      <c r="V278" s="80">
        <v>0</v>
      </c>
      <c r="W278" s="80">
        <v>0</v>
      </c>
      <c r="X278" s="80">
        <v>5</v>
      </c>
      <c r="Y278" s="80">
        <v>102</v>
      </c>
      <c r="Z278" s="80">
        <v>43</v>
      </c>
      <c r="AA278" s="80">
        <v>8</v>
      </c>
      <c r="AB278" s="80">
        <v>2</v>
      </c>
      <c r="AC278" s="80">
        <v>1</v>
      </c>
      <c r="AD278" s="76">
        <f t="shared" si="14"/>
        <v>161</v>
      </c>
    </row>
    <row r="279" spans="1:30" ht="15" customHeight="1" x14ac:dyDescent="0.2">
      <c r="A279" s="74">
        <v>1106454</v>
      </c>
      <c r="B279" s="75" t="s">
        <v>1109</v>
      </c>
      <c r="C279" s="74" t="s">
        <v>492</v>
      </c>
      <c r="D279" s="80">
        <v>4</v>
      </c>
      <c r="E279" s="80">
        <v>226</v>
      </c>
      <c r="F279" s="80">
        <v>52</v>
      </c>
      <c r="G279" s="80">
        <v>8</v>
      </c>
      <c r="H279" s="80">
        <v>6</v>
      </c>
      <c r="I279" s="80">
        <v>1</v>
      </c>
      <c r="J279" s="80">
        <v>0</v>
      </c>
      <c r="K279" s="80">
        <v>0</v>
      </c>
      <c r="L279" s="80">
        <f t="shared" si="12"/>
        <v>297</v>
      </c>
      <c r="M279" s="80">
        <v>0</v>
      </c>
      <c r="N279" s="80">
        <v>6</v>
      </c>
      <c r="O279" s="80">
        <v>192</v>
      </c>
      <c r="P279" s="80">
        <v>62</v>
      </c>
      <c r="Q279" s="80">
        <v>22</v>
      </c>
      <c r="R279" s="80">
        <v>4</v>
      </c>
      <c r="S279" s="80">
        <v>3</v>
      </c>
      <c r="T279" s="80">
        <v>1</v>
      </c>
      <c r="U279" s="80">
        <f t="shared" si="13"/>
        <v>290</v>
      </c>
      <c r="V279" s="80">
        <v>0</v>
      </c>
      <c r="W279" s="80">
        <v>0</v>
      </c>
      <c r="X279" s="80">
        <v>1</v>
      </c>
      <c r="Y279" s="80">
        <v>190</v>
      </c>
      <c r="Z279" s="80">
        <v>80</v>
      </c>
      <c r="AA279" s="80">
        <v>20</v>
      </c>
      <c r="AB279" s="80">
        <v>2</v>
      </c>
      <c r="AC279" s="80">
        <v>0</v>
      </c>
      <c r="AD279" s="76">
        <f t="shared" si="14"/>
        <v>293</v>
      </c>
    </row>
    <row r="280" spans="1:30" ht="15" customHeight="1" x14ac:dyDescent="0.2">
      <c r="A280" s="74">
        <v>1106482</v>
      </c>
      <c r="B280" s="75" t="s">
        <v>1110</v>
      </c>
      <c r="C280" s="74" t="s">
        <v>492</v>
      </c>
      <c r="D280" s="80">
        <v>0</v>
      </c>
      <c r="E280" s="80">
        <v>5</v>
      </c>
      <c r="F280" s="80">
        <v>2</v>
      </c>
      <c r="G280" s="80">
        <v>1</v>
      </c>
      <c r="H280" s="80">
        <v>0</v>
      </c>
      <c r="I280" s="80">
        <v>0</v>
      </c>
      <c r="J280" s="80">
        <v>0</v>
      </c>
      <c r="K280" s="80">
        <v>0</v>
      </c>
      <c r="L280" s="80">
        <f t="shared" si="12"/>
        <v>8</v>
      </c>
      <c r="M280" s="80">
        <v>0</v>
      </c>
      <c r="N280" s="80">
        <v>0</v>
      </c>
      <c r="O280" s="80">
        <v>8</v>
      </c>
      <c r="P280" s="80">
        <v>1</v>
      </c>
      <c r="Q280" s="80">
        <v>1</v>
      </c>
      <c r="R280" s="80">
        <v>0</v>
      </c>
      <c r="S280" s="80">
        <v>1</v>
      </c>
      <c r="T280" s="80">
        <v>0</v>
      </c>
      <c r="U280" s="80">
        <f t="shared" si="13"/>
        <v>11</v>
      </c>
      <c r="V280" s="80">
        <v>0</v>
      </c>
      <c r="W280" s="80">
        <v>0</v>
      </c>
      <c r="X280" s="80">
        <v>0</v>
      </c>
      <c r="Y280" s="80">
        <v>4</v>
      </c>
      <c r="Z280" s="80">
        <v>4</v>
      </c>
      <c r="AA280" s="80">
        <v>0</v>
      </c>
      <c r="AB280" s="80">
        <v>0</v>
      </c>
      <c r="AC280" s="80">
        <v>0</v>
      </c>
      <c r="AD280" s="76">
        <f t="shared" si="14"/>
        <v>8</v>
      </c>
    </row>
    <row r="281" spans="1:30" ht="15" customHeight="1" x14ac:dyDescent="0.2">
      <c r="A281" s="74">
        <v>1106494</v>
      </c>
      <c r="B281" s="75" t="s">
        <v>1111</v>
      </c>
      <c r="C281" s="74" t="s">
        <v>492</v>
      </c>
      <c r="D281" s="80">
        <v>2</v>
      </c>
      <c r="E281" s="80">
        <v>79</v>
      </c>
      <c r="F281" s="80">
        <v>17</v>
      </c>
      <c r="G281" s="80">
        <v>1</v>
      </c>
      <c r="H281" s="80">
        <v>0</v>
      </c>
      <c r="I281" s="80">
        <v>0</v>
      </c>
      <c r="J281" s="80">
        <v>0</v>
      </c>
      <c r="K281" s="80">
        <v>0</v>
      </c>
      <c r="L281" s="80">
        <f t="shared" si="12"/>
        <v>99</v>
      </c>
      <c r="M281" s="80">
        <v>0</v>
      </c>
      <c r="N281" s="80">
        <v>1</v>
      </c>
      <c r="O281" s="80">
        <v>77</v>
      </c>
      <c r="P281" s="80">
        <v>9</v>
      </c>
      <c r="Q281" s="80">
        <v>1</v>
      </c>
      <c r="R281" s="80">
        <v>0</v>
      </c>
      <c r="S281" s="80">
        <v>0</v>
      </c>
      <c r="T281" s="80">
        <v>0</v>
      </c>
      <c r="U281" s="80">
        <f t="shared" si="13"/>
        <v>88</v>
      </c>
      <c r="V281" s="80">
        <v>0</v>
      </c>
      <c r="W281" s="80">
        <v>0</v>
      </c>
      <c r="X281" s="80">
        <v>0</v>
      </c>
      <c r="Y281" s="80">
        <v>62</v>
      </c>
      <c r="Z281" s="80">
        <v>7</v>
      </c>
      <c r="AA281" s="80">
        <v>0</v>
      </c>
      <c r="AB281" s="80">
        <v>0</v>
      </c>
      <c r="AC281" s="80">
        <v>0</v>
      </c>
      <c r="AD281" s="76">
        <f t="shared" si="14"/>
        <v>69</v>
      </c>
    </row>
    <row r="282" spans="1:30" ht="15" customHeight="1" x14ac:dyDescent="0.2">
      <c r="A282" s="74">
        <v>1106497</v>
      </c>
      <c r="B282" s="75" t="s">
        <v>1112</v>
      </c>
      <c r="C282" s="74" t="s">
        <v>492</v>
      </c>
      <c r="D282" s="80">
        <v>1</v>
      </c>
      <c r="E282" s="80">
        <v>226</v>
      </c>
      <c r="F282" s="80">
        <v>62</v>
      </c>
      <c r="G282" s="80">
        <v>11</v>
      </c>
      <c r="H282" s="80">
        <v>4</v>
      </c>
      <c r="I282" s="80">
        <v>0</v>
      </c>
      <c r="J282" s="80">
        <v>0</v>
      </c>
      <c r="K282" s="80">
        <v>0</v>
      </c>
      <c r="L282" s="80">
        <f t="shared" si="12"/>
        <v>304</v>
      </c>
      <c r="M282" s="80">
        <v>0</v>
      </c>
      <c r="N282" s="80">
        <v>4</v>
      </c>
      <c r="O282" s="80">
        <v>173</v>
      </c>
      <c r="P282" s="80">
        <v>37</v>
      </c>
      <c r="Q282" s="80">
        <v>21</v>
      </c>
      <c r="R282" s="80">
        <v>9</v>
      </c>
      <c r="S282" s="80">
        <v>0</v>
      </c>
      <c r="T282" s="80">
        <v>0</v>
      </c>
      <c r="U282" s="80">
        <f t="shared" si="13"/>
        <v>244</v>
      </c>
      <c r="V282" s="80">
        <v>0</v>
      </c>
      <c r="W282" s="80">
        <v>0</v>
      </c>
      <c r="X282" s="80">
        <v>4</v>
      </c>
      <c r="Y282" s="80">
        <v>139</v>
      </c>
      <c r="Z282" s="80">
        <v>68</v>
      </c>
      <c r="AA282" s="80">
        <v>17</v>
      </c>
      <c r="AB282" s="80">
        <v>3</v>
      </c>
      <c r="AC282" s="80">
        <v>2</v>
      </c>
      <c r="AD282" s="76">
        <f t="shared" si="14"/>
        <v>233</v>
      </c>
    </row>
    <row r="283" spans="1:30" ht="15" customHeight="1" x14ac:dyDescent="0.2">
      <c r="A283" s="74">
        <v>1106504</v>
      </c>
      <c r="B283" s="75" t="s">
        <v>508</v>
      </c>
      <c r="C283" s="74" t="s">
        <v>492</v>
      </c>
      <c r="D283" s="80">
        <v>1</v>
      </c>
      <c r="E283" s="80">
        <v>77</v>
      </c>
      <c r="F283" s="80">
        <v>2</v>
      </c>
      <c r="G283" s="80">
        <v>7</v>
      </c>
      <c r="H283" s="80">
        <v>0</v>
      </c>
      <c r="I283" s="80">
        <v>0</v>
      </c>
      <c r="J283" s="80">
        <v>0</v>
      </c>
      <c r="K283" s="80">
        <v>0</v>
      </c>
      <c r="L283" s="80">
        <f t="shared" si="12"/>
        <v>87</v>
      </c>
      <c r="M283" s="80">
        <v>0</v>
      </c>
      <c r="N283" s="80">
        <v>0</v>
      </c>
      <c r="O283" s="80">
        <v>42</v>
      </c>
      <c r="P283" s="80">
        <v>2</v>
      </c>
      <c r="Q283" s="80">
        <v>0</v>
      </c>
      <c r="R283" s="80">
        <v>0</v>
      </c>
      <c r="S283" s="80">
        <v>0</v>
      </c>
      <c r="T283" s="80">
        <v>0</v>
      </c>
      <c r="U283" s="80">
        <f t="shared" si="13"/>
        <v>44</v>
      </c>
      <c r="V283" s="80">
        <v>0</v>
      </c>
      <c r="W283" s="80">
        <v>0</v>
      </c>
      <c r="X283" s="80">
        <v>1</v>
      </c>
      <c r="Y283" s="80">
        <v>49</v>
      </c>
      <c r="Z283" s="80">
        <v>5</v>
      </c>
      <c r="AA283" s="80">
        <v>0</v>
      </c>
      <c r="AB283" s="80">
        <v>0</v>
      </c>
      <c r="AC283" s="80">
        <v>0</v>
      </c>
      <c r="AD283" s="76">
        <f t="shared" si="14"/>
        <v>55</v>
      </c>
    </row>
    <row r="284" spans="1:30" ht="15" customHeight="1" x14ac:dyDescent="0.2">
      <c r="A284" s="74">
        <v>1106517</v>
      </c>
      <c r="B284" s="75" t="s">
        <v>1113</v>
      </c>
      <c r="C284" s="74" t="s">
        <v>492</v>
      </c>
      <c r="D284" s="80">
        <v>0</v>
      </c>
      <c r="E284" s="80">
        <v>54</v>
      </c>
      <c r="F284" s="80">
        <v>26</v>
      </c>
      <c r="G284" s="80">
        <v>17</v>
      </c>
      <c r="H284" s="80">
        <v>6</v>
      </c>
      <c r="I284" s="80">
        <v>2</v>
      </c>
      <c r="J284" s="80">
        <v>0</v>
      </c>
      <c r="K284" s="80">
        <v>0</v>
      </c>
      <c r="L284" s="80">
        <f t="shared" si="12"/>
        <v>105</v>
      </c>
      <c r="M284" s="80">
        <v>0</v>
      </c>
      <c r="N284" s="80">
        <v>1</v>
      </c>
      <c r="O284" s="80">
        <v>32</v>
      </c>
      <c r="P284" s="80">
        <v>11</v>
      </c>
      <c r="Q284" s="80">
        <v>14</v>
      </c>
      <c r="R284" s="80">
        <v>7</v>
      </c>
      <c r="S284" s="80">
        <v>2</v>
      </c>
      <c r="T284" s="80">
        <v>1</v>
      </c>
      <c r="U284" s="80">
        <f t="shared" si="13"/>
        <v>68</v>
      </c>
      <c r="V284" s="80">
        <v>0</v>
      </c>
      <c r="W284" s="80">
        <v>0</v>
      </c>
      <c r="X284" s="80">
        <v>0</v>
      </c>
      <c r="Y284" s="80">
        <v>22</v>
      </c>
      <c r="Z284" s="80">
        <v>16</v>
      </c>
      <c r="AA284" s="80">
        <v>14</v>
      </c>
      <c r="AB284" s="80">
        <v>6</v>
      </c>
      <c r="AC284" s="80">
        <v>2</v>
      </c>
      <c r="AD284" s="76">
        <f t="shared" si="14"/>
        <v>60</v>
      </c>
    </row>
    <row r="285" spans="1:30" ht="15" customHeight="1" x14ac:dyDescent="0.2">
      <c r="A285" s="74">
        <v>1106570</v>
      </c>
      <c r="B285" s="75" t="s">
        <v>510</v>
      </c>
      <c r="C285" s="74" t="s">
        <v>492</v>
      </c>
      <c r="D285" s="80">
        <v>0</v>
      </c>
      <c r="E285" s="80">
        <v>14</v>
      </c>
      <c r="F285" s="80">
        <v>1</v>
      </c>
      <c r="G285" s="80">
        <v>0</v>
      </c>
      <c r="H285" s="80">
        <v>0</v>
      </c>
      <c r="I285" s="80">
        <v>0</v>
      </c>
      <c r="J285" s="80">
        <v>0</v>
      </c>
      <c r="K285" s="80">
        <v>0</v>
      </c>
      <c r="L285" s="80">
        <f t="shared" si="12"/>
        <v>15</v>
      </c>
      <c r="M285" s="80">
        <v>0</v>
      </c>
      <c r="N285" s="80">
        <v>0</v>
      </c>
      <c r="O285" s="80">
        <v>4</v>
      </c>
      <c r="P285" s="80">
        <v>0</v>
      </c>
      <c r="Q285" s="80">
        <v>0</v>
      </c>
      <c r="R285" s="80">
        <v>0</v>
      </c>
      <c r="S285" s="80">
        <v>0</v>
      </c>
      <c r="T285" s="80">
        <v>0</v>
      </c>
      <c r="U285" s="80">
        <f t="shared" si="13"/>
        <v>4</v>
      </c>
      <c r="V285" s="80">
        <v>0</v>
      </c>
      <c r="W285" s="80">
        <v>0</v>
      </c>
      <c r="X285" s="80">
        <v>0</v>
      </c>
      <c r="Y285" s="80">
        <v>9</v>
      </c>
      <c r="Z285" s="80">
        <v>1</v>
      </c>
      <c r="AA285" s="80">
        <v>0</v>
      </c>
      <c r="AB285" s="80">
        <v>0</v>
      </c>
      <c r="AC285" s="80">
        <v>0</v>
      </c>
      <c r="AD285" s="76">
        <f t="shared" si="14"/>
        <v>10</v>
      </c>
    </row>
    <row r="286" spans="1:30" ht="15" customHeight="1" x14ac:dyDescent="0.2">
      <c r="A286" s="74">
        <v>1106584</v>
      </c>
      <c r="B286" s="75" t="s">
        <v>1114</v>
      </c>
      <c r="C286" s="74" t="s">
        <v>492</v>
      </c>
      <c r="D286" s="80">
        <v>1</v>
      </c>
      <c r="E286" s="80">
        <v>212</v>
      </c>
      <c r="F286" s="80">
        <v>56</v>
      </c>
      <c r="G286" s="80">
        <v>18</v>
      </c>
      <c r="H286" s="80">
        <v>6</v>
      </c>
      <c r="I286" s="80">
        <v>0</v>
      </c>
      <c r="J286" s="80">
        <v>0</v>
      </c>
      <c r="K286" s="80">
        <v>1</v>
      </c>
      <c r="L286" s="80">
        <f t="shared" si="12"/>
        <v>294</v>
      </c>
      <c r="M286" s="80">
        <v>0</v>
      </c>
      <c r="N286" s="80">
        <v>2</v>
      </c>
      <c r="O286" s="80">
        <v>170</v>
      </c>
      <c r="P286" s="80">
        <v>70</v>
      </c>
      <c r="Q286" s="80">
        <v>30</v>
      </c>
      <c r="R286" s="80">
        <v>9</v>
      </c>
      <c r="S286" s="80">
        <v>2</v>
      </c>
      <c r="T286" s="80">
        <v>2</v>
      </c>
      <c r="U286" s="80">
        <f t="shared" si="13"/>
        <v>285</v>
      </c>
      <c r="V286" s="80">
        <v>0</v>
      </c>
      <c r="W286" s="80">
        <v>0</v>
      </c>
      <c r="X286" s="80">
        <v>4</v>
      </c>
      <c r="Y286" s="80">
        <v>203</v>
      </c>
      <c r="Z286" s="80">
        <v>75</v>
      </c>
      <c r="AA286" s="80">
        <v>16</v>
      </c>
      <c r="AB286" s="80">
        <v>2</v>
      </c>
      <c r="AC286" s="80">
        <v>0</v>
      </c>
      <c r="AD286" s="76">
        <f t="shared" si="14"/>
        <v>300</v>
      </c>
    </row>
    <row r="287" spans="1:30" ht="15" customHeight="1" x14ac:dyDescent="0.2">
      <c r="A287" s="74">
        <v>1106607</v>
      </c>
      <c r="B287" s="75" t="s">
        <v>1115</v>
      </c>
      <c r="C287" s="74" t="s">
        <v>492</v>
      </c>
      <c r="D287" s="80">
        <v>4</v>
      </c>
      <c r="E287" s="80">
        <v>130</v>
      </c>
      <c r="F287" s="80">
        <v>28</v>
      </c>
      <c r="G287" s="80">
        <v>11</v>
      </c>
      <c r="H287" s="80">
        <v>1</v>
      </c>
      <c r="I287" s="80">
        <v>0</v>
      </c>
      <c r="J287" s="80">
        <v>0</v>
      </c>
      <c r="K287" s="80">
        <v>0</v>
      </c>
      <c r="L287" s="80">
        <f t="shared" si="12"/>
        <v>174</v>
      </c>
      <c r="M287" s="80">
        <v>0</v>
      </c>
      <c r="N287" s="80">
        <v>0</v>
      </c>
      <c r="O287" s="80">
        <v>111</v>
      </c>
      <c r="P287" s="80">
        <v>40</v>
      </c>
      <c r="Q287" s="80">
        <v>8</v>
      </c>
      <c r="R287" s="80">
        <v>8</v>
      </c>
      <c r="S287" s="80">
        <v>2</v>
      </c>
      <c r="T287" s="80">
        <v>1</v>
      </c>
      <c r="U287" s="80">
        <f t="shared" si="13"/>
        <v>170</v>
      </c>
      <c r="V287" s="80">
        <v>0</v>
      </c>
      <c r="W287" s="80">
        <v>0</v>
      </c>
      <c r="X287" s="80">
        <v>1</v>
      </c>
      <c r="Y287" s="80">
        <v>76</v>
      </c>
      <c r="Z287" s="80">
        <v>33</v>
      </c>
      <c r="AA287" s="80">
        <v>8</v>
      </c>
      <c r="AB287" s="80">
        <v>7</v>
      </c>
      <c r="AC287" s="80">
        <v>1</v>
      </c>
      <c r="AD287" s="76">
        <f t="shared" si="14"/>
        <v>126</v>
      </c>
    </row>
    <row r="288" spans="1:30" ht="15" customHeight="1" x14ac:dyDescent="0.2">
      <c r="A288" s="74">
        <v>1106615</v>
      </c>
      <c r="B288" s="75" t="s">
        <v>1116</v>
      </c>
      <c r="C288" s="74" t="s">
        <v>492</v>
      </c>
      <c r="D288" s="80">
        <v>1</v>
      </c>
      <c r="E288" s="80">
        <v>122</v>
      </c>
      <c r="F288" s="80">
        <v>68</v>
      </c>
      <c r="G288" s="80">
        <v>39</v>
      </c>
      <c r="H288" s="80">
        <v>14</v>
      </c>
      <c r="I288" s="80">
        <v>0</v>
      </c>
      <c r="J288" s="80">
        <v>0</v>
      </c>
      <c r="K288" s="80">
        <v>0</v>
      </c>
      <c r="L288" s="80">
        <f t="shared" si="12"/>
        <v>244</v>
      </c>
      <c r="M288" s="80">
        <v>0</v>
      </c>
      <c r="N288" s="80">
        <v>0</v>
      </c>
      <c r="O288" s="80">
        <v>96</v>
      </c>
      <c r="P288" s="80">
        <v>59</v>
      </c>
      <c r="Q288" s="80">
        <v>25</v>
      </c>
      <c r="R288" s="80">
        <v>9</v>
      </c>
      <c r="S288" s="80">
        <v>7</v>
      </c>
      <c r="T288" s="80">
        <v>1</v>
      </c>
      <c r="U288" s="80">
        <f t="shared" si="13"/>
        <v>197</v>
      </c>
      <c r="V288" s="80">
        <v>0</v>
      </c>
      <c r="W288" s="80">
        <v>0</v>
      </c>
      <c r="X288" s="80">
        <v>2</v>
      </c>
      <c r="Y288" s="80">
        <v>100</v>
      </c>
      <c r="Z288" s="80">
        <v>38</v>
      </c>
      <c r="AA288" s="80">
        <v>22</v>
      </c>
      <c r="AB288" s="80">
        <v>11</v>
      </c>
      <c r="AC288" s="80">
        <v>3</v>
      </c>
      <c r="AD288" s="76">
        <f t="shared" si="14"/>
        <v>176</v>
      </c>
    </row>
    <row r="289" spans="1:30" ht="15" customHeight="1" x14ac:dyDescent="0.2">
      <c r="A289" s="74">
        <v>1106623</v>
      </c>
      <c r="B289" s="75" t="s">
        <v>1117</v>
      </c>
      <c r="C289" s="74" t="s">
        <v>492</v>
      </c>
      <c r="D289" s="80">
        <v>2</v>
      </c>
      <c r="E289" s="80">
        <v>189</v>
      </c>
      <c r="F289" s="80">
        <v>60</v>
      </c>
      <c r="G289" s="80">
        <v>14</v>
      </c>
      <c r="H289" s="80">
        <v>6</v>
      </c>
      <c r="I289" s="80">
        <v>1</v>
      </c>
      <c r="J289" s="80">
        <v>0</v>
      </c>
      <c r="K289" s="80">
        <v>0</v>
      </c>
      <c r="L289" s="80">
        <f t="shared" si="12"/>
        <v>272</v>
      </c>
      <c r="M289" s="80">
        <v>0</v>
      </c>
      <c r="N289" s="80">
        <v>3</v>
      </c>
      <c r="O289" s="80">
        <v>156</v>
      </c>
      <c r="P289" s="80">
        <v>75</v>
      </c>
      <c r="Q289" s="80">
        <v>23</v>
      </c>
      <c r="R289" s="80">
        <v>12</v>
      </c>
      <c r="S289" s="80">
        <v>5</v>
      </c>
      <c r="T289" s="80">
        <v>1</v>
      </c>
      <c r="U289" s="80">
        <f t="shared" si="13"/>
        <v>275</v>
      </c>
      <c r="V289" s="80">
        <v>0</v>
      </c>
      <c r="W289" s="80">
        <v>0</v>
      </c>
      <c r="X289" s="80">
        <v>2</v>
      </c>
      <c r="Y289" s="80">
        <v>138</v>
      </c>
      <c r="Z289" s="80">
        <v>88</v>
      </c>
      <c r="AA289" s="80">
        <v>28</v>
      </c>
      <c r="AB289" s="80">
        <v>9</v>
      </c>
      <c r="AC289" s="80">
        <v>2</v>
      </c>
      <c r="AD289" s="76">
        <f t="shared" si="14"/>
        <v>267</v>
      </c>
    </row>
    <row r="290" spans="1:30" ht="15" customHeight="1" x14ac:dyDescent="0.2">
      <c r="A290" s="74">
        <v>1106646</v>
      </c>
      <c r="B290" s="75" t="s">
        <v>1118</v>
      </c>
      <c r="C290" s="74" t="s">
        <v>492</v>
      </c>
      <c r="D290" s="80">
        <v>4</v>
      </c>
      <c r="E290" s="80">
        <v>123</v>
      </c>
      <c r="F290" s="80">
        <v>61</v>
      </c>
      <c r="G290" s="80">
        <v>18</v>
      </c>
      <c r="H290" s="80">
        <v>12</v>
      </c>
      <c r="I290" s="80">
        <v>2</v>
      </c>
      <c r="J290" s="80">
        <v>0</v>
      </c>
      <c r="K290" s="80">
        <v>0</v>
      </c>
      <c r="L290" s="80">
        <f t="shared" si="12"/>
        <v>220</v>
      </c>
      <c r="M290" s="80">
        <v>0</v>
      </c>
      <c r="N290" s="80">
        <v>0</v>
      </c>
      <c r="O290" s="80">
        <v>84</v>
      </c>
      <c r="P290" s="80">
        <v>45</v>
      </c>
      <c r="Q290" s="80">
        <v>22</v>
      </c>
      <c r="R290" s="80">
        <v>13</v>
      </c>
      <c r="S290" s="80">
        <v>3</v>
      </c>
      <c r="T290" s="80">
        <v>1</v>
      </c>
      <c r="U290" s="80">
        <f t="shared" si="13"/>
        <v>168</v>
      </c>
      <c r="V290" s="80">
        <v>0</v>
      </c>
      <c r="W290" s="80">
        <v>0</v>
      </c>
      <c r="X290" s="80">
        <v>2</v>
      </c>
      <c r="Y290" s="80">
        <v>56</v>
      </c>
      <c r="Z290" s="80">
        <v>42</v>
      </c>
      <c r="AA290" s="80">
        <v>27</v>
      </c>
      <c r="AB290" s="80">
        <v>7</v>
      </c>
      <c r="AC290" s="80">
        <v>1</v>
      </c>
      <c r="AD290" s="76">
        <f t="shared" si="14"/>
        <v>135</v>
      </c>
    </row>
    <row r="291" spans="1:30" ht="15" customHeight="1" x14ac:dyDescent="0.2">
      <c r="A291" s="74">
        <v>1106667</v>
      </c>
      <c r="B291" s="75" t="s">
        <v>1119</v>
      </c>
      <c r="C291" s="74" t="s">
        <v>492</v>
      </c>
      <c r="D291" s="80">
        <v>2</v>
      </c>
      <c r="E291" s="80">
        <v>215</v>
      </c>
      <c r="F291" s="80">
        <v>45</v>
      </c>
      <c r="G291" s="80">
        <v>10</v>
      </c>
      <c r="H291" s="80">
        <v>4</v>
      </c>
      <c r="I291" s="80">
        <v>0</v>
      </c>
      <c r="J291" s="80">
        <v>0</v>
      </c>
      <c r="K291" s="80">
        <v>0</v>
      </c>
      <c r="L291" s="80">
        <f t="shared" si="12"/>
        <v>276</v>
      </c>
      <c r="M291" s="80">
        <v>0</v>
      </c>
      <c r="N291" s="80">
        <v>1</v>
      </c>
      <c r="O291" s="80">
        <v>199</v>
      </c>
      <c r="P291" s="80">
        <v>37</v>
      </c>
      <c r="Q291" s="80">
        <v>16</v>
      </c>
      <c r="R291" s="80">
        <v>6</v>
      </c>
      <c r="S291" s="80">
        <v>0</v>
      </c>
      <c r="T291" s="80">
        <v>0</v>
      </c>
      <c r="U291" s="80">
        <f t="shared" si="13"/>
        <v>259</v>
      </c>
      <c r="V291" s="80">
        <v>0</v>
      </c>
      <c r="W291" s="80">
        <v>0</v>
      </c>
      <c r="X291" s="80">
        <v>5</v>
      </c>
      <c r="Y291" s="80">
        <v>169</v>
      </c>
      <c r="Z291" s="80">
        <v>64</v>
      </c>
      <c r="AA291" s="80">
        <v>14</v>
      </c>
      <c r="AB291" s="80">
        <v>3</v>
      </c>
      <c r="AC291" s="80">
        <v>2</v>
      </c>
      <c r="AD291" s="76">
        <f t="shared" si="14"/>
        <v>257</v>
      </c>
    </row>
    <row r="292" spans="1:30" ht="15" customHeight="1" x14ac:dyDescent="0.2">
      <c r="A292" s="74">
        <v>1106672</v>
      </c>
      <c r="B292" s="75" t="s">
        <v>517</v>
      </c>
      <c r="C292" s="74" t="s">
        <v>492</v>
      </c>
      <c r="D292" s="80">
        <v>4</v>
      </c>
      <c r="E292" s="80">
        <v>91</v>
      </c>
      <c r="F292" s="80">
        <v>10</v>
      </c>
      <c r="G292" s="80">
        <v>2</v>
      </c>
      <c r="H292" s="80">
        <v>0</v>
      </c>
      <c r="I292" s="80">
        <v>0</v>
      </c>
      <c r="J292" s="80">
        <v>0</v>
      </c>
      <c r="K292" s="80">
        <v>0</v>
      </c>
      <c r="L292" s="80">
        <f t="shared" si="12"/>
        <v>107</v>
      </c>
      <c r="M292" s="80">
        <v>0</v>
      </c>
      <c r="N292" s="80">
        <v>3</v>
      </c>
      <c r="O292" s="80">
        <v>78</v>
      </c>
      <c r="P292" s="80">
        <v>7</v>
      </c>
      <c r="Q292" s="80">
        <v>1</v>
      </c>
      <c r="R292" s="80">
        <v>0</v>
      </c>
      <c r="S292" s="80">
        <v>0</v>
      </c>
      <c r="T292" s="80">
        <v>0</v>
      </c>
      <c r="U292" s="80">
        <f t="shared" si="13"/>
        <v>89</v>
      </c>
      <c r="V292" s="80">
        <v>0</v>
      </c>
      <c r="W292" s="80">
        <v>0</v>
      </c>
      <c r="X292" s="80">
        <v>1</v>
      </c>
      <c r="Y292" s="80">
        <v>86</v>
      </c>
      <c r="Z292" s="80">
        <v>10</v>
      </c>
      <c r="AA292" s="80">
        <v>1</v>
      </c>
      <c r="AB292" s="80">
        <v>0</v>
      </c>
      <c r="AC292" s="80">
        <v>0</v>
      </c>
      <c r="AD292" s="76">
        <f t="shared" si="14"/>
        <v>98</v>
      </c>
    </row>
    <row r="293" spans="1:30" ht="15" customHeight="1" x14ac:dyDescent="0.2">
      <c r="A293" s="74">
        <v>1106712</v>
      </c>
      <c r="B293" s="75" t="s">
        <v>518</v>
      </c>
      <c r="C293" s="74" t="s">
        <v>492</v>
      </c>
      <c r="D293" s="80">
        <v>1</v>
      </c>
      <c r="E293" s="80">
        <v>115</v>
      </c>
      <c r="F293" s="80">
        <v>10</v>
      </c>
      <c r="G293" s="80">
        <v>3</v>
      </c>
      <c r="H293" s="80">
        <v>0</v>
      </c>
      <c r="I293" s="80">
        <v>0</v>
      </c>
      <c r="J293" s="80">
        <v>0</v>
      </c>
      <c r="K293" s="80">
        <v>0</v>
      </c>
      <c r="L293" s="80">
        <f t="shared" si="12"/>
        <v>129</v>
      </c>
      <c r="M293" s="80">
        <v>0</v>
      </c>
      <c r="N293" s="80">
        <v>1</v>
      </c>
      <c r="O293" s="80">
        <v>111</v>
      </c>
      <c r="P293" s="80">
        <v>2</v>
      </c>
      <c r="Q293" s="80">
        <v>0</v>
      </c>
      <c r="R293" s="80">
        <v>1</v>
      </c>
      <c r="S293" s="80">
        <v>0</v>
      </c>
      <c r="T293" s="80">
        <v>0</v>
      </c>
      <c r="U293" s="80">
        <f t="shared" si="13"/>
        <v>115</v>
      </c>
      <c r="V293" s="80">
        <v>0</v>
      </c>
      <c r="W293" s="80">
        <v>0</v>
      </c>
      <c r="X293" s="80">
        <v>4</v>
      </c>
      <c r="Y293" s="80">
        <v>98</v>
      </c>
      <c r="Z293" s="80">
        <v>5</v>
      </c>
      <c r="AA293" s="80">
        <v>2</v>
      </c>
      <c r="AB293" s="80">
        <v>1</v>
      </c>
      <c r="AC293" s="80">
        <v>0</v>
      </c>
      <c r="AD293" s="76">
        <f t="shared" si="14"/>
        <v>110</v>
      </c>
    </row>
    <row r="294" spans="1:30" ht="15" customHeight="1" x14ac:dyDescent="0.2">
      <c r="A294" s="74">
        <v>1106713</v>
      </c>
      <c r="B294" s="75" t="s">
        <v>1120</v>
      </c>
      <c r="C294" s="74" t="s">
        <v>492</v>
      </c>
      <c r="D294" s="80">
        <v>0</v>
      </c>
      <c r="E294" s="80">
        <v>6</v>
      </c>
      <c r="F294" s="80">
        <v>6</v>
      </c>
      <c r="G294" s="80">
        <v>2</v>
      </c>
      <c r="H294" s="80">
        <v>3</v>
      </c>
      <c r="I294" s="80">
        <v>0</v>
      </c>
      <c r="J294" s="80">
        <v>1</v>
      </c>
      <c r="K294" s="80">
        <v>0</v>
      </c>
      <c r="L294" s="80">
        <f t="shared" si="12"/>
        <v>18</v>
      </c>
      <c r="M294" s="80">
        <v>0</v>
      </c>
      <c r="N294" s="80">
        <v>0</v>
      </c>
      <c r="O294" s="80">
        <v>2</v>
      </c>
      <c r="P294" s="80">
        <v>2</v>
      </c>
      <c r="Q294" s="80">
        <v>0</v>
      </c>
      <c r="R294" s="80">
        <v>0</v>
      </c>
      <c r="S294" s="80">
        <v>0</v>
      </c>
      <c r="T294" s="80">
        <v>0</v>
      </c>
      <c r="U294" s="80">
        <f t="shared" si="13"/>
        <v>4</v>
      </c>
      <c r="V294" s="80">
        <v>0</v>
      </c>
      <c r="W294" s="80">
        <v>0</v>
      </c>
      <c r="X294" s="80">
        <v>0</v>
      </c>
      <c r="Y294" s="80">
        <v>0</v>
      </c>
      <c r="Z294" s="80">
        <v>0</v>
      </c>
      <c r="AA294" s="80">
        <v>0</v>
      </c>
      <c r="AB294" s="80">
        <v>0</v>
      </c>
      <c r="AC294" s="80">
        <v>0</v>
      </c>
      <c r="AD294" s="76">
        <f t="shared" si="14"/>
        <v>0</v>
      </c>
    </row>
    <row r="295" spans="1:30" ht="15" customHeight="1" x14ac:dyDescent="0.2">
      <c r="A295" s="74">
        <v>1106740</v>
      </c>
      <c r="B295" s="75" t="s">
        <v>520</v>
      </c>
      <c r="C295" s="74" t="s">
        <v>492</v>
      </c>
      <c r="D295" s="80">
        <v>1</v>
      </c>
      <c r="E295" s="80">
        <v>117</v>
      </c>
      <c r="F295" s="80">
        <v>36</v>
      </c>
      <c r="G295" s="80">
        <v>11</v>
      </c>
      <c r="H295" s="80">
        <v>7</v>
      </c>
      <c r="I295" s="80">
        <v>2</v>
      </c>
      <c r="J295" s="80">
        <v>0</v>
      </c>
      <c r="K295" s="80">
        <v>1</v>
      </c>
      <c r="L295" s="80">
        <f t="shared" si="12"/>
        <v>175</v>
      </c>
      <c r="M295" s="80">
        <v>0</v>
      </c>
      <c r="N295" s="80">
        <v>1</v>
      </c>
      <c r="O295" s="80">
        <v>110</v>
      </c>
      <c r="P295" s="80">
        <v>60</v>
      </c>
      <c r="Q295" s="80">
        <v>28</v>
      </c>
      <c r="R295" s="80">
        <v>21</v>
      </c>
      <c r="S295" s="80">
        <v>2</v>
      </c>
      <c r="T295" s="80">
        <v>1</v>
      </c>
      <c r="U295" s="80">
        <f t="shared" si="13"/>
        <v>223</v>
      </c>
      <c r="V295" s="80">
        <v>0</v>
      </c>
      <c r="W295" s="80">
        <v>0</v>
      </c>
      <c r="X295" s="80">
        <v>3</v>
      </c>
      <c r="Y295" s="80">
        <v>80</v>
      </c>
      <c r="Z295" s="80">
        <v>69</v>
      </c>
      <c r="AA295" s="80">
        <v>19</v>
      </c>
      <c r="AB295" s="80">
        <v>5</v>
      </c>
      <c r="AC295" s="80">
        <v>0</v>
      </c>
      <c r="AD295" s="76">
        <f t="shared" si="14"/>
        <v>176</v>
      </c>
    </row>
    <row r="296" spans="1:30" ht="15" customHeight="1" x14ac:dyDescent="0.2">
      <c r="A296" s="74">
        <v>1106762</v>
      </c>
      <c r="B296" s="75" t="s">
        <v>1121</v>
      </c>
      <c r="C296" s="74" t="s">
        <v>492</v>
      </c>
      <c r="D296" s="80">
        <v>2</v>
      </c>
      <c r="E296" s="80">
        <v>219</v>
      </c>
      <c r="F296" s="80">
        <v>85</v>
      </c>
      <c r="G296" s="80">
        <v>33</v>
      </c>
      <c r="H296" s="80">
        <v>20</v>
      </c>
      <c r="I296" s="80">
        <v>3</v>
      </c>
      <c r="J296" s="80">
        <v>1</v>
      </c>
      <c r="K296" s="80">
        <v>0</v>
      </c>
      <c r="L296" s="80">
        <f t="shared" si="12"/>
        <v>363</v>
      </c>
      <c r="M296" s="80">
        <v>0</v>
      </c>
      <c r="N296" s="80">
        <v>2</v>
      </c>
      <c r="O296" s="80">
        <v>150</v>
      </c>
      <c r="P296" s="80">
        <v>67</v>
      </c>
      <c r="Q296" s="80">
        <v>21</v>
      </c>
      <c r="R296" s="80">
        <v>13</v>
      </c>
      <c r="S296" s="80">
        <v>4</v>
      </c>
      <c r="T296" s="80">
        <v>0</v>
      </c>
      <c r="U296" s="80">
        <f t="shared" si="13"/>
        <v>257</v>
      </c>
      <c r="V296" s="80">
        <v>0</v>
      </c>
      <c r="W296" s="80">
        <v>0</v>
      </c>
      <c r="X296" s="80">
        <v>0</v>
      </c>
      <c r="Y296" s="80">
        <v>99</v>
      </c>
      <c r="Z296" s="80">
        <v>56</v>
      </c>
      <c r="AA296" s="80">
        <v>26</v>
      </c>
      <c r="AB296" s="80">
        <v>8</v>
      </c>
      <c r="AC296" s="80">
        <v>2</v>
      </c>
      <c r="AD296" s="76">
        <f t="shared" si="14"/>
        <v>191</v>
      </c>
    </row>
    <row r="297" spans="1:30" ht="15" customHeight="1" x14ac:dyDescent="0.2">
      <c r="A297" s="74">
        <v>1106784</v>
      </c>
      <c r="B297" s="75" t="s">
        <v>1122</v>
      </c>
      <c r="C297" s="74" t="s">
        <v>492</v>
      </c>
      <c r="D297" s="80">
        <v>0</v>
      </c>
      <c r="E297" s="80">
        <v>0</v>
      </c>
      <c r="F297" s="80">
        <v>0</v>
      </c>
      <c r="G297" s="80">
        <v>0</v>
      </c>
      <c r="H297" s="80">
        <v>0</v>
      </c>
      <c r="I297" s="80">
        <v>0</v>
      </c>
      <c r="J297" s="80">
        <v>0</v>
      </c>
      <c r="K297" s="80">
        <v>0</v>
      </c>
      <c r="L297" s="80">
        <f t="shared" si="12"/>
        <v>0</v>
      </c>
      <c r="M297" s="80">
        <v>0</v>
      </c>
      <c r="N297" s="80">
        <v>0</v>
      </c>
      <c r="O297" s="80">
        <v>0</v>
      </c>
      <c r="P297" s="80">
        <v>2</v>
      </c>
      <c r="Q297" s="80">
        <v>0</v>
      </c>
      <c r="R297" s="80">
        <v>0</v>
      </c>
      <c r="S297" s="80">
        <v>0</v>
      </c>
      <c r="T297" s="80">
        <v>0</v>
      </c>
      <c r="U297" s="80">
        <f t="shared" si="13"/>
        <v>2</v>
      </c>
      <c r="V297" s="80">
        <v>0</v>
      </c>
      <c r="W297" s="80">
        <v>0</v>
      </c>
      <c r="X297" s="80">
        <v>0</v>
      </c>
      <c r="Y297" s="80">
        <v>4</v>
      </c>
      <c r="Z297" s="80">
        <v>1</v>
      </c>
      <c r="AA297" s="80">
        <v>1</v>
      </c>
      <c r="AB297" s="80">
        <v>0</v>
      </c>
      <c r="AC297" s="80">
        <v>0</v>
      </c>
      <c r="AD297" s="76">
        <f t="shared" si="14"/>
        <v>6</v>
      </c>
    </row>
    <row r="298" spans="1:30" ht="15" customHeight="1" x14ac:dyDescent="0.2">
      <c r="A298" s="74">
        <v>1106817</v>
      </c>
      <c r="B298" s="75" t="s">
        <v>1123</v>
      </c>
      <c r="C298" s="74" t="s">
        <v>492</v>
      </c>
      <c r="D298" s="80">
        <v>0</v>
      </c>
      <c r="E298" s="80">
        <v>35</v>
      </c>
      <c r="F298" s="80">
        <v>27</v>
      </c>
      <c r="G298" s="80">
        <v>15</v>
      </c>
      <c r="H298" s="80">
        <v>8</v>
      </c>
      <c r="I298" s="80">
        <v>3</v>
      </c>
      <c r="J298" s="80">
        <v>1</v>
      </c>
      <c r="K298" s="80">
        <v>0</v>
      </c>
      <c r="L298" s="80">
        <f t="shared" si="12"/>
        <v>89</v>
      </c>
      <c r="M298" s="80">
        <v>0</v>
      </c>
      <c r="N298" s="80">
        <v>1</v>
      </c>
      <c r="O298" s="80">
        <v>45</v>
      </c>
      <c r="P298" s="80">
        <v>11</v>
      </c>
      <c r="Q298" s="80">
        <v>14</v>
      </c>
      <c r="R298" s="80">
        <v>6</v>
      </c>
      <c r="S298" s="80">
        <v>1</v>
      </c>
      <c r="T298" s="80">
        <v>1</v>
      </c>
      <c r="U298" s="80">
        <f t="shared" si="13"/>
        <v>79</v>
      </c>
      <c r="V298" s="80">
        <v>0</v>
      </c>
      <c r="W298" s="80">
        <v>0</v>
      </c>
      <c r="X298" s="80">
        <v>2</v>
      </c>
      <c r="Y298" s="80">
        <v>20</v>
      </c>
      <c r="Z298" s="80">
        <v>17</v>
      </c>
      <c r="AA298" s="80">
        <v>12</v>
      </c>
      <c r="AB298" s="80">
        <v>6</v>
      </c>
      <c r="AC298" s="80">
        <v>2</v>
      </c>
      <c r="AD298" s="76">
        <f t="shared" si="14"/>
        <v>59</v>
      </c>
    </row>
    <row r="299" spans="1:30" ht="15" customHeight="1" x14ac:dyDescent="0.2">
      <c r="A299" s="74">
        <v>1106860</v>
      </c>
      <c r="B299" s="75" t="s">
        <v>1124</v>
      </c>
      <c r="C299" s="74" t="s">
        <v>492</v>
      </c>
      <c r="D299" s="80">
        <v>5</v>
      </c>
      <c r="E299" s="80">
        <v>76</v>
      </c>
      <c r="F299" s="80">
        <v>9</v>
      </c>
      <c r="G299" s="80">
        <v>0</v>
      </c>
      <c r="H299" s="80">
        <v>0</v>
      </c>
      <c r="I299" s="80">
        <v>0</v>
      </c>
      <c r="J299" s="80">
        <v>0</v>
      </c>
      <c r="K299" s="80">
        <v>0</v>
      </c>
      <c r="L299" s="80">
        <f t="shared" si="12"/>
        <v>90</v>
      </c>
      <c r="M299" s="80">
        <v>0</v>
      </c>
      <c r="N299" s="80">
        <v>5</v>
      </c>
      <c r="O299" s="80">
        <v>85</v>
      </c>
      <c r="P299" s="80">
        <v>8</v>
      </c>
      <c r="Q299" s="80">
        <v>2</v>
      </c>
      <c r="R299" s="80">
        <v>1</v>
      </c>
      <c r="S299" s="80">
        <v>0</v>
      </c>
      <c r="T299" s="80">
        <v>0</v>
      </c>
      <c r="U299" s="80">
        <f t="shared" si="13"/>
        <v>101</v>
      </c>
      <c r="V299" s="80">
        <v>0</v>
      </c>
      <c r="W299" s="80">
        <v>0</v>
      </c>
      <c r="X299" s="80">
        <v>1</v>
      </c>
      <c r="Y299" s="80">
        <v>83</v>
      </c>
      <c r="Z299" s="80">
        <v>14</v>
      </c>
      <c r="AA299" s="80">
        <v>0</v>
      </c>
      <c r="AB299" s="80">
        <v>0</v>
      </c>
      <c r="AC299" s="80">
        <v>0</v>
      </c>
      <c r="AD299" s="76">
        <f t="shared" si="14"/>
        <v>98</v>
      </c>
    </row>
    <row r="300" spans="1:30" ht="15" customHeight="1" x14ac:dyDescent="0.2">
      <c r="A300" s="74">
        <v>1106869</v>
      </c>
      <c r="B300" s="75" t="s">
        <v>1125</v>
      </c>
      <c r="C300" s="74" t="s">
        <v>492</v>
      </c>
      <c r="D300" s="80">
        <v>0</v>
      </c>
      <c r="E300" s="80">
        <v>0</v>
      </c>
      <c r="F300" s="80">
        <v>0</v>
      </c>
      <c r="G300" s="80">
        <v>0</v>
      </c>
      <c r="H300" s="80">
        <v>0</v>
      </c>
      <c r="I300" s="80">
        <v>0</v>
      </c>
      <c r="J300" s="80">
        <v>0</v>
      </c>
      <c r="K300" s="80">
        <v>0</v>
      </c>
      <c r="L300" s="80">
        <f t="shared" si="12"/>
        <v>0</v>
      </c>
      <c r="M300" s="80">
        <v>0</v>
      </c>
      <c r="N300" s="80">
        <v>0</v>
      </c>
      <c r="O300" s="80">
        <v>0</v>
      </c>
      <c r="P300" s="80">
        <v>0</v>
      </c>
      <c r="Q300" s="80">
        <v>0</v>
      </c>
      <c r="R300" s="80">
        <v>0</v>
      </c>
      <c r="S300" s="80">
        <v>0</v>
      </c>
      <c r="T300" s="80">
        <v>0</v>
      </c>
      <c r="U300" s="80">
        <f t="shared" si="13"/>
        <v>0</v>
      </c>
      <c r="V300" s="80">
        <v>0</v>
      </c>
      <c r="W300" s="80">
        <v>0</v>
      </c>
      <c r="X300" s="80">
        <v>0</v>
      </c>
      <c r="Y300" s="80">
        <v>26</v>
      </c>
      <c r="Z300" s="80">
        <v>12</v>
      </c>
      <c r="AA300" s="80">
        <v>6</v>
      </c>
      <c r="AB300" s="80">
        <v>1</v>
      </c>
      <c r="AC300" s="80">
        <v>1</v>
      </c>
      <c r="AD300" s="76">
        <f t="shared" si="14"/>
        <v>46</v>
      </c>
    </row>
    <row r="301" spans="1:30" ht="15" customHeight="1" x14ac:dyDescent="0.2">
      <c r="A301" s="74">
        <v>1106900</v>
      </c>
      <c r="B301" s="75" t="s">
        <v>1126</v>
      </c>
      <c r="C301" s="74" t="s">
        <v>492</v>
      </c>
      <c r="D301" s="80">
        <v>2</v>
      </c>
      <c r="E301" s="80">
        <v>109</v>
      </c>
      <c r="F301" s="80">
        <v>2</v>
      </c>
      <c r="G301" s="80">
        <v>0</v>
      </c>
      <c r="H301" s="80">
        <v>0</v>
      </c>
      <c r="I301" s="80">
        <v>0</v>
      </c>
      <c r="J301" s="80">
        <v>0</v>
      </c>
      <c r="K301" s="80">
        <v>0</v>
      </c>
      <c r="L301" s="80">
        <f t="shared" si="12"/>
        <v>113</v>
      </c>
      <c r="M301" s="80">
        <v>0</v>
      </c>
      <c r="N301" s="80">
        <v>3</v>
      </c>
      <c r="O301" s="80">
        <v>93</v>
      </c>
      <c r="P301" s="80">
        <v>3</v>
      </c>
      <c r="Q301" s="80">
        <v>2</v>
      </c>
      <c r="R301" s="80">
        <v>0</v>
      </c>
      <c r="S301" s="80">
        <v>0</v>
      </c>
      <c r="T301" s="80">
        <v>0</v>
      </c>
      <c r="U301" s="80">
        <f t="shared" si="13"/>
        <v>101</v>
      </c>
      <c r="V301" s="80">
        <v>0</v>
      </c>
      <c r="W301" s="80">
        <v>0</v>
      </c>
      <c r="X301" s="80">
        <v>2</v>
      </c>
      <c r="Y301" s="80">
        <v>75</v>
      </c>
      <c r="Z301" s="80">
        <v>7</v>
      </c>
      <c r="AA301" s="80">
        <v>0</v>
      </c>
      <c r="AB301" s="80">
        <v>0</v>
      </c>
      <c r="AC301" s="80">
        <v>0</v>
      </c>
      <c r="AD301" s="76">
        <f t="shared" si="14"/>
        <v>84</v>
      </c>
    </row>
    <row r="302" spans="1:30" ht="15" customHeight="1" x14ac:dyDescent="0.2">
      <c r="A302" s="74">
        <v>1106998</v>
      </c>
      <c r="B302" s="75" t="s">
        <v>1127</v>
      </c>
      <c r="C302" s="74" t="s">
        <v>492</v>
      </c>
      <c r="D302" s="80">
        <v>2</v>
      </c>
      <c r="E302" s="80">
        <v>175</v>
      </c>
      <c r="F302" s="80">
        <v>87</v>
      </c>
      <c r="G302" s="80">
        <v>38</v>
      </c>
      <c r="H302" s="80">
        <v>12</v>
      </c>
      <c r="I302" s="80">
        <v>0</v>
      </c>
      <c r="J302" s="80">
        <v>0</v>
      </c>
      <c r="K302" s="80">
        <v>0</v>
      </c>
      <c r="L302" s="80">
        <f t="shared" si="12"/>
        <v>314</v>
      </c>
      <c r="M302" s="80">
        <v>0</v>
      </c>
      <c r="N302" s="80">
        <v>3</v>
      </c>
      <c r="O302" s="80">
        <v>153</v>
      </c>
      <c r="P302" s="80">
        <v>83</v>
      </c>
      <c r="Q302" s="80">
        <v>35</v>
      </c>
      <c r="R302" s="80">
        <v>12</v>
      </c>
      <c r="S302" s="80">
        <v>1</v>
      </c>
      <c r="T302" s="80">
        <v>1</v>
      </c>
      <c r="U302" s="80">
        <f t="shared" si="13"/>
        <v>288</v>
      </c>
      <c r="V302" s="80">
        <v>0</v>
      </c>
      <c r="W302" s="80">
        <v>0</v>
      </c>
      <c r="X302" s="80">
        <v>1</v>
      </c>
      <c r="Y302" s="80">
        <v>148</v>
      </c>
      <c r="Z302" s="80">
        <v>106</v>
      </c>
      <c r="AA302" s="80">
        <v>45</v>
      </c>
      <c r="AB302" s="80">
        <v>10</v>
      </c>
      <c r="AC302" s="80">
        <v>3</v>
      </c>
      <c r="AD302" s="76">
        <f t="shared" si="14"/>
        <v>313</v>
      </c>
    </row>
    <row r="303" spans="1:30" ht="15" customHeight="1" x14ac:dyDescent="0.2">
      <c r="A303" s="74">
        <v>1107068</v>
      </c>
      <c r="B303" s="75" t="s">
        <v>1128</v>
      </c>
      <c r="C303" s="74" t="s">
        <v>526</v>
      </c>
      <c r="D303" s="80">
        <v>1</v>
      </c>
      <c r="E303" s="80">
        <v>13</v>
      </c>
      <c r="F303" s="80">
        <v>15</v>
      </c>
      <c r="G303" s="80">
        <v>4</v>
      </c>
      <c r="H303" s="80">
        <v>5</v>
      </c>
      <c r="I303" s="80">
        <v>0</v>
      </c>
      <c r="J303" s="80">
        <v>0</v>
      </c>
      <c r="K303" s="80">
        <v>0</v>
      </c>
      <c r="L303" s="80">
        <f t="shared" si="12"/>
        <v>38</v>
      </c>
      <c r="M303" s="80">
        <v>0</v>
      </c>
      <c r="N303" s="80">
        <v>0</v>
      </c>
      <c r="O303" s="80">
        <v>19</v>
      </c>
      <c r="P303" s="80">
        <v>9</v>
      </c>
      <c r="Q303" s="80">
        <v>6</v>
      </c>
      <c r="R303" s="80">
        <v>3</v>
      </c>
      <c r="S303" s="80">
        <v>1</v>
      </c>
      <c r="T303" s="80">
        <v>0</v>
      </c>
      <c r="U303" s="80">
        <f t="shared" si="13"/>
        <v>38</v>
      </c>
      <c r="V303" s="80">
        <v>0</v>
      </c>
      <c r="W303" s="80">
        <v>0</v>
      </c>
      <c r="X303" s="80">
        <v>0</v>
      </c>
      <c r="Y303" s="80">
        <v>11</v>
      </c>
      <c r="Z303" s="80">
        <v>12</v>
      </c>
      <c r="AA303" s="80">
        <v>2</v>
      </c>
      <c r="AB303" s="80">
        <v>2</v>
      </c>
      <c r="AC303" s="80">
        <v>0</v>
      </c>
      <c r="AD303" s="76">
        <f t="shared" si="14"/>
        <v>27</v>
      </c>
    </row>
    <row r="304" spans="1:30" ht="15" customHeight="1" x14ac:dyDescent="0.2">
      <c r="A304" s="74">
        <v>1107082</v>
      </c>
      <c r="B304" s="75" t="s">
        <v>527</v>
      </c>
      <c r="C304" s="74" t="s">
        <v>528</v>
      </c>
      <c r="D304" s="80">
        <v>5</v>
      </c>
      <c r="E304" s="80">
        <v>84</v>
      </c>
      <c r="F304" s="80">
        <v>43</v>
      </c>
      <c r="G304" s="80">
        <v>29</v>
      </c>
      <c r="H304" s="80">
        <v>5</v>
      </c>
      <c r="I304" s="80">
        <v>4</v>
      </c>
      <c r="J304" s="80">
        <v>1</v>
      </c>
      <c r="K304" s="80">
        <v>0</v>
      </c>
      <c r="L304" s="80">
        <f t="shared" si="12"/>
        <v>171</v>
      </c>
      <c r="M304" s="80">
        <v>0</v>
      </c>
      <c r="N304" s="80">
        <v>5</v>
      </c>
      <c r="O304" s="80">
        <v>94</v>
      </c>
      <c r="P304" s="80">
        <v>43</v>
      </c>
      <c r="Q304" s="80">
        <v>30</v>
      </c>
      <c r="R304" s="80">
        <v>9</v>
      </c>
      <c r="S304" s="80">
        <v>0</v>
      </c>
      <c r="T304" s="80">
        <v>1</v>
      </c>
      <c r="U304" s="80">
        <f t="shared" si="13"/>
        <v>182</v>
      </c>
      <c r="V304" s="80">
        <v>0</v>
      </c>
      <c r="W304" s="80">
        <v>0</v>
      </c>
      <c r="X304" s="80">
        <v>3</v>
      </c>
      <c r="Y304" s="80">
        <v>87</v>
      </c>
      <c r="Z304" s="80">
        <v>62</v>
      </c>
      <c r="AA304" s="80">
        <v>34</v>
      </c>
      <c r="AB304" s="80">
        <v>5</v>
      </c>
      <c r="AC304" s="80">
        <v>3</v>
      </c>
      <c r="AD304" s="76">
        <f t="shared" si="14"/>
        <v>194</v>
      </c>
    </row>
    <row r="305" spans="1:30" ht="15" customHeight="1" x14ac:dyDescent="0.2">
      <c r="A305" s="74">
        <v>1107117</v>
      </c>
      <c r="B305" s="75" t="s">
        <v>1129</v>
      </c>
      <c r="C305" s="74" t="s">
        <v>526</v>
      </c>
      <c r="D305" s="80">
        <v>0</v>
      </c>
      <c r="E305" s="80">
        <v>85</v>
      </c>
      <c r="F305" s="80">
        <v>17</v>
      </c>
      <c r="G305" s="80">
        <v>3</v>
      </c>
      <c r="H305" s="80">
        <v>1</v>
      </c>
      <c r="I305" s="80">
        <v>0</v>
      </c>
      <c r="J305" s="80">
        <v>0</v>
      </c>
      <c r="K305" s="80">
        <v>0</v>
      </c>
      <c r="L305" s="80">
        <f t="shared" si="12"/>
        <v>106</v>
      </c>
      <c r="M305" s="80">
        <v>0</v>
      </c>
      <c r="N305" s="80">
        <v>0</v>
      </c>
      <c r="O305" s="80">
        <v>74</v>
      </c>
      <c r="P305" s="80">
        <v>15</v>
      </c>
      <c r="Q305" s="80">
        <v>9</v>
      </c>
      <c r="R305" s="80">
        <v>4</v>
      </c>
      <c r="S305" s="80">
        <v>1</v>
      </c>
      <c r="T305" s="80">
        <v>0</v>
      </c>
      <c r="U305" s="80">
        <f t="shared" si="13"/>
        <v>103</v>
      </c>
      <c r="V305" s="80">
        <v>0</v>
      </c>
      <c r="W305" s="80">
        <v>0</v>
      </c>
      <c r="X305" s="80">
        <v>0</v>
      </c>
      <c r="Y305" s="80">
        <v>65</v>
      </c>
      <c r="Z305" s="80">
        <v>24</v>
      </c>
      <c r="AA305" s="80">
        <v>14</v>
      </c>
      <c r="AB305" s="80">
        <v>2</v>
      </c>
      <c r="AC305" s="80">
        <v>0</v>
      </c>
      <c r="AD305" s="76">
        <f t="shared" si="14"/>
        <v>105</v>
      </c>
    </row>
    <row r="306" spans="1:30" ht="15" customHeight="1" x14ac:dyDescent="0.2">
      <c r="A306" s="74">
        <v>1107198</v>
      </c>
      <c r="B306" s="75" t="s">
        <v>530</v>
      </c>
      <c r="C306" s="74" t="s">
        <v>526</v>
      </c>
      <c r="D306" s="80">
        <v>2</v>
      </c>
      <c r="E306" s="80">
        <v>73</v>
      </c>
      <c r="F306" s="80">
        <v>8</v>
      </c>
      <c r="G306" s="80">
        <v>1</v>
      </c>
      <c r="H306" s="80">
        <v>0</v>
      </c>
      <c r="I306" s="80">
        <v>0</v>
      </c>
      <c r="J306" s="80">
        <v>0</v>
      </c>
      <c r="K306" s="80">
        <v>0</v>
      </c>
      <c r="L306" s="80">
        <f t="shared" si="12"/>
        <v>84</v>
      </c>
      <c r="M306" s="80">
        <v>0</v>
      </c>
      <c r="N306" s="80">
        <v>1</v>
      </c>
      <c r="O306" s="80">
        <v>69</v>
      </c>
      <c r="P306" s="80">
        <v>8</v>
      </c>
      <c r="Q306" s="80">
        <v>3</v>
      </c>
      <c r="R306" s="80">
        <v>2</v>
      </c>
      <c r="S306" s="80">
        <v>0</v>
      </c>
      <c r="T306" s="80">
        <v>0</v>
      </c>
      <c r="U306" s="80">
        <f t="shared" si="13"/>
        <v>83</v>
      </c>
      <c r="V306" s="80">
        <v>0</v>
      </c>
      <c r="W306" s="80">
        <v>0</v>
      </c>
      <c r="X306" s="80">
        <v>1</v>
      </c>
      <c r="Y306" s="80">
        <v>52</v>
      </c>
      <c r="Z306" s="80">
        <v>10</v>
      </c>
      <c r="AA306" s="80">
        <v>3</v>
      </c>
      <c r="AB306" s="80">
        <v>0</v>
      </c>
      <c r="AC306" s="80">
        <v>0</v>
      </c>
      <c r="AD306" s="76">
        <f t="shared" si="14"/>
        <v>66</v>
      </c>
    </row>
    <row r="307" spans="1:30" ht="15" customHeight="1" x14ac:dyDescent="0.2">
      <c r="A307" s="74">
        <v>1107245</v>
      </c>
      <c r="B307" s="75" t="s">
        <v>1130</v>
      </c>
      <c r="C307" s="74" t="s">
        <v>528</v>
      </c>
      <c r="D307" s="80">
        <v>2</v>
      </c>
      <c r="E307" s="80">
        <v>93</v>
      </c>
      <c r="F307" s="80">
        <v>31</v>
      </c>
      <c r="G307" s="80">
        <v>16</v>
      </c>
      <c r="H307" s="80">
        <v>3</v>
      </c>
      <c r="I307" s="80">
        <v>1</v>
      </c>
      <c r="J307" s="80">
        <v>1</v>
      </c>
      <c r="K307" s="80">
        <v>0</v>
      </c>
      <c r="L307" s="80">
        <f t="shared" si="12"/>
        <v>147</v>
      </c>
      <c r="M307" s="80">
        <v>0</v>
      </c>
      <c r="N307" s="80">
        <v>2</v>
      </c>
      <c r="O307" s="80">
        <v>63</v>
      </c>
      <c r="P307" s="80">
        <v>33</v>
      </c>
      <c r="Q307" s="80">
        <v>15</v>
      </c>
      <c r="R307" s="80">
        <v>8</v>
      </c>
      <c r="S307" s="80">
        <v>7</v>
      </c>
      <c r="T307" s="80">
        <v>1</v>
      </c>
      <c r="U307" s="80">
        <f t="shared" si="13"/>
        <v>129</v>
      </c>
      <c r="V307" s="80">
        <v>0</v>
      </c>
      <c r="W307" s="80">
        <v>0</v>
      </c>
      <c r="X307" s="80">
        <v>1</v>
      </c>
      <c r="Y307" s="80">
        <v>47</v>
      </c>
      <c r="Z307" s="80">
        <v>28</v>
      </c>
      <c r="AA307" s="80">
        <v>14</v>
      </c>
      <c r="AB307" s="80">
        <v>11</v>
      </c>
      <c r="AC307" s="80">
        <v>2</v>
      </c>
      <c r="AD307" s="76">
        <f t="shared" si="14"/>
        <v>103</v>
      </c>
    </row>
    <row r="308" spans="1:30" ht="15" customHeight="1" x14ac:dyDescent="0.2">
      <c r="A308" s="74">
        <v>1107296</v>
      </c>
      <c r="B308" s="75" t="s">
        <v>532</v>
      </c>
      <c r="C308" s="74" t="s">
        <v>492</v>
      </c>
      <c r="D308" s="80">
        <v>1</v>
      </c>
      <c r="E308" s="80">
        <v>46</v>
      </c>
      <c r="F308" s="80">
        <v>7</v>
      </c>
      <c r="G308" s="80">
        <v>1</v>
      </c>
      <c r="H308" s="80">
        <v>0</v>
      </c>
      <c r="I308" s="80">
        <v>0</v>
      </c>
      <c r="J308" s="80">
        <v>0</v>
      </c>
      <c r="K308" s="80">
        <v>0</v>
      </c>
      <c r="L308" s="80">
        <f t="shared" si="12"/>
        <v>55</v>
      </c>
      <c r="M308" s="80">
        <v>0</v>
      </c>
      <c r="N308" s="80">
        <v>0</v>
      </c>
      <c r="O308" s="80">
        <v>28</v>
      </c>
      <c r="P308" s="80">
        <v>3</v>
      </c>
      <c r="Q308" s="80">
        <v>2</v>
      </c>
      <c r="R308" s="80">
        <v>0</v>
      </c>
      <c r="S308" s="80">
        <v>1</v>
      </c>
      <c r="T308" s="80">
        <v>0</v>
      </c>
      <c r="U308" s="80">
        <f t="shared" si="13"/>
        <v>34</v>
      </c>
      <c r="V308" s="80">
        <v>0</v>
      </c>
      <c r="W308" s="80">
        <v>0</v>
      </c>
      <c r="X308" s="80">
        <v>0</v>
      </c>
      <c r="Y308" s="80">
        <v>17</v>
      </c>
      <c r="Z308" s="80">
        <v>7</v>
      </c>
      <c r="AA308" s="80">
        <v>0</v>
      </c>
      <c r="AB308" s="80">
        <v>0</v>
      </c>
      <c r="AC308" s="80">
        <v>0</v>
      </c>
      <c r="AD308" s="76">
        <f t="shared" si="14"/>
        <v>24</v>
      </c>
    </row>
    <row r="309" spans="1:30" ht="15" customHeight="1" x14ac:dyDescent="0.2">
      <c r="A309" s="74">
        <v>1107403</v>
      </c>
      <c r="B309" s="75" t="s">
        <v>1131</v>
      </c>
      <c r="C309" s="74" t="s">
        <v>528</v>
      </c>
      <c r="D309" s="80">
        <v>1</v>
      </c>
      <c r="E309" s="80">
        <v>219</v>
      </c>
      <c r="F309" s="80">
        <v>49</v>
      </c>
      <c r="G309" s="80">
        <v>14</v>
      </c>
      <c r="H309" s="80">
        <v>6</v>
      </c>
      <c r="I309" s="80">
        <v>1</v>
      </c>
      <c r="J309" s="80">
        <v>0</v>
      </c>
      <c r="K309" s="80">
        <v>0</v>
      </c>
      <c r="L309" s="80">
        <f t="shared" si="12"/>
        <v>290</v>
      </c>
      <c r="M309" s="80">
        <v>0</v>
      </c>
      <c r="N309" s="80">
        <v>1</v>
      </c>
      <c r="O309" s="80">
        <v>158</v>
      </c>
      <c r="P309" s="80">
        <v>45</v>
      </c>
      <c r="Q309" s="80">
        <v>18</v>
      </c>
      <c r="R309" s="80">
        <v>6</v>
      </c>
      <c r="S309" s="80">
        <v>0</v>
      </c>
      <c r="T309" s="80">
        <v>0</v>
      </c>
      <c r="U309" s="80">
        <f t="shared" si="13"/>
        <v>228</v>
      </c>
      <c r="V309" s="80">
        <v>0</v>
      </c>
      <c r="W309" s="80">
        <v>0</v>
      </c>
      <c r="X309" s="80">
        <v>3</v>
      </c>
      <c r="Y309" s="80">
        <v>117</v>
      </c>
      <c r="Z309" s="80">
        <v>64</v>
      </c>
      <c r="AA309" s="80">
        <v>13</v>
      </c>
      <c r="AB309" s="80">
        <v>6</v>
      </c>
      <c r="AC309" s="80">
        <v>1</v>
      </c>
      <c r="AD309" s="76">
        <f t="shared" si="14"/>
        <v>204</v>
      </c>
    </row>
    <row r="310" spans="1:30" ht="15" customHeight="1" x14ac:dyDescent="0.2">
      <c r="A310" s="74">
        <v>1107416</v>
      </c>
      <c r="B310" s="75" t="s">
        <v>1132</v>
      </c>
      <c r="C310" s="74" t="s">
        <v>526</v>
      </c>
      <c r="D310" s="80">
        <v>2</v>
      </c>
      <c r="E310" s="80">
        <v>166</v>
      </c>
      <c r="F310" s="80">
        <v>34</v>
      </c>
      <c r="G310" s="80">
        <v>7</v>
      </c>
      <c r="H310" s="80">
        <v>3</v>
      </c>
      <c r="I310" s="80">
        <v>0</v>
      </c>
      <c r="J310" s="80">
        <v>0</v>
      </c>
      <c r="K310" s="80">
        <v>0</v>
      </c>
      <c r="L310" s="80">
        <f t="shared" si="12"/>
        <v>212</v>
      </c>
      <c r="M310" s="80">
        <v>0</v>
      </c>
      <c r="N310" s="80">
        <v>2</v>
      </c>
      <c r="O310" s="80">
        <v>117</v>
      </c>
      <c r="P310" s="80">
        <v>43</v>
      </c>
      <c r="Q310" s="80">
        <v>7</v>
      </c>
      <c r="R310" s="80">
        <v>4</v>
      </c>
      <c r="S310" s="80">
        <v>1</v>
      </c>
      <c r="T310" s="80">
        <v>0</v>
      </c>
      <c r="U310" s="80">
        <f t="shared" si="13"/>
        <v>174</v>
      </c>
      <c r="V310" s="80">
        <v>0</v>
      </c>
      <c r="W310" s="80">
        <v>0</v>
      </c>
      <c r="X310" s="80">
        <v>5</v>
      </c>
      <c r="Y310" s="80">
        <v>100</v>
      </c>
      <c r="Z310" s="80">
        <v>43</v>
      </c>
      <c r="AA310" s="80">
        <v>18</v>
      </c>
      <c r="AB310" s="80">
        <v>2</v>
      </c>
      <c r="AC310" s="80">
        <v>0</v>
      </c>
      <c r="AD310" s="76">
        <f t="shared" si="14"/>
        <v>168</v>
      </c>
    </row>
    <row r="311" spans="1:30" ht="15" customHeight="1" x14ac:dyDescent="0.2">
      <c r="A311" s="74">
        <v>1107438</v>
      </c>
      <c r="B311" s="75" t="s">
        <v>1133</v>
      </c>
      <c r="C311" s="74" t="s">
        <v>526</v>
      </c>
      <c r="D311" s="80">
        <v>2</v>
      </c>
      <c r="E311" s="80">
        <v>127</v>
      </c>
      <c r="F311" s="80">
        <v>42</v>
      </c>
      <c r="G311" s="80">
        <v>11</v>
      </c>
      <c r="H311" s="80">
        <v>8</v>
      </c>
      <c r="I311" s="80">
        <v>1</v>
      </c>
      <c r="J311" s="80">
        <v>0</v>
      </c>
      <c r="K311" s="80">
        <v>0</v>
      </c>
      <c r="L311" s="80">
        <f t="shared" si="12"/>
        <v>191</v>
      </c>
      <c r="M311" s="80">
        <v>0</v>
      </c>
      <c r="N311" s="80">
        <v>1</v>
      </c>
      <c r="O311" s="80">
        <v>65</v>
      </c>
      <c r="P311" s="80">
        <v>38</v>
      </c>
      <c r="Q311" s="80">
        <v>23</v>
      </c>
      <c r="R311" s="80">
        <v>13</v>
      </c>
      <c r="S311" s="80">
        <v>4</v>
      </c>
      <c r="T311" s="80">
        <v>2</v>
      </c>
      <c r="U311" s="80">
        <f t="shared" si="13"/>
        <v>146</v>
      </c>
      <c r="V311" s="80">
        <v>0</v>
      </c>
      <c r="W311" s="80">
        <v>0</v>
      </c>
      <c r="X311" s="80">
        <v>2</v>
      </c>
      <c r="Y311" s="80">
        <v>68</v>
      </c>
      <c r="Z311" s="80">
        <v>71</v>
      </c>
      <c r="AA311" s="80">
        <v>31</v>
      </c>
      <c r="AB311" s="80">
        <v>9</v>
      </c>
      <c r="AC311" s="80">
        <v>4</v>
      </c>
      <c r="AD311" s="76">
        <f t="shared" si="14"/>
        <v>185</v>
      </c>
    </row>
    <row r="312" spans="1:30" ht="15" customHeight="1" x14ac:dyDescent="0.2">
      <c r="A312" s="74">
        <v>1107474</v>
      </c>
      <c r="B312" s="75" t="s">
        <v>1134</v>
      </c>
      <c r="C312" s="74" t="s">
        <v>526</v>
      </c>
      <c r="D312" s="80">
        <v>2</v>
      </c>
      <c r="E312" s="80">
        <v>33</v>
      </c>
      <c r="F312" s="80">
        <v>13</v>
      </c>
      <c r="G312" s="80">
        <v>6</v>
      </c>
      <c r="H312" s="80">
        <v>1</v>
      </c>
      <c r="I312" s="80">
        <v>3</v>
      </c>
      <c r="J312" s="80">
        <v>1</v>
      </c>
      <c r="K312" s="80">
        <v>0</v>
      </c>
      <c r="L312" s="80">
        <f t="shared" si="12"/>
        <v>59</v>
      </c>
      <c r="M312" s="80">
        <v>0</v>
      </c>
      <c r="N312" s="80">
        <v>0</v>
      </c>
      <c r="O312" s="80">
        <v>27</v>
      </c>
      <c r="P312" s="80">
        <v>9</v>
      </c>
      <c r="Q312" s="80">
        <v>5</v>
      </c>
      <c r="R312" s="80">
        <v>5</v>
      </c>
      <c r="S312" s="80">
        <v>1</v>
      </c>
      <c r="T312" s="80">
        <v>0</v>
      </c>
      <c r="U312" s="80">
        <f t="shared" si="13"/>
        <v>47</v>
      </c>
      <c r="V312" s="80">
        <v>0</v>
      </c>
      <c r="W312" s="80">
        <v>0</v>
      </c>
      <c r="X312" s="80">
        <v>0</v>
      </c>
      <c r="Y312" s="80">
        <v>20</v>
      </c>
      <c r="Z312" s="80">
        <v>11</v>
      </c>
      <c r="AA312" s="80">
        <v>6</v>
      </c>
      <c r="AB312" s="80">
        <v>1</v>
      </c>
      <c r="AC312" s="80">
        <v>0</v>
      </c>
      <c r="AD312" s="76">
        <f t="shared" si="14"/>
        <v>38</v>
      </c>
    </row>
    <row r="313" spans="1:30" ht="15" customHeight="1" x14ac:dyDescent="0.2">
      <c r="A313" s="74">
        <v>1107543</v>
      </c>
      <c r="B313" s="75" t="s">
        <v>537</v>
      </c>
      <c r="C313" s="74" t="s">
        <v>526</v>
      </c>
      <c r="D313" s="80">
        <v>0</v>
      </c>
      <c r="E313" s="80">
        <v>0</v>
      </c>
      <c r="F313" s="80">
        <v>0</v>
      </c>
      <c r="G313" s="80">
        <v>0</v>
      </c>
      <c r="H313" s="80">
        <v>0</v>
      </c>
      <c r="I313" s="80">
        <v>0</v>
      </c>
      <c r="J313" s="80">
        <v>0</v>
      </c>
      <c r="K313" s="80">
        <v>0</v>
      </c>
      <c r="L313" s="80">
        <f t="shared" si="12"/>
        <v>0</v>
      </c>
      <c r="M313" s="80">
        <v>0</v>
      </c>
      <c r="N313" s="80">
        <v>1</v>
      </c>
      <c r="O313" s="80">
        <v>8</v>
      </c>
      <c r="P313" s="80">
        <v>2</v>
      </c>
      <c r="Q313" s="80">
        <v>0</v>
      </c>
      <c r="R313" s="80">
        <v>0</v>
      </c>
      <c r="S313" s="80">
        <v>0</v>
      </c>
      <c r="T313" s="80">
        <v>0</v>
      </c>
      <c r="U313" s="80">
        <f t="shared" si="13"/>
        <v>11</v>
      </c>
      <c r="V313" s="80">
        <v>0</v>
      </c>
      <c r="W313" s="80">
        <v>0</v>
      </c>
      <c r="X313" s="80">
        <v>0</v>
      </c>
      <c r="Y313" s="80">
        <v>18</v>
      </c>
      <c r="Z313" s="80">
        <v>0</v>
      </c>
      <c r="AA313" s="80">
        <v>0</v>
      </c>
      <c r="AB313" s="80">
        <v>0</v>
      </c>
      <c r="AC313" s="80">
        <v>0</v>
      </c>
      <c r="AD313" s="76">
        <f t="shared" si="14"/>
        <v>18</v>
      </c>
    </row>
    <row r="314" spans="1:30" ht="15" customHeight="1" x14ac:dyDescent="0.2">
      <c r="A314" s="74">
        <v>1107553</v>
      </c>
      <c r="B314" s="75" t="s">
        <v>1135</v>
      </c>
      <c r="C314" s="74" t="s">
        <v>528</v>
      </c>
      <c r="D314" s="80">
        <v>0</v>
      </c>
      <c r="E314" s="80">
        <v>32</v>
      </c>
      <c r="F314" s="80">
        <v>14</v>
      </c>
      <c r="G314" s="80">
        <v>3</v>
      </c>
      <c r="H314" s="80">
        <v>1</v>
      </c>
      <c r="I314" s="80">
        <v>0</v>
      </c>
      <c r="J314" s="80">
        <v>0</v>
      </c>
      <c r="K314" s="80">
        <v>0</v>
      </c>
      <c r="L314" s="80">
        <f t="shared" si="12"/>
        <v>50</v>
      </c>
      <c r="M314" s="80">
        <v>0</v>
      </c>
      <c r="N314" s="80">
        <v>1</v>
      </c>
      <c r="O314" s="80">
        <v>30</v>
      </c>
      <c r="P314" s="80">
        <v>6</v>
      </c>
      <c r="Q314" s="80">
        <v>1</v>
      </c>
      <c r="R314" s="80">
        <v>0</v>
      </c>
      <c r="S314" s="80">
        <v>0</v>
      </c>
      <c r="T314" s="80">
        <v>0</v>
      </c>
      <c r="U314" s="80">
        <f t="shared" si="13"/>
        <v>38</v>
      </c>
      <c r="V314" s="80">
        <v>0</v>
      </c>
      <c r="W314" s="80">
        <v>0</v>
      </c>
      <c r="X314" s="80">
        <v>1</v>
      </c>
      <c r="Y314" s="80">
        <v>28</v>
      </c>
      <c r="Z314" s="80">
        <v>4</v>
      </c>
      <c r="AA314" s="80">
        <v>0</v>
      </c>
      <c r="AB314" s="80">
        <v>0</v>
      </c>
      <c r="AC314" s="80">
        <v>0</v>
      </c>
      <c r="AD314" s="76">
        <f t="shared" si="14"/>
        <v>33</v>
      </c>
    </row>
    <row r="315" spans="1:30" ht="15" customHeight="1" x14ac:dyDescent="0.2">
      <c r="A315" s="74">
        <v>1107558</v>
      </c>
      <c r="B315" s="75" t="s">
        <v>1136</v>
      </c>
      <c r="C315" s="74" t="s">
        <v>528</v>
      </c>
      <c r="D315" s="80">
        <v>3</v>
      </c>
      <c r="E315" s="80">
        <v>85</v>
      </c>
      <c r="F315" s="80">
        <v>52</v>
      </c>
      <c r="G315" s="80">
        <v>30</v>
      </c>
      <c r="H315" s="80">
        <v>4</v>
      </c>
      <c r="I315" s="80">
        <v>2</v>
      </c>
      <c r="J315" s="80">
        <v>0</v>
      </c>
      <c r="K315" s="80">
        <v>1</v>
      </c>
      <c r="L315" s="80">
        <f t="shared" si="12"/>
        <v>177</v>
      </c>
      <c r="M315" s="80">
        <v>0</v>
      </c>
      <c r="N315" s="80">
        <v>0</v>
      </c>
      <c r="O315" s="80">
        <v>79</v>
      </c>
      <c r="P315" s="80">
        <v>28</v>
      </c>
      <c r="Q315" s="80">
        <v>20</v>
      </c>
      <c r="R315" s="80">
        <v>15</v>
      </c>
      <c r="S315" s="80">
        <v>5</v>
      </c>
      <c r="T315" s="80">
        <v>2</v>
      </c>
      <c r="U315" s="80">
        <f t="shared" si="13"/>
        <v>149</v>
      </c>
      <c r="V315" s="80">
        <v>0</v>
      </c>
      <c r="W315" s="80">
        <v>0</v>
      </c>
      <c r="X315" s="80">
        <v>1</v>
      </c>
      <c r="Y315" s="80">
        <v>53</v>
      </c>
      <c r="Z315" s="80">
        <v>29</v>
      </c>
      <c r="AA315" s="80">
        <v>20</v>
      </c>
      <c r="AB315" s="80">
        <v>10</v>
      </c>
      <c r="AC315" s="80">
        <v>6</v>
      </c>
      <c r="AD315" s="76">
        <f t="shared" si="14"/>
        <v>119</v>
      </c>
    </row>
    <row r="316" spans="1:30" ht="15" customHeight="1" x14ac:dyDescent="0.2">
      <c r="A316" s="74">
        <v>1107568</v>
      </c>
      <c r="B316" s="75" t="s">
        <v>1137</v>
      </c>
      <c r="C316" s="74" t="s">
        <v>526</v>
      </c>
      <c r="D316" s="80">
        <v>1</v>
      </c>
      <c r="E316" s="80">
        <v>12</v>
      </c>
      <c r="F316" s="80">
        <v>16</v>
      </c>
      <c r="G316" s="80">
        <v>5</v>
      </c>
      <c r="H316" s="80">
        <v>2</v>
      </c>
      <c r="I316" s="80">
        <v>2</v>
      </c>
      <c r="J316" s="80">
        <v>0</v>
      </c>
      <c r="K316" s="80">
        <v>0</v>
      </c>
      <c r="L316" s="80">
        <f t="shared" si="12"/>
        <v>38</v>
      </c>
      <c r="M316" s="80">
        <v>0</v>
      </c>
      <c r="N316" s="80">
        <v>0</v>
      </c>
      <c r="O316" s="80">
        <v>14</v>
      </c>
      <c r="P316" s="80">
        <v>5</v>
      </c>
      <c r="Q316" s="80">
        <v>5</v>
      </c>
      <c r="R316" s="80">
        <v>6</v>
      </c>
      <c r="S316" s="80">
        <v>1</v>
      </c>
      <c r="T316" s="80">
        <v>2</v>
      </c>
      <c r="U316" s="80">
        <f t="shared" si="13"/>
        <v>33</v>
      </c>
      <c r="V316" s="80">
        <v>0</v>
      </c>
      <c r="W316" s="80">
        <v>0</v>
      </c>
      <c r="X316" s="80">
        <v>0</v>
      </c>
      <c r="Y316" s="80">
        <v>4</v>
      </c>
      <c r="Z316" s="80">
        <v>7</v>
      </c>
      <c r="AA316" s="80">
        <v>9</v>
      </c>
      <c r="AB316" s="80">
        <v>1</v>
      </c>
      <c r="AC316" s="80">
        <v>4</v>
      </c>
      <c r="AD316" s="76">
        <f t="shared" si="14"/>
        <v>25</v>
      </c>
    </row>
    <row r="317" spans="1:30" ht="15" customHeight="1" x14ac:dyDescent="0.2">
      <c r="A317" s="74">
        <v>1107809</v>
      </c>
      <c r="B317" s="75" t="s">
        <v>1138</v>
      </c>
      <c r="C317" s="74" t="s">
        <v>528</v>
      </c>
      <c r="D317" s="80">
        <v>2</v>
      </c>
      <c r="E317" s="80">
        <v>12</v>
      </c>
      <c r="F317" s="80">
        <v>6</v>
      </c>
      <c r="G317" s="80">
        <v>3</v>
      </c>
      <c r="H317" s="80">
        <v>0</v>
      </c>
      <c r="I317" s="80">
        <v>0</v>
      </c>
      <c r="J317" s="80">
        <v>0</v>
      </c>
      <c r="K317" s="80">
        <v>0</v>
      </c>
      <c r="L317" s="80">
        <f t="shared" si="12"/>
        <v>23</v>
      </c>
      <c r="M317" s="80">
        <v>0</v>
      </c>
      <c r="N317" s="80">
        <v>1</v>
      </c>
      <c r="O317" s="80">
        <v>6</v>
      </c>
      <c r="P317" s="80">
        <v>0</v>
      </c>
      <c r="Q317" s="80">
        <v>0</v>
      </c>
      <c r="R317" s="80">
        <v>0</v>
      </c>
      <c r="S317" s="80">
        <v>0</v>
      </c>
      <c r="T317" s="80">
        <v>0</v>
      </c>
      <c r="U317" s="80">
        <f t="shared" si="13"/>
        <v>7</v>
      </c>
      <c r="V317" s="80">
        <v>0</v>
      </c>
      <c r="W317" s="80">
        <v>0</v>
      </c>
      <c r="X317" s="80">
        <v>1</v>
      </c>
      <c r="Y317" s="80">
        <v>0</v>
      </c>
      <c r="Z317" s="80">
        <v>1</v>
      </c>
      <c r="AA317" s="80">
        <v>0</v>
      </c>
      <c r="AB317" s="80">
        <v>1</v>
      </c>
      <c r="AC317" s="80">
        <v>0</v>
      </c>
      <c r="AD317" s="76">
        <f t="shared" si="14"/>
        <v>3</v>
      </c>
    </row>
    <row r="318" spans="1:30" ht="15" customHeight="1" x14ac:dyDescent="0.2">
      <c r="A318" s="74">
        <v>1107812</v>
      </c>
      <c r="B318" s="75" t="s">
        <v>1139</v>
      </c>
      <c r="C318" s="74" t="s">
        <v>528</v>
      </c>
      <c r="D318" s="80">
        <v>1</v>
      </c>
      <c r="E318" s="80">
        <v>168</v>
      </c>
      <c r="F318" s="80">
        <v>39</v>
      </c>
      <c r="G318" s="80">
        <v>13</v>
      </c>
      <c r="H318" s="80">
        <v>4</v>
      </c>
      <c r="I318" s="80">
        <v>1</v>
      </c>
      <c r="J318" s="80">
        <v>0</v>
      </c>
      <c r="K318" s="80">
        <v>0</v>
      </c>
      <c r="L318" s="80">
        <f t="shared" si="12"/>
        <v>226</v>
      </c>
      <c r="M318" s="80">
        <v>0</v>
      </c>
      <c r="N318" s="80">
        <v>1</v>
      </c>
      <c r="O318" s="80">
        <v>104</v>
      </c>
      <c r="P318" s="80">
        <v>54</v>
      </c>
      <c r="Q318" s="80">
        <v>23</v>
      </c>
      <c r="R318" s="80">
        <v>3</v>
      </c>
      <c r="S318" s="80">
        <v>0</v>
      </c>
      <c r="T318" s="80">
        <v>0</v>
      </c>
      <c r="U318" s="80">
        <f t="shared" si="13"/>
        <v>185</v>
      </c>
      <c r="V318" s="80">
        <v>0</v>
      </c>
      <c r="W318" s="80">
        <v>0</v>
      </c>
      <c r="X318" s="80">
        <v>2</v>
      </c>
      <c r="Y318" s="80">
        <v>70</v>
      </c>
      <c r="Z318" s="80">
        <v>32</v>
      </c>
      <c r="AA318" s="80">
        <v>16</v>
      </c>
      <c r="AB318" s="80">
        <v>8</v>
      </c>
      <c r="AC318" s="80">
        <v>0</v>
      </c>
      <c r="AD318" s="76">
        <f t="shared" si="14"/>
        <v>128</v>
      </c>
    </row>
    <row r="319" spans="1:30" ht="15" customHeight="1" x14ac:dyDescent="0.2">
      <c r="A319" s="74">
        <v>1107824</v>
      </c>
      <c r="B319" s="75" t="s">
        <v>543</v>
      </c>
      <c r="C319" s="74" t="s">
        <v>528</v>
      </c>
      <c r="D319" s="80">
        <v>0</v>
      </c>
      <c r="E319" s="80">
        <v>40</v>
      </c>
      <c r="F319" s="80">
        <v>12</v>
      </c>
      <c r="G319" s="80">
        <v>1</v>
      </c>
      <c r="H319" s="80">
        <v>0</v>
      </c>
      <c r="I319" s="80">
        <v>0</v>
      </c>
      <c r="J319" s="80">
        <v>0</v>
      </c>
      <c r="K319" s="80">
        <v>0</v>
      </c>
      <c r="L319" s="80">
        <f t="shared" si="12"/>
        <v>53</v>
      </c>
      <c r="M319" s="80">
        <v>0</v>
      </c>
      <c r="N319" s="80">
        <v>0</v>
      </c>
      <c r="O319" s="80">
        <v>29</v>
      </c>
      <c r="P319" s="80">
        <v>5</v>
      </c>
      <c r="Q319" s="80">
        <v>1</v>
      </c>
      <c r="R319" s="80">
        <v>2</v>
      </c>
      <c r="S319" s="80">
        <v>0</v>
      </c>
      <c r="T319" s="80">
        <v>0</v>
      </c>
      <c r="U319" s="80">
        <f t="shared" si="13"/>
        <v>37</v>
      </c>
      <c r="V319" s="80">
        <v>0</v>
      </c>
      <c r="W319" s="80">
        <v>0</v>
      </c>
      <c r="X319" s="80">
        <v>2</v>
      </c>
      <c r="Y319" s="80">
        <v>53</v>
      </c>
      <c r="Z319" s="80">
        <v>5</v>
      </c>
      <c r="AA319" s="80">
        <v>2</v>
      </c>
      <c r="AB319" s="80">
        <v>0</v>
      </c>
      <c r="AC319" s="80">
        <v>1</v>
      </c>
      <c r="AD319" s="76">
        <f t="shared" si="14"/>
        <v>63</v>
      </c>
    </row>
    <row r="320" spans="1:30" ht="15" customHeight="1" x14ac:dyDescent="0.2">
      <c r="A320" s="74">
        <v>1107993</v>
      </c>
      <c r="B320" s="75" t="s">
        <v>1140</v>
      </c>
      <c r="C320" s="74" t="s">
        <v>526</v>
      </c>
      <c r="D320" s="80">
        <v>0</v>
      </c>
      <c r="E320" s="80">
        <v>164</v>
      </c>
      <c r="F320" s="80">
        <v>26</v>
      </c>
      <c r="G320" s="80">
        <v>7</v>
      </c>
      <c r="H320" s="80">
        <v>3</v>
      </c>
      <c r="I320" s="80">
        <v>2</v>
      </c>
      <c r="J320" s="80">
        <v>0</v>
      </c>
      <c r="K320" s="80">
        <v>0</v>
      </c>
      <c r="L320" s="80">
        <f t="shared" si="12"/>
        <v>202</v>
      </c>
      <c r="M320" s="80">
        <v>0</v>
      </c>
      <c r="N320" s="80">
        <v>1</v>
      </c>
      <c r="O320" s="80">
        <v>110</v>
      </c>
      <c r="P320" s="80">
        <v>31</v>
      </c>
      <c r="Q320" s="80">
        <v>11</v>
      </c>
      <c r="R320" s="80">
        <v>4</v>
      </c>
      <c r="S320" s="80">
        <v>0</v>
      </c>
      <c r="T320" s="80">
        <v>0</v>
      </c>
      <c r="U320" s="80">
        <f t="shared" si="13"/>
        <v>157</v>
      </c>
      <c r="V320" s="80">
        <v>0</v>
      </c>
      <c r="W320" s="80">
        <v>0</v>
      </c>
      <c r="X320" s="80">
        <v>4</v>
      </c>
      <c r="Y320" s="80">
        <v>107</v>
      </c>
      <c r="Z320" s="80">
        <v>43</v>
      </c>
      <c r="AA320" s="80">
        <v>20</v>
      </c>
      <c r="AB320" s="80">
        <v>2</v>
      </c>
      <c r="AC320" s="80">
        <v>0</v>
      </c>
      <c r="AD320" s="76">
        <f t="shared" si="14"/>
        <v>176</v>
      </c>
    </row>
    <row r="321" spans="1:30" ht="15" customHeight="1" x14ac:dyDescent="0.2">
      <c r="A321" s="74">
        <v>1108785</v>
      </c>
      <c r="B321" s="75" t="s">
        <v>545</v>
      </c>
      <c r="C321" s="74" t="s">
        <v>546</v>
      </c>
      <c r="D321" s="80">
        <v>4</v>
      </c>
      <c r="E321" s="80">
        <v>86</v>
      </c>
      <c r="F321" s="80">
        <v>35</v>
      </c>
      <c r="G321" s="80">
        <v>5</v>
      </c>
      <c r="H321" s="80">
        <v>0</v>
      </c>
      <c r="I321" s="80">
        <v>2</v>
      </c>
      <c r="J321" s="80">
        <v>0</v>
      </c>
      <c r="K321" s="80">
        <v>0</v>
      </c>
      <c r="L321" s="80">
        <f t="shared" si="12"/>
        <v>132</v>
      </c>
      <c r="M321" s="80">
        <v>0</v>
      </c>
      <c r="N321" s="80">
        <v>3</v>
      </c>
      <c r="O321" s="80">
        <v>90</v>
      </c>
      <c r="P321" s="80">
        <v>30</v>
      </c>
      <c r="Q321" s="80">
        <v>14</v>
      </c>
      <c r="R321" s="80">
        <v>1</v>
      </c>
      <c r="S321" s="80">
        <v>0</v>
      </c>
      <c r="T321" s="80">
        <v>0</v>
      </c>
      <c r="U321" s="80">
        <f t="shared" si="13"/>
        <v>138</v>
      </c>
      <c r="V321" s="80">
        <v>0</v>
      </c>
      <c r="W321" s="80">
        <v>0</v>
      </c>
      <c r="X321" s="80">
        <v>1</v>
      </c>
      <c r="Y321" s="80">
        <v>56</v>
      </c>
      <c r="Z321" s="80">
        <v>49</v>
      </c>
      <c r="AA321" s="80">
        <v>16</v>
      </c>
      <c r="AB321" s="80">
        <v>1</v>
      </c>
      <c r="AC321" s="80">
        <v>1</v>
      </c>
      <c r="AD321" s="76">
        <f t="shared" si="14"/>
        <v>124</v>
      </c>
    </row>
    <row r="322" spans="1:30" ht="15" customHeight="1" x14ac:dyDescent="0.2">
      <c r="A322" s="74">
        <v>1109661</v>
      </c>
      <c r="B322" s="75" t="s">
        <v>547</v>
      </c>
      <c r="C322" s="74" t="s">
        <v>548</v>
      </c>
      <c r="D322" s="80">
        <v>0</v>
      </c>
      <c r="E322" s="80">
        <v>45</v>
      </c>
      <c r="F322" s="80">
        <v>2</v>
      </c>
      <c r="G322" s="80">
        <v>1</v>
      </c>
      <c r="H322" s="80">
        <v>0</v>
      </c>
      <c r="I322" s="80">
        <v>0</v>
      </c>
      <c r="J322" s="80">
        <v>0</v>
      </c>
      <c r="K322" s="80">
        <v>0</v>
      </c>
      <c r="L322" s="80">
        <f t="shared" si="12"/>
        <v>48</v>
      </c>
      <c r="M322" s="80">
        <v>0</v>
      </c>
      <c r="N322" s="80">
        <v>0</v>
      </c>
      <c r="O322" s="80">
        <v>0</v>
      </c>
      <c r="P322" s="80">
        <v>0</v>
      </c>
      <c r="Q322" s="80">
        <v>0</v>
      </c>
      <c r="R322" s="80">
        <v>0</v>
      </c>
      <c r="S322" s="80">
        <v>0</v>
      </c>
      <c r="T322" s="80">
        <v>0</v>
      </c>
      <c r="U322" s="80">
        <f t="shared" si="13"/>
        <v>0</v>
      </c>
      <c r="V322" s="80">
        <v>0</v>
      </c>
      <c r="W322" s="80">
        <v>0</v>
      </c>
      <c r="X322" s="80">
        <v>1</v>
      </c>
      <c r="Y322" s="80">
        <v>18</v>
      </c>
      <c r="Z322" s="80">
        <v>2</v>
      </c>
      <c r="AA322" s="80">
        <v>0</v>
      </c>
      <c r="AB322" s="80">
        <v>2</v>
      </c>
      <c r="AC322" s="80">
        <v>0</v>
      </c>
      <c r="AD322" s="76">
        <f t="shared" si="14"/>
        <v>23</v>
      </c>
    </row>
    <row r="323" spans="1:30" ht="15" customHeight="1" x14ac:dyDescent="0.2">
      <c r="A323" s="74">
        <v>1109859</v>
      </c>
      <c r="B323" s="75" t="s">
        <v>549</v>
      </c>
      <c r="C323" s="74" t="s">
        <v>548</v>
      </c>
      <c r="D323" s="80">
        <v>4</v>
      </c>
      <c r="E323" s="80">
        <v>233</v>
      </c>
      <c r="F323" s="80">
        <v>71</v>
      </c>
      <c r="G323" s="80">
        <v>20</v>
      </c>
      <c r="H323" s="80">
        <v>8</v>
      </c>
      <c r="I323" s="80">
        <v>4</v>
      </c>
      <c r="J323" s="80">
        <v>0</v>
      </c>
      <c r="K323" s="80">
        <v>0</v>
      </c>
      <c r="L323" s="80">
        <f t="shared" si="12"/>
        <v>340</v>
      </c>
      <c r="M323" s="80">
        <v>0</v>
      </c>
      <c r="N323" s="80">
        <v>3</v>
      </c>
      <c r="O323" s="80">
        <v>264</v>
      </c>
      <c r="P323" s="80">
        <v>74</v>
      </c>
      <c r="Q323" s="80">
        <v>34</v>
      </c>
      <c r="R323" s="80">
        <v>14</v>
      </c>
      <c r="S323" s="80">
        <v>6</v>
      </c>
      <c r="T323" s="80">
        <v>0</v>
      </c>
      <c r="U323" s="80">
        <f t="shared" si="13"/>
        <v>395</v>
      </c>
      <c r="V323" s="80">
        <v>0</v>
      </c>
      <c r="W323" s="80">
        <v>0</v>
      </c>
      <c r="X323" s="80">
        <v>6</v>
      </c>
      <c r="Y323" s="80">
        <v>214</v>
      </c>
      <c r="Z323" s="80">
        <v>72</v>
      </c>
      <c r="AA323" s="80">
        <v>38</v>
      </c>
      <c r="AB323" s="80">
        <v>8</v>
      </c>
      <c r="AC323" s="80">
        <v>5</v>
      </c>
      <c r="AD323" s="76">
        <f t="shared" si="14"/>
        <v>343</v>
      </c>
    </row>
    <row r="324" spans="1:30" ht="15" customHeight="1" x14ac:dyDescent="0.2">
      <c r="A324" s="74">
        <v>1109902</v>
      </c>
      <c r="B324" s="75" t="s">
        <v>550</v>
      </c>
      <c r="C324" s="74" t="s">
        <v>548</v>
      </c>
      <c r="D324" s="80">
        <v>0</v>
      </c>
      <c r="E324" s="80">
        <v>101</v>
      </c>
      <c r="F324" s="80">
        <v>15</v>
      </c>
      <c r="G324" s="80">
        <v>1</v>
      </c>
      <c r="H324" s="80">
        <v>1</v>
      </c>
      <c r="I324" s="80">
        <v>0</v>
      </c>
      <c r="J324" s="80">
        <v>0</v>
      </c>
      <c r="K324" s="80">
        <v>0</v>
      </c>
      <c r="L324" s="80">
        <f t="shared" si="12"/>
        <v>118</v>
      </c>
      <c r="M324" s="80">
        <v>0</v>
      </c>
      <c r="N324" s="80">
        <v>2</v>
      </c>
      <c r="O324" s="80">
        <v>57</v>
      </c>
      <c r="P324" s="80">
        <v>15</v>
      </c>
      <c r="Q324" s="80">
        <v>4</v>
      </c>
      <c r="R324" s="80">
        <v>2</v>
      </c>
      <c r="S324" s="80">
        <v>0</v>
      </c>
      <c r="T324" s="80">
        <v>0</v>
      </c>
      <c r="U324" s="80">
        <f t="shared" si="13"/>
        <v>80</v>
      </c>
      <c r="V324" s="80">
        <v>0</v>
      </c>
      <c r="W324" s="80">
        <v>0</v>
      </c>
      <c r="X324" s="80">
        <v>2</v>
      </c>
      <c r="Y324" s="80">
        <v>60</v>
      </c>
      <c r="Z324" s="80">
        <v>11</v>
      </c>
      <c r="AA324" s="80">
        <v>7</v>
      </c>
      <c r="AB324" s="80">
        <v>1</v>
      </c>
      <c r="AC324" s="80">
        <v>0</v>
      </c>
      <c r="AD324" s="76">
        <f t="shared" si="14"/>
        <v>81</v>
      </c>
    </row>
    <row r="325" spans="1:30" ht="15" customHeight="1" x14ac:dyDescent="0.2">
      <c r="A325" s="74">
        <v>1110069</v>
      </c>
      <c r="B325" s="75" t="s">
        <v>1141</v>
      </c>
      <c r="C325" s="74" t="s">
        <v>552</v>
      </c>
      <c r="D325" s="80">
        <v>2</v>
      </c>
      <c r="E325" s="80">
        <v>106</v>
      </c>
      <c r="F325" s="80">
        <v>52</v>
      </c>
      <c r="G325" s="80">
        <v>14</v>
      </c>
      <c r="H325" s="80">
        <v>6</v>
      </c>
      <c r="I325" s="80">
        <v>1</v>
      </c>
      <c r="J325" s="80">
        <v>0</v>
      </c>
      <c r="K325" s="80">
        <v>0</v>
      </c>
      <c r="L325" s="80">
        <f t="shared" si="12"/>
        <v>181</v>
      </c>
      <c r="M325" s="80">
        <v>0</v>
      </c>
      <c r="N325" s="80">
        <v>1</v>
      </c>
      <c r="O325" s="80">
        <v>98</v>
      </c>
      <c r="P325" s="80">
        <v>43</v>
      </c>
      <c r="Q325" s="80">
        <v>20</v>
      </c>
      <c r="R325" s="80">
        <v>6</v>
      </c>
      <c r="S325" s="80">
        <v>1</v>
      </c>
      <c r="T325" s="80">
        <v>1</v>
      </c>
      <c r="U325" s="80">
        <f t="shared" si="13"/>
        <v>170</v>
      </c>
      <c r="V325" s="80">
        <v>0</v>
      </c>
      <c r="W325" s="80">
        <v>0</v>
      </c>
      <c r="X325" s="80">
        <v>0</v>
      </c>
      <c r="Y325" s="80">
        <v>81</v>
      </c>
      <c r="Z325" s="80">
        <v>49</v>
      </c>
      <c r="AA325" s="80">
        <v>22</v>
      </c>
      <c r="AB325" s="80">
        <v>9</v>
      </c>
      <c r="AC325" s="80">
        <v>3</v>
      </c>
      <c r="AD325" s="76">
        <f t="shared" si="14"/>
        <v>164</v>
      </c>
    </row>
    <row r="326" spans="1:30" ht="15" customHeight="1" x14ac:dyDescent="0.2">
      <c r="A326" s="74">
        <v>1110123</v>
      </c>
      <c r="B326" s="75" t="s">
        <v>1142</v>
      </c>
      <c r="C326" s="74" t="s">
        <v>552</v>
      </c>
      <c r="D326" s="80">
        <v>0</v>
      </c>
      <c r="E326" s="80">
        <v>49</v>
      </c>
      <c r="F326" s="80">
        <v>6</v>
      </c>
      <c r="G326" s="80">
        <v>1</v>
      </c>
      <c r="H326" s="80">
        <v>0</v>
      </c>
      <c r="I326" s="80">
        <v>0</v>
      </c>
      <c r="J326" s="80">
        <v>0</v>
      </c>
      <c r="K326" s="80">
        <v>0</v>
      </c>
      <c r="L326" s="80">
        <f t="shared" si="12"/>
        <v>56</v>
      </c>
      <c r="M326" s="80">
        <v>0</v>
      </c>
      <c r="N326" s="80">
        <v>0</v>
      </c>
      <c r="O326" s="80">
        <v>39</v>
      </c>
      <c r="P326" s="80">
        <v>3</v>
      </c>
      <c r="Q326" s="80">
        <v>2</v>
      </c>
      <c r="R326" s="80">
        <v>0</v>
      </c>
      <c r="S326" s="80">
        <v>0</v>
      </c>
      <c r="T326" s="80">
        <v>0</v>
      </c>
      <c r="U326" s="80">
        <f t="shared" si="13"/>
        <v>44</v>
      </c>
      <c r="V326" s="80">
        <v>0</v>
      </c>
      <c r="W326" s="80">
        <v>0</v>
      </c>
      <c r="X326" s="80">
        <v>0</v>
      </c>
      <c r="Y326" s="80">
        <v>46</v>
      </c>
      <c r="Z326" s="80">
        <v>11</v>
      </c>
      <c r="AA326" s="80">
        <v>1</v>
      </c>
      <c r="AB326" s="80">
        <v>1</v>
      </c>
      <c r="AC326" s="80">
        <v>0</v>
      </c>
      <c r="AD326" s="76">
        <f t="shared" si="14"/>
        <v>59</v>
      </c>
    </row>
    <row r="327" spans="1:30" ht="15" customHeight="1" x14ac:dyDescent="0.2">
      <c r="A327" s="74">
        <v>1110238</v>
      </c>
      <c r="B327" s="75" t="s">
        <v>1143</v>
      </c>
      <c r="C327" s="74" t="s">
        <v>552</v>
      </c>
      <c r="D327" s="80">
        <v>1</v>
      </c>
      <c r="E327" s="80">
        <v>156</v>
      </c>
      <c r="F327" s="80">
        <v>18</v>
      </c>
      <c r="G327" s="80">
        <v>5</v>
      </c>
      <c r="H327" s="80">
        <v>2</v>
      </c>
      <c r="I327" s="80">
        <v>1</v>
      </c>
      <c r="J327" s="80">
        <v>0</v>
      </c>
      <c r="K327" s="80">
        <v>0</v>
      </c>
      <c r="L327" s="80">
        <f t="shared" si="12"/>
        <v>183</v>
      </c>
      <c r="M327" s="80">
        <v>0</v>
      </c>
      <c r="N327" s="80">
        <v>1</v>
      </c>
      <c r="O327" s="80">
        <v>154</v>
      </c>
      <c r="P327" s="80">
        <v>38</v>
      </c>
      <c r="Q327" s="80">
        <v>15</v>
      </c>
      <c r="R327" s="80">
        <v>4</v>
      </c>
      <c r="S327" s="80">
        <v>4</v>
      </c>
      <c r="T327" s="80">
        <v>1</v>
      </c>
      <c r="U327" s="80">
        <f t="shared" si="13"/>
        <v>217</v>
      </c>
      <c r="V327" s="80">
        <v>0</v>
      </c>
      <c r="W327" s="80">
        <v>0</v>
      </c>
      <c r="X327" s="80">
        <v>2</v>
      </c>
      <c r="Y327" s="80">
        <v>147</v>
      </c>
      <c r="Z327" s="80">
        <v>46</v>
      </c>
      <c r="AA327" s="80">
        <v>17</v>
      </c>
      <c r="AB327" s="80">
        <v>4</v>
      </c>
      <c r="AC327" s="80">
        <v>2</v>
      </c>
      <c r="AD327" s="76">
        <f t="shared" si="14"/>
        <v>218</v>
      </c>
    </row>
    <row r="328" spans="1:30" ht="15" customHeight="1" x14ac:dyDescent="0.2">
      <c r="A328" s="74">
        <v>1110531</v>
      </c>
      <c r="B328" s="75" t="s">
        <v>1144</v>
      </c>
      <c r="C328" s="74" t="s">
        <v>552</v>
      </c>
      <c r="D328" s="80">
        <v>2</v>
      </c>
      <c r="E328" s="80">
        <v>95</v>
      </c>
      <c r="F328" s="80">
        <v>35</v>
      </c>
      <c r="G328" s="80">
        <v>7</v>
      </c>
      <c r="H328" s="80">
        <v>1</v>
      </c>
      <c r="I328" s="80">
        <v>2</v>
      </c>
      <c r="J328" s="80">
        <v>0</v>
      </c>
      <c r="K328" s="80">
        <v>0</v>
      </c>
      <c r="L328" s="80">
        <f t="shared" si="12"/>
        <v>142</v>
      </c>
      <c r="M328" s="80">
        <v>0</v>
      </c>
      <c r="N328" s="80">
        <v>1</v>
      </c>
      <c r="O328" s="80">
        <v>46</v>
      </c>
      <c r="P328" s="80">
        <v>14</v>
      </c>
      <c r="Q328" s="80">
        <v>17</v>
      </c>
      <c r="R328" s="80">
        <v>6</v>
      </c>
      <c r="S328" s="80">
        <v>0</v>
      </c>
      <c r="T328" s="80">
        <v>0</v>
      </c>
      <c r="U328" s="80">
        <f t="shared" si="13"/>
        <v>84</v>
      </c>
      <c r="V328" s="80">
        <v>0</v>
      </c>
      <c r="W328" s="80">
        <v>0</v>
      </c>
      <c r="X328" s="80">
        <v>2</v>
      </c>
      <c r="Y328" s="80">
        <v>21</v>
      </c>
      <c r="Z328" s="80">
        <v>23</v>
      </c>
      <c r="AA328" s="80">
        <v>7</v>
      </c>
      <c r="AB328" s="80">
        <v>3</v>
      </c>
      <c r="AC328" s="80">
        <v>1</v>
      </c>
      <c r="AD328" s="76">
        <f t="shared" si="14"/>
        <v>57</v>
      </c>
    </row>
    <row r="329" spans="1:30" ht="15" customHeight="1" x14ac:dyDescent="0.2">
      <c r="A329" s="74">
        <v>1110579</v>
      </c>
      <c r="B329" s="75" t="s">
        <v>1145</v>
      </c>
      <c r="C329" s="74" t="s">
        <v>552</v>
      </c>
      <c r="D329" s="80">
        <v>0</v>
      </c>
      <c r="E329" s="80">
        <v>17</v>
      </c>
      <c r="F329" s="80">
        <v>1</v>
      </c>
      <c r="G329" s="80">
        <v>1</v>
      </c>
      <c r="H329" s="80">
        <v>0</v>
      </c>
      <c r="I329" s="80">
        <v>0</v>
      </c>
      <c r="J329" s="80">
        <v>0</v>
      </c>
      <c r="K329" s="80">
        <v>0</v>
      </c>
      <c r="L329" s="80">
        <f t="shared" ref="L329:L392" si="15">SUM(D329:K329)</f>
        <v>19</v>
      </c>
      <c r="M329" s="80">
        <v>0</v>
      </c>
      <c r="N329" s="80">
        <v>0</v>
      </c>
      <c r="O329" s="80">
        <v>7</v>
      </c>
      <c r="P329" s="80">
        <v>7</v>
      </c>
      <c r="Q329" s="80">
        <v>2</v>
      </c>
      <c r="R329" s="80">
        <v>2</v>
      </c>
      <c r="S329" s="80">
        <v>0</v>
      </c>
      <c r="T329" s="80">
        <v>0</v>
      </c>
      <c r="U329" s="80">
        <f t="shared" ref="U329:U392" si="16">SUM(M329:T329)</f>
        <v>18</v>
      </c>
      <c r="V329" s="80">
        <v>0</v>
      </c>
      <c r="W329" s="80">
        <v>0</v>
      </c>
      <c r="X329" s="80">
        <v>0</v>
      </c>
      <c r="Y329" s="80">
        <v>5</v>
      </c>
      <c r="Z329" s="80">
        <v>10</v>
      </c>
      <c r="AA329" s="80">
        <v>1</v>
      </c>
      <c r="AB329" s="80">
        <v>1</v>
      </c>
      <c r="AC329" s="80">
        <v>0</v>
      </c>
      <c r="AD329" s="76">
        <f t="shared" ref="AD329:AD392" si="17">SUM(V329:AC329)</f>
        <v>17</v>
      </c>
    </row>
    <row r="330" spans="1:30" ht="15" customHeight="1" x14ac:dyDescent="0.2">
      <c r="A330" s="74">
        <v>1110646</v>
      </c>
      <c r="B330" s="75" t="s">
        <v>1146</v>
      </c>
      <c r="C330" s="74" t="s">
        <v>552</v>
      </c>
      <c r="D330" s="80">
        <v>3</v>
      </c>
      <c r="E330" s="80">
        <v>277</v>
      </c>
      <c r="F330" s="80">
        <v>53</v>
      </c>
      <c r="G330" s="80">
        <v>18</v>
      </c>
      <c r="H330" s="80">
        <v>8</v>
      </c>
      <c r="I330" s="80">
        <v>1</v>
      </c>
      <c r="J330" s="80">
        <v>0</v>
      </c>
      <c r="K330" s="80">
        <v>0</v>
      </c>
      <c r="L330" s="80">
        <f t="shared" si="15"/>
        <v>360</v>
      </c>
      <c r="M330" s="80">
        <v>0</v>
      </c>
      <c r="N330" s="80">
        <v>6</v>
      </c>
      <c r="O330" s="80">
        <v>188</v>
      </c>
      <c r="P330" s="80">
        <v>86</v>
      </c>
      <c r="Q330" s="80">
        <v>29</v>
      </c>
      <c r="R330" s="80">
        <v>13</v>
      </c>
      <c r="S330" s="80">
        <v>3</v>
      </c>
      <c r="T330" s="80">
        <v>0</v>
      </c>
      <c r="U330" s="80">
        <f t="shared" si="16"/>
        <v>325</v>
      </c>
      <c r="V330" s="80">
        <v>0</v>
      </c>
      <c r="W330" s="80">
        <v>0</v>
      </c>
      <c r="X330" s="80">
        <v>3</v>
      </c>
      <c r="Y330" s="80">
        <v>185</v>
      </c>
      <c r="Z330" s="80">
        <v>83</v>
      </c>
      <c r="AA330" s="80">
        <v>26</v>
      </c>
      <c r="AB330" s="80">
        <v>3</v>
      </c>
      <c r="AC330" s="80">
        <v>0</v>
      </c>
      <c r="AD330" s="76">
        <f t="shared" si="17"/>
        <v>300</v>
      </c>
    </row>
    <row r="331" spans="1:30" ht="15" customHeight="1" x14ac:dyDescent="0.2">
      <c r="A331" s="74">
        <v>1110737</v>
      </c>
      <c r="B331" s="75" t="s">
        <v>1147</v>
      </c>
      <c r="C331" s="74" t="s">
        <v>552</v>
      </c>
      <c r="D331" s="80">
        <v>4</v>
      </c>
      <c r="E331" s="80">
        <v>160</v>
      </c>
      <c r="F331" s="80">
        <v>30</v>
      </c>
      <c r="G331" s="80">
        <v>7</v>
      </c>
      <c r="H331" s="80">
        <v>3</v>
      </c>
      <c r="I331" s="80">
        <v>0</v>
      </c>
      <c r="J331" s="80">
        <v>0</v>
      </c>
      <c r="K331" s="80">
        <v>0</v>
      </c>
      <c r="L331" s="80">
        <f t="shared" si="15"/>
        <v>204</v>
      </c>
      <c r="M331" s="80">
        <v>0</v>
      </c>
      <c r="N331" s="80">
        <v>7</v>
      </c>
      <c r="O331" s="80">
        <v>159</v>
      </c>
      <c r="P331" s="80">
        <v>41</v>
      </c>
      <c r="Q331" s="80">
        <v>18</v>
      </c>
      <c r="R331" s="80">
        <v>6</v>
      </c>
      <c r="S331" s="80">
        <v>1</v>
      </c>
      <c r="T331" s="80">
        <v>0</v>
      </c>
      <c r="U331" s="80">
        <f t="shared" si="16"/>
        <v>232</v>
      </c>
      <c r="V331" s="80">
        <v>0</v>
      </c>
      <c r="W331" s="80">
        <v>0</v>
      </c>
      <c r="X331" s="80">
        <v>4</v>
      </c>
      <c r="Y331" s="80">
        <v>139</v>
      </c>
      <c r="Z331" s="80">
        <v>51</v>
      </c>
      <c r="AA331" s="80">
        <v>16</v>
      </c>
      <c r="AB331" s="80">
        <v>2</v>
      </c>
      <c r="AC331" s="80">
        <v>1</v>
      </c>
      <c r="AD331" s="76">
        <f t="shared" si="17"/>
        <v>213</v>
      </c>
    </row>
    <row r="332" spans="1:30" ht="15" customHeight="1" x14ac:dyDescent="0.2">
      <c r="A332" s="74">
        <v>1110746</v>
      </c>
      <c r="B332" s="75" t="s">
        <v>1148</v>
      </c>
      <c r="C332" s="74" t="s">
        <v>552</v>
      </c>
      <c r="D332" s="80">
        <v>1</v>
      </c>
      <c r="E332" s="80">
        <v>68</v>
      </c>
      <c r="F332" s="80">
        <v>19</v>
      </c>
      <c r="G332" s="80">
        <v>11</v>
      </c>
      <c r="H332" s="80">
        <v>3</v>
      </c>
      <c r="I332" s="80">
        <v>1</v>
      </c>
      <c r="J332" s="80">
        <v>1</v>
      </c>
      <c r="K332" s="80">
        <v>0</v>
      </c>
      <c r="L332" s="80">
        <f t="shared" si="15"/>
        <v>104</v>
      </c>
      <c r="M332" s="80">
        <v>0</v>
      </c>
      <c r="N332" s="80">
        <v>2</v>
      </c>
      <c r="O332" s="80">
        <v>39</v>
      </c>
      <c r="P332" s="80">
        <v>15</v>
      </c>
      <c r="Q332" s="80">
        <v>10</v>
      </c>
      <c r="R332" s="80">
        <v>7</v>
      </c>
      <c r="S332" s="80">
        <v>0</v>
      </c>
      <c r="T332" s="80">
        <v>0</v>
      </c>
      <c r="U332" s="80">
        <f t="shared" si="16"/>
        <v>73</v>
      </c>
      <c r="V332" s="80">
        <v>0</v>
      </c>
      <c r="W332" s="80">
        <v>0</v>
      </c>
      <c r="X332" s="80">
        <v>0</v>
      </c>
      <c r="Y332" s="80">
        <v>31</v>
      </c>
      <c r="Z332" s="80">
        <v>17</v>
      </c>
      <c r="AA332" s="80">
        <v>4</v>
      </c>
      <c r="AB332" s="80">
        <v>3</v>
      </c>
      <c r="AC332" s="80">
        <v>1</v>
      </c>
      <c r="AD332" s="76">
        <f t="shared" si="17"/>
        <v>56</v>
      </c>
    </row>
    <row r="333" spans="1:30" ht="15" customHeight="1" x14ac:dyDescent="0.2">
      <c r="A333" s="74">
        <v>1110885</v>
      </c>
      <c r="B333" s="75" t="s">
        <v>1149</v>
      </c>
      <c r="C333" s="74" t="s">
        <v>552</v>
      </c>
      <c r="D333" s="80">
        <v>2</v>
      </c>
      <c r="E333" s="80">
        <v>168</v>
      </c>
      <c r="F333" s="80">
        <v>15</v>
      </c>
      <c r="G333" s="80">
        <v>2</v>
      </c>
      <c r="H333" s="80">
        <v>0</v>
      </c>
      <c r="I333" s="80">
        <v>0</v>
      </c>
      <c r="J333" s="80">
        <v>0</v>
      </c>
      <c r="K333" s="80">
        <v>0</v>
      </c>
      <c r="L333" s="80">
        <f t="shared" si="15"/>
        <v>187</v>
      </c>
      <c r="M333" s="80">
        <v>0</v>
      </c>
      <c r="N333" s="80">
        <v>0</v>
      </c>
      <c r="O333" s="80">
        <v>151</v>
      </c>
      <c r="P333" s="80">
        <v>13</v>
      </c>
      <c r="Q333" s="80">
        <v>11</v>
      </c>
      <c r="R333" s="80">
        <v>1</v>
      </c>
      <c r="S333" s="80">
        <v>0</v>
      </c>
      <c r="T333" s="80">
        <v>0</v>
      </c>
      <c r="U333" s="80">
        <f t="shared" si="16"/>
        <v>176</v>
      </c>
      <c r="V333" s="80">
        <v>0</v>
      </c>
      <c r="W333" s="80">
        <v>0</v>
      </c>
      <c r="X333" s="80">
        <v>5</v>
      </c>
      <c r="Y333" s="80">
        <v>144</v>
      </c>
      <c r="Z333" s="80">
        <v>30</v>
      </c>
      <c r="AA333" s="80">
        <v>2</v>
      </c>
      <c r="AB333" s="80">
        <v>0</v>
      </c>
      <c r="AC333" s="80">
        <v>0</v>
      </c>
      <c r="AD333" s="76">
        <f t="shared" si="17"/>
        <v>181</v>
      </c>
    </row>
    <row r="334" spans="1:30" ht="15" customHeight="1" x14ac:dyDescent="0.2">
      <c r="A334" s="74">
        <v>1111123</v>
      </c>
      <c r="B334" s="75" t="s">
        <v>1150</v>
      </c>
      <c r="C334" s="74" t="s">
        <v>561</v>
      </c>
      <c r="D334" s="80">
        <v>0</v>
      </c>
      <c r="E334" s="80">
        <v>2</v>
      </c>
      <c r="F334" s="80">
        <v>0</v>
      </c>
      <c r="G334" s="80">
        <v>0</v>
      </c>
      <c r="H334" s="80">
        <v>0</v>
      </c>
      <c r="I334" s="80">
        <v>0</v>
      </c>
      <c r="J334" s="80">
        <v>0</v>
      </c>
      <c r="K334" s="80">
        <v>0</v>
      </c>
      <c r="L334" s="80">
        <f t="shared" si="15"/>
        <v>2</v>
      </c>
      <c r="M334" s="80">
        <v>0</v>
      </c>
      <c r="N334" s="80">
        <v>0</v>
      </c>
      <c r="O334" s="80">
        <v>0</v>
      </c>
      <c r="P334" s="80">
        <v>0</v>
      </c>
      <c r="Q334" s="80">
        <v>0</v>
      </c>
      <c r="R334" s="80">
        <v>0</v>
      </c>
      <c r="S334" s="80">
        <v>0</v>
      </c>
      <c r="T334" s="80">
        <v>0</v>
      </c>
      <c r="U334" s="80">
        <f t="shared" si="16"/>
        <v>0</v>
      </c>
      <c r="V334" s="80">
        <v>0</v>
      </c>
      <c r="W334" s="80">
        <v>0</v>
      </c>
      <c r="X334" s="80">
        <v>0</v>
      </c>
      <c r="Y334" s="80">
        <v>0</v>
      </c>
      <c r="Z334" s="80">
        <v>0</v>
      </c>
      <c r="AA334" s="80">
        <v>0</v>
      </c>
      <c r="AB334" s="80">
        <v>0</v>
      </c>
      <c r="AC334" s="80">
        <v>0</v>
      </c>
      <c r="AD334" s="76">
        <f t="shared" si="17"/>
        <v>0</v>
      </c>
    </row>
    <row r="335" spans="1:30" ht="15" customHeight="1" x14ac:dyDescent="0.2">
      <c r="A335" s="74">
        <v>1111170</v>
      </c>
      <c r="B335" s="75" t="s">
        <v>1151</v>
      </c>
      <c r="C335" s="74" t="s">
        <v>561</v>
      </c>
      <c r="D335" s="80">
        <v>5</v>
      </c>
      <c r="E335" s="80">
        <v>250</v>
      </c>
      <c r="F335" s="80">
        <v>74</v>
      </c>
      <c r="G335" s="80">
        <v>29</v>
      </c>
      <c r="H335" s="80">
        <v>10</v>
      </c>
      <c r="I335" s="80">
        <v>1</v>
      </c>
      <c r="J335" s="80">
        <v>0</v>
      </c>
      <c r="K335" s="80">
        <v>1</v>
      </c>
      <c r="L335" s="80">
        <f t="shared" si="15"/>
        <v>370</v>
      </c>
      <c r="M335" s="80">
        <v>0</v>
      </c>
      <c r="N335" s="80">
        <v>3</v>
      </c>
      <c r="O335" s="80">
        <v>181</v>
      </c>
      <c r="P335" s="80">
        <v>74</v>
      </c>
      <c r="Q335" s="80">
        <v>43</v>
      </c>
      <c r="R335" s="80">
        <v>14</v>
      </c>
      <c r="S335" s="80">
        <v>2</v>
      </c>
      <c r="T335" s="80">
        <v>2</v>
      </c>
      <c r="U335" s="80">
        <f t="shared" si="16"/>
        <v>319</v>
      </c>
      <c r="V335" s="80">
        <v>0</v>
      </c>
      <c r="W335" s="80">
        <v>0</v>
      </c>
      <c r="X335" s="80">
        <v>6</v>
      </c>
      <c r="Y335" s="80">
        <v>195</v>
      </c>
      <c r="Z335" s="80">
        <v>92</v>
      </c>
      <c r="AA335" s="80">
        <v>22</v>
      </c>
      <c r="AB335" s="80">
        <v>13</v>
      </c>
      <c r="AC335" s="80">
        <v>4</v>
      </c>
      <c r="AD335" s="76">
        <f t="shared" si="17"/>
        <v>332</v>
      </c>
    </row>
    <row r="336" spans="1:30" ht="15" customHeight="1" x14ac:dyDescent="0.2">
      <c r="A336" s="74">
        <v>1111215</v>
      </c>
      <c r="B336" s="75" t="s">
        <v>1152</v>
      </c>
      <c r="C336" s="74" t="s">
        <v>561</v>
      </c>
      <c r="D336" s="80">
        <v>1</v>
      </c>
      <c r="E336" s="80">
        <v>94</v>
      </c>
      <c r="F336" s="80">
        <v>22</v>
      </c>
      <c r="G336" s="80">
        <v>7</v>
      </c>
      <c r="H336" s="80">
        <v>5</v>
      </c>
      <c r="I336" s="80">
        <v>1</v>
      </c>
      <c r="J336" s="80">
        <v>1</v>
      </c>
      <c r="K336" s="80">
        <v>0</v>
      </c>
      <c r="L336" s="80">
        <f t="shared" si="15"/>
        <v>131</v>
      </c>
      <c r="M336" s="80">
        <v>0</v>
      </c>
      <c r="N336" s="80">
        <v>1</v>
      </c>
      <c r="O336" s="80">
        <v>57</v>
      </c>
      <c r="P336" s="80">
        <v>39</v>
      </c>
      <c r="Q336" s="80">
        <v>17</v>
      </c>
      <c r="R336" s="80">
        <v>6</v>
      </c>
      <c r="S336" s="80">
        <v>1</v>
      </c>
      <c r="T336" s="80">
        <v>0</v>
      </c>
      <c r="U336" s="80">
        <f t="shared" si="16"/>
        <v>121</v>
      </c>
      <c r="V336" s="80">
        <v>0</v>
      </c>
      <c r="W336" s="80">
        <v>0</v>
      </c>
      <c r="X336" s="80">
        <v>2</v>
      </c>
      <c r="Y336" s="80">
        <v>56</v>
      </c>
      <c r="Z336" s="80">
        <v>51</v>
      </c>
      <c r="AA336" s="80">
        <v>20</v>
      </c>
      <c r="AB336" s="80">
        <v>8</v>
      </c>
      <c r="AC336" s="80">
        <v>2</v>
      </c>
      <c r="AD336" s="76">
        <f t="shared" si="17"/>
        <v>139</v>
      </c>
    </row>
    <row r="337" spans="1:30" ht="15" customHeight="1" x14ac:dyDescent="0.2">
      <c r="A337" s="74">
        <v>1111226</v>
      </c>
      <c r="B337" s="75" t="s">
        <v>1153</v>
      </c>
      <c r="C337" s="74" t="s">
        <v>561</v>
      </c>
      <c r="D337" s="80">
        <v>1</v>
      </c>
      <c r="E337" s="80">
        <v>157</v>
      </c>
      <c r="F337" s="80">
        <v>57</v>
      </c>
      <c r="G337" s="80">
        <v>28</v>
      </c>
      <c r="H337" s="80">
        <v>8</v>
      </c>
      <c r="I337" s="80">
        <v>3</v>
      </c>
      <c r="J337" s="80">
        <v>1</v>
      </c>
      <c r="K337" s="80">
        <v>0</v>
      </c>
      <c r="L337" s="80">
        <f t="shared" si="15"/>
        <v>255</v>
      </c>
      <c r="M337" s="80">
        <v>0</v>
      </c>
      <c r="N337" s="80">
        <v>2</v>
      </c>
      <c r="O337" s="80">
        <v>108</v>
      </c>
      <c r="P337" s="80">
        <v>44</v>
      </c>
      <c r="Q337" s="80">
        <v>37</v>
      </c>
      <c r="R337" s="80">
        <v>9</v>
      </c>
      <c r="S337" s="80">
        <v>3</v>
      </c>
      <c r="T337" s="80">
        <v>0</v>
      </c>
      <c r="U337" s="80">
        <f t="shared" si="16"/>
        <v>203</v>
      </c>
      <c r="V337" s="80">
        <v>0</v>
      </c>
      <c r="W337" s="80">
        <v>0</v>
      </c>
      <c r="X337" s="80">
        <v>0</v>
      </c>
      <c r="Y337" s="80">
        <v>120</v>
      </c>
      <c r="Z337" s="80">
        <v>58</v>
      </c>
      <c r="AA337" s="80">
        <v>21</v>
      </c>
      <c r="AB337" s="80">
        <v>7</v>
      </c>
      <c r="AC337" s="80">
        <v>1</v>
      </c>
      <c r="AD337" s="76">
        <f t="shared" si="17"/>
        <v>207</v>
      </c>
    </row>
    <row r="338" spans="1:30" ht="15" customHeight="1" x14ac:dyDescent="0.2">
      <c r="A338" s="74">
        <v>1111428</v>
      </c>
      <c r="B338" s="75" t="s">
        <v>1154</v>
      </c>
      <c r="C338" s="74" t="s">
        <v>561</v>
      </c>
      <c r="D338" s="80">
        <v>0</v>
      </c>
      <c r="E338" s="80">
        <v>46</v>
      </c>
      <c r="F338" s="80">
        <v>14</v>
      </c>
      <c r="G338" s="80">
        <v>1</v>
      </c>
      <c r="H338" s="80">
        <v>0</v>
      </c>
      <c r="I338" s="80">
        <v>0</v>
      </c>
      <c r="J338" s="80">
        <v>0</v>
      </c>
      <c r="K338" s="80">
        <v>0</v>
      </c>
      <c r="L338" s="80">
        <f t="shared" si="15"/>
        <v>61</v>
      </c>
      <c r="M338" s="80">
        <v>0</v>
      </c>
      <c r="N338" s="80">
        <v>0</v>
      </c>
      <c r="O338" s="80">
        <v>29</v>
      </c>
      <c r="P338" s="80">
        <v>12</v>
      </c>
      <c r="Q338" s="80">
        <v>1</v>
      </c>
      <c r="R338" s="80">
        <v>0</v>
      </c>
      <c r="S338" s="80">
        <v>0</v>
      </c>
      <c r="T338" s="80">
        <v>0</v>
      </c>
      <c r="U338" s="80">
        <f t="shared" si="16"/>
        <v>42</v>
      </c>
      <c r="V338" s="80">
        <v>0</v>
      </c>
      <c r="W338" s="80">
        <v>0</v>
      </c>
      <c r="X338" s="80">
        <v>2</v>
      </c>
      <c r="Y338" s="80">
        <v>34</v>
      </c>
      <c r="Z338" s="80">
        <v>11</v>
      </c>
      <c r="AA338" s="80">
        <v>0</v>
      </c>
      <c r="AB338" s="80">
        <v>0</v>
      </c>
      <c r="AC338" s="80">
        <v>0</v>
      </c>
      <c r="AD338" s="76">
        <f t="shared" si="17"/>
        <v>47</v>
      </c>
    </row>
    <row r="339" spans="1:30" ht="15" customHeight="1" x14ac:dyDescent="0.2">
      <c r="A339" s="74">
        <v>1111464</v>
      </c>
      <c r="B339" s="75" t="s">
        <v>1155</v>
      </c>
      <c r="C339" s="74" t="s">
        <v>561</v>
      </c>
      <c r="D339" s="80">
        <v>4</v>
      </c>
      <c r="E339" s="80">
        <v>356</v>
      </c>
      <c r="F339" s="80">
        <v>75</v>
      </c>
      <c r="G339" s="80">
        <v>23</v>
      </c>
      <c r="H339" s="80">
        <v>9</v>
      </c>
      <c r="I339" s="80">
        <v>1</v>
      </c>
      <c r="J339" s="80">
        <v>0</v>
      </c>
      <c r="K339" s="80">
        <v>0</v>
      </c>
      <c r="L339" s="80">
        <f t="shared" si="15"/>
        <v>468</v>
      </c>
      <c r="M339" s="80">
        <v>0</v>
      </c>
      <c r="N339" s="80">
        <v>3</v>
      </c>
      <c r="O339" s="80">
        <v>314</v>
      </c>
      <c r="P339" s="80">
        <v>84</v>
      </c>
      <c r="Q339" s="80">
        <v>33</v>
      </c>
      <c r="R339" s="80">
        <v>13</v>
      </c>
      <c r="S339" s="80">
        <v>0</v>
      </c>
      <c r="T339" s="80">
        <v>6</v>
      </c>
      <c r="U339" s="80">
        <f t="shared" si="16"/>
        <v>453</v>
      </c>
      <c r="V339" s="80">
        <v>0</v>
      </c>
      <c r="W339" s="80">
        <v>0</v>
      </c>
      <c r="X339" s="80">
        <v>4</v>
      </c>
      <c r="Y339" s="80">
        <v>296</v>
      </c>
      <c r="Z339" s="80">
        <v>114</v>
      </c>
      <c r="AA339" s="80">
        <v>50</v>
      </c>
      <c r="AB339" s="80">
        <v>18</v>
      </c>
      <c r="AC339" s="80">
        <v>6</v>
      </c>
      <c r="AD339" s="76">
        <f t="shared" si="17"/>
        <v>488</v>
      </c>
    </row>
    <row r="340" spans="1:30" ht="15" customHeight="1" x14ac:dyDescent="0.2">
      <c r="A340" s="74">
        <v>1111487</v>
      </c>
      <c r="B340" s="75" t="s">
        <v>1156</v>
      </c>
      <c r="C340" s="74" t="s">
        <v>561</v>
      </c>
      <c r="D340" s="80">
        <v>0</v>
      </c>
      <c r="E340" s="80">
        <v>45</v>
      </c>
      <c r="F340" s="80">
        <v>16</v>
      </c>
      <c r="G340" s="80">
        <v>21</v>
      </c>
      <c r="H340" s="80">
        <v>14</v>
      </c>
      <c r="I340" s="80">
        <v>1</v>
      </c>
      <c r="J340" s="80">
        <v>1</v>
      </c>
      <c r="K340" s="80">
        <v>0</v>
      </c>
      <c r="L340" s="80">
        <f t="shared" si="15"/>
        <v>98</v>
      </c>
      <c r="M340" s="80">
        <v>0</v>
      </c>
      <c r="N340" s="80">
        <v>0</v>
      </c>
      <c r="O340" s="80">
        <v>31</v>
      </c>
      <c r="P340" s="80">
        <v>20</v>
      </c>
      <c r="Q340" s="80">
        <v>10</v>
      </c>
      <c r="R340" s="80">
        <v>7</v>
      </c>
      <c r="S340" s="80">
        <v>1</v>
      </c>
      <c r="T340" s="80">
        <v>0</v>
      </c>
      <c r="U340" s="80">
        <f t="shared" si="16"/>
        <v>69</v>
      </c>
      <c r="V340" s="80">
        <v>0</v>
      </c>
      <c r="W340" s="80">
        <v>0</v>
      </c>
      <c r="X340" s="80">
        <v>1</v>
      </c>
      <c r="Y340" s="80">
        <v>30</v>
      </c>
      <c r="Z340" s="80">
        <v>31</v>
      </c>
      <c r="AA340" s="80">
        <v>11</v>
      </c>
      <c r="AB340" s="80">
        <v>4</v>
      </c>
      <c r="AC340" s="80">
        <v>3</v>
      </c>
      <c r="AD340" s="76">
        <f t="shared" si="17"/>
        <v>80</v>
      </c>
    </row>
    <row r="341" spans="1:30" ht="15" customHeight="1" x14ac:dyDescent="0.2">
      <c r="A341" s="74">
        <v>1111505</v>
      </c>
      <c r="B341" s="75" t="s">
        <v>1157</v>
      </c>
      <c r="C341" s="74" t="s">
        <v>561</v>
      </c>
      <c r="D341" s="80">
        <v>6</v>
      </c>
      <c r="E341" s="80">
        <v>245</v>
      </c>
      <c r="F341" s="80">
        <v>63</v>
      </c>
      <c r="G341" s="80">
        <v>29</v>
      </c>
      <c r="H341" s="80">
        <v>8</v>
      </c>
      <c r="I341" s="80">
        <v>0</v>
      </c>
      <c r="J341" s="80">
        <v>0</v>
      </c>
      <c r="K341" s="80">
        <v>0</v>
      </c>
      <c r="L341" s="80">
        <f t="shared" si="15"/>
        <v>351</v>
      </c>
      <c r="M341" s="80">
        <v>0</v>
      </c>
      <c r="N341" s="80">
        <v>5</v>
      </c>
      <c r="O341" s="80">
        <v>205</v>
      </c>
      <c r="P341" s="80">
        <v>62</v>
      </c>
      <c r="Q341" s="80">
        <v>26</v>
      </c>
      <c r="R341" s="80">
        <v>11</v>
      </c>
      <c r="S341" s="80">
        <v>3</v>
      </c>
      <c r="T341" s="80">
        <v>0</v>
      </c>
      <c r="U341" s="80">
        <f t="shared" si="16"/>
        <v>312</v>
      </c>
      <c r="V341" s="80">
        <v>0</v>
      </c>
      <c r="W341" s="80">
        <v>0</v>
      </c>
      <c r="X341" s="80">
        <v>4</v>
      </c>
      <c r="Y341" s="80">
        <v>179</v>
      </c>
      <c r="Z341" s="80">
        <v>67</v>
      </c>
      <c r="AA341" s="80">
        <v>22</v>
      </c>
      <c r="AB341" s="80">
        <v>2</v>
      </c>
      <c r="AC341" s="80">
        <v>1</v>
      </c>
      <c r="AD341" s="76">
        <f t="shared" si="17"/>
        <v>275</v>
      </c>
    </row>
    <row r="342" spans="1:30" ht="15" customHeight="1" x14ac:dyDescent="0.2">
      <c r="A342" s="74">
        <v>1111507</v>
      </c>
      <c r="B342" s="75" t="s">
        <v>1158</v>
      </c>
      <c r="C342" s="74" t="s">
        <v>561</v>
      </c>
      <c r="D342" s="80">
        <v>4</v>
      </c>
      <c r="E342" s="80">
        <v>237</v>
      </c>
      <c r="F342" s="80">
        <v>51</v>
      </c>
      <c r="G342" s="80">
        <v>9</v>
      </c>
      <c r="H342" s="80">
        <v>7</v>
      </c>
      <c r="I342" s="80">
        <v>1</v>
      </c>
      <c r="J342" s="80">
        <v>1</v>
      </c>
      <c r="K342" s="80">
        <v>0</v>
      </c>
      <c r="L342" s="80">
        <f t="shared" si="15"/>
        <v>310</v>
      </c>
      <c r="M342" s="80">
        <v>0</v>
      </c>
      <c r="N342" s="80">
        <v>4</v>
      </c>
      <c r="O342" s="80">
        <v>197</v>
      </c>
      <c r="P342" s="80">
        <v>34</v>
      </c>
      <c r="Q342" s="80">
        <v>19</v>
      </c>
      <c r="R342" s="80">
        <v>7</v>
      </c>
      <c r="S342" s="80">
        <v>1</v>
      </c>
      <c r="T342" s="80">
        <v>0</v>
      </c>
      <c r="U342" s="80">
        <f t="shared" si="16"/>
        <v>262</v>
      </c>
      <c r="V342" s="80">
        <v>0</v>
      </c>
      <c r="W342" s="80">
        <v>0</v>
      </c>
      <c r="X342" s="80">
        <v>6</v>
      </c>
      <c r="Y342" s="80">
        <v>182</v>
      </c>
      <c r="Z342" s="80">
        <v>74</v>
      </c>
      <c r="AA342" s="80">
        <v>31</v>
      </c>
      <c r="AB342" s="80">
        <v>5</v>
      </c>
      <c r="AC342" s="80">
        <v>0</v>
      </c>
      <c r="AD342" s="76">
        <f t="shared" si="17"/>
        <v>298</v>
      </c>
    </row>
    <row r="343" spans="1:30" ht="15" customHeight="1" x14ac:dyDescent="0.2">
      <c r="A343" s="74">
        <v>1111724</v>
      </c>
      <c r="B343" s="75" t="s">
        <v>1159</v>
      </c>
      <c r="C343" s="74" t="s">
        <v>561</v>
      </c>
      <c r="D343" s="80">
        <v>1</v>
      </c>
      <c r="E343" s="80">
        <v>23</v>
      </c>
      <c r="F343" s="80">
        <v>4</v>
      </c>
      <c r="G343" s="80">
        <v>0</v>
      </c>
      <c r="H343" s="80">
        <v>0</v>
      </c>
      <c r="I343" s="80">
        <v>0</v>
      </c>
      <c r="J343" s="80">
        <v>0</v>
      </c>
      <c r="K343" s="80">
        <v>0</v>
      </c>
      <c r="L343" s="80">
        <f t="shared" si="15"/>
        <v>28</v>
      </c>
      <c r="M343" s="80">
        <v>0</v>
      </c>
      <c r="N343" s="80">
        <v>0</v>
      </c>
      <c r="O343" s="80">
        <v>15</v>
      </c>
      <c r="P343" s="80">
        <v>4</v>
      </c>
      <c r="Q343" s="80">
        <v>1</v>
      </c>
      <c r="R343" s="80">
        <v>0</v>
      </c>
      <c r="S343" s="80">
        <v>0</v>
      </c>
      <c r="T343" s="80">
        <v>0</v>
      </c>
      <c r="U343" s="80">
        <f t="shared" si="16"/>
        <v>20</v>
      </c>
      <c r="V343" s="80">
        <v>0</v>
      </c>
      <c r="W343" s="80">
        <v>0</v>
      </c>
      <c r="X343" s="80">
        <v>0</v>
      </c>
      <c r="Y343" s="80">
        <v>0</v>
      </c>
      <c r="Z343" s="80">
        <v>0</v>
      </c>
      <c r="AA343" s="80">
        <v>0</v>
      </c>
      <c r="AB343" s="80">
        <v>0</v>
      </c>
      <c r="AC343" s="80">
        <v>0</v>
      </c>
      <c r="AD343" s="76">
        <f t="shared" si="17"/>
        <v>0</v>
      </c>
    </row>
    <row r="344" spans="1:30" ht="15" customHeight="1" x14ac:dyDescent="0.2">
      <c r="A344" s="74">
        <v>1111734</v>
      </c>
      <c r="B344" s="75" t="s">
        <v>1160</v>
      </c>
      <c r="C344" s="74" t="s">
        <v>561</v>
      </c>
      <c r="D344" s="80">
        <v>2</v>
      </c>
      <c r="E344" s="80">
        <v>127</v>
      </c>
      <c r="F344" s="80">
        <v>56</v>
      </c>
      <c r="G344" s="80">
        <v>26</v>
      </c>
      <c r="H344" s="80">
        <v>13</v>
      </c>
      <c r="I344" s="80">
        <v>5</v>
      </c>
      <c r="J344" s="80">
        <v>0</v>
      </c>
      <c r="K344" s="80">
        <v>1</v>
      </c>
      <c r="L344" s="80">
        <f t="shared" si="15"/>
        <v>230</v>
      </c>
      <c r="M344" s="80">
        <v>0</v>
      </c>
      <c r="N344" s="80">
        <v>1</v>
      </c>
      <c r="O344" s="80">
        <v>67</v>
      </c>
      <c r="P344" s="80">
        <v>50</v>
      </c>
      <c r="Q344" s="80">
        <v>21</v>
      </c>
      <c r="R344" s="80">
        <v>9</v>
      </c>
      <c r="S344" s="80">
        <v>6</v>
      </c>
      <c r="T344" s="80">
        <v>1</v>
      </c>
      <c r="U344" s="80">
        <f t="shared" si="16"/>
        <v>155</v>
      </c>
      <c r="V344" s="80">
        <v>0</v>
      </c>
      <c r="W344" s="80">
        <v>0</v>
      </c>
      <c r="X344" s="80">
        <v>5</v>
      </c>
      <c r="Y344" s="80">
        <v>80</v>
      </c>
      <c r="Z344" s="80">
        <v>50</v>
      </c>
      <c r="AA344" s="80">
        <v>27</v>
      </c>
      <c r="AB344" s="80">
        <v>10</v>
      </c>
      <c r="AC344" s="80">
        <v>2</v>
      </c>
      <c r="AD344" s="76">
        <f t="shared" si="17"/>
        <v>174</v>
      </c>
    </row>
    <row r="345" spans="1:30" ht="15" customHeight="1" x14ac:dyDescent="0.2">
      <c r="A345" s="74">
        <v>1111871</v>
      </c>
      <c r="B345" s="75" t="s">
        <v>1161</v>
      </c>
      <c r="C345" s="74" t="s">
        <v>561</v>
      </c>
      <c r="D345" s="80">
        <v>0</v>
      </c>
      <c r="E345" s="80">
        <v>4</v>
      </c>
      <c r="F345" s="80">
        <v>0</v>
      </c>
      <c r="G345" s="80">
        <v>1</v>
      </c>
      <c r="H345" s="80">
        <v>0</v>
      </c>
      <c r="I345" s="80">
        <v>0</v>
      </c>
      <c r="J345" s="80">
        <v>0</v>
      </c>
      <c r="K345" s="80">
        <v>0</v>
      </c>
      <c r="L345" s="80">
        <f t="shared" si="15"/>
        <v>5</v>
      </c>
      <c r="M345" s="80">
        <v>0</v>
      </c>
      <c r="N345" s="80">
        <v>1</v>
      </c>
      <c r="O345" s="80">
        <v>1</v>
      </c>
      <c r="P345" s="80">
        <v>1</v>
      </c>
      <c r="Q345" s="80">
        <v>0</v>
      </c>
      <c r="R345" s="80">
        <v>0</v>
      </c>
      <c r="S345" s="80">
        <v>0</v>
      </c>
      <c r="T345" s="80">
        <v>0</v>
      </c>
      <c r="U345" s="80">
        <f t="shared" si="16"/>
        <v>3</v>
      </c>
      <c r="V345" s="80">
        <v>0</v>
      </c>
      <c r="W345" s="80">
        <v>0</v>
      </c>
      <c r="X345" s="80">
        <v>0</v>
      </c>
      <c r="Y345" s="80">
        <v>9</v>
      </c>
      <c r="Z345" s="80">
        <v>4</v>
      </c>
      <c r="AA345" s="80">
        <v>0</v>
      </c>
      <c r="AB345" s="80">
        <v>0</v>
      </c>
      <c r="AC345" s="80">
        <v>0</v>
      </c>
      <c r="AD345" s="76">
        <f t="shared" si="17"/>
        <v>13</v>
      </c>
    </row>
    <row r="346" spans="1:30" ht="15" customHeight="1" x14ac:dyDescent="0.2">
      <c r="A346" s="74">
        <v>1111928</v>
      </c>
      <c r="B346" s="75" t="s">
        <v>1162</v>
      </c>
      <c r="C346" s="74" t="s">
        <v>561</v>
      </c>
      <c r="D346" s="80">
        <v>6</v>
      </c>
      <c r="E346" s="80">
        <v>263</v>
      </c>
      <c r="F346" s="80">
        <v>104</v>
      </c>
      <c r="G346" s="80">
        <v>45</v>
      </c>
      <c r="H346" s="80">
        <v>15</v>
      </c>
      <c r="I346" s="80">
        <v>4</v>
      </c>
      <c r="J346" s="80">
        <v>2</v>
      </c>
      <c r="K346" s="80">
        <v>0</v>
      </c>
      <c r="L346" s="80">
        <f t="shared" si="15"/>
        <v>439</v>
      </c>
      <c r="M346" s="80">
        <v>0</v>
      </c>
      <c r="N346" s="80">
        <v>2</v>
      </c>
      <c r="O346" s="80">
        <v>141</v>
      </c>
      <c r="P346" s="80">
        <v>85</v>
      </c>
      <c r="Q346" s="80">
        <v>48</v>
      </c>
      <c r="R346" s="80">
        <v>19</v>
      </c>
      <c r="S346" s="80">
        <v>3</v>
      </c>
      <c r="T346" s="80">
        <v>0</v>
      </c>
      <c r="U346" s="80">
        <f t="shared" si="16"/>
        <v>298</v>
      </c>
      <c r="V346" s="80">
        <v>0</v>
      </c>
      <c r="W346" s="80">
        <v>0</v>
      </c>
      <c r="X346" s="80">
        <v>1</v>
      </c>
      <c r="Y346" s="80">
        <v>114</v>
      </c>
      <c r="Z346" s="80">
        <v>98</v>
      </c>
      <c r="AA346" s="80">
        <v>44</v>
      </c>
      <c r="AB346" s="80">
        <v>13</v>
      </c>
      <c r="AC346" s="80">
        <v>5</v>
      </c>
      <c r="AD346" s="76">
        <f t="shared" si="17"/>
        <v>275</v>
      </c>
    </row>
    <row r="347" spans="1:30" ht="15" customHeight="1" x14ac:dyDescent="0.2">
      <c r="A347" s="74">
        <v>1112383</v>
      </c>
      <c r="B347" s="75" t="s">
        <v>1163</v>
      </c>
      <c r="C347" s="74" t="s">
        <v>572</v>
      </c>
      <c r="D347" s="80">
        <v>1</v>
      </c>
      <c r="E347" s="80">
        <v>33</v>
      </c>
      <c r="F347" s="80">
        <v>11</v>
      </c>
      <c r="G347" s="80">
        <v>3</v>
      </c>
      <c r="H347" s="80">
        <v>0</v>
      </c>
      <c r="I347" s="80">
        <v>1</v>
      </c>
      <c r="J347" s="80">
        <v>0</v>
      </c>
      <c r="K347" s="80">
        <v>0</v>
      </c>
      <c r="L347" s="80">
        <f t="shared" si="15"/>
        <v>49</v>
      </c>
      <c r="M347" s="80">
        <v>0</v>
      </c>
      <c r="N347" s="80">
        <v>0</v>
      </c>
      <c r="O347" s="80">
        <v>24</v>
      </c>
      <c r="P347" s="80">
        <v>3</v>
      </c>
      <c r="Q347" s="80">
        <v>2</v>
      </c>
      <c r="R347" s="80">
        <v>2</v>
      </c>
      <c r="S347" s="80">
        <v>0</v>
      </c>
      <c r="T347" s="80">
        <v>0</v>
      </c>
      <c r="U347" s="80">
        <f t="shared" si="16"/>
        <v>31</v>
      </c>
      <c r="V347" s="80">
        <v>0</v>
      </c>
      <c r="W347" s="80">
        <v>0</v>
      </c>
      <c r="X347" s="80">
        <v>0</v>
      </c>
      <c r="Y347" s="80">
        <v>23</v>
      </c>
      <c r="Z347" s="80">
        <v>8</v>
      </c>
      <c r="AA347" s="80">
        <v>5</v>
      </c>
      <c r="AB347" s="80">
        <v>0</v>
      </c>
      <c r="AC347" s="80">
        <v>0</v>
      </c>
      <c r="AD347" s="76">
        <f t="shared" si="17"/>
        <v>36</v>
      </c>
    </row>
    <row r="348" spans="1:30" ht="15" customHeight="1" x14ac:dyDescent="0.2">
      <c r="A348" s="74">
        <v>1113045</v>
      </c>
      <c r="B348" s="75" t="s">
        <v>573</v>
      </c>
      <c r="C348" s="74" t="s">
        <v>574</v>
      </c>
      <c r="D348" s="80">
        <v>2</v>
      </c>
      <c r="E348" s="80">
        <v>93</v>
      </c>
      <c r="F348" s="80">
        <v>20</v>
      </c>
      <c r="G348" s="80">
        <v>4</v>
      </c>
      <c r="H348" s="80">
        <v>2</v>
      </c>
      <c r="I348" s="80">
        <v>0</v>
      </c>
      <c r="J348" s="80">
        <v>0</v>
      </c>
      <c r="K348" s="80">
        <v>0</v>
      </c>
      <c r="L348" s="80">
        <f t="shared" si="15"/>
        <v>121</v>
      </c>
      <c r="M348" s="80">
        <v>0</v>
      </c>
      <c r="N348" s="80">
        <v>0</v>
      </c>
      <c r="O348" s="80">
        <v>79</v>
      </c>
      <c r="P348" s="80">
        <v>13</v>
      </c>
      <c r="Q348" s="80">
        <v>8</v>
      </c>
      <c r="R348" s="80">
        <v>1</v>
      </c>
      <c r="S348" s="80">
        <v>1</v>
      </c>
      <c r="T348" s="80">
        <v>1</v>
      </c>
      <c r="U348" s="80">
        <f t="shared" si="16"/>
        <v>103</v>
      </c>
      <c r="V348" s="80">
        <v>0</v>
      </c>
      <c r="W348" s="80">
        <v>0</v>
      </c>
      <c r="X348" s="80">
        <v>1</v>
      </c>
      <c r="Y348" s="80">
        <v>50</v>
      </c>
      <c r="Z348" s="80">
        <v>20</v>
      </c>
      <c r="AA348" s="80">
        <v>4</v>
      </c>
      <c r="AB348" s="80">
        <v>2</v>
      </c>
      <c r="AC348" s="80">
        <v>2</v>
      </c>
      <c r="AD348" s="76">
        <f t="shared" si="17"/>
        <v>79</v>
      </c>
    </row>
    <row r="349" spans="1:30" ht="15" customHeight="1" x14ac:dyDescent="0.2">
      <c r="A349" s="74">
        <v>1113277</v>
      </c>
      <c r="B349" s="75" t="s">
        <v>1164</v>
      </c>
      <c r="C349" s="74" t="s">
        <v>574</v>
      </c>
      <c r="D349" s="80">
        <v>1</v>
      </c>
      <c r="E349" s="80">
        <v>202</v>
      </c>
      <c r="F349" s="80">
        <v>49</v>
      </c>
      <c r="G349" s="80">
        <v>8</v>
      </c>
      <c r="H349" s="80">
        <v>2</v>
      </c>
      <c r="I349" s="80">
        <v>1</v>
      </c>
      <c r="J349" s="80">
        <v>1</v>
      </c>
      <c r="K349" s="80">
        <v>0</v>
      </c>
      <c r="L349" s="80">
        <f t="shared" si="15"/>
        <v>264</v>
      </c>
      <c r="M349" s="80">
        <v>0</v>
      </c>
      <c r="N349" s="80">
        <v>0</v>
      </c>
      <c r="O349" s="80">
        <v>168</v>
      </c>
      <c r="P349" s="80">
        <v>43</v>
      </c>
      <c r="Q349" s="80">
        <v>8</v>
      </c>
      <c r="R349" s="80">
        <v>7</v>
      </c>
      <c r="S349" s="80">
        <v>1</v>
      </c>
      <c r="T349" s="80">
        <v>0</v>
      </c>
      <c r="U349" s="80">
        <f t="shared" si="16"/>
        <v>227</v>
      </c>
      <c r="V349" s="80">
        <v>0</v>
      </c>
      <c r="W349" s="80">
        <v>0</v>
      </c>
      <c r="X349" s="80">
        <v>2</v>
      </c>
      <c r="Y349" s="80">
        <v>137</v>
      </c>
      <c r="Z349" s="80">
        <v>51</v>
      </c>
      <c r="AA349" s="80">
        <v>8</v>
      </c>
      <c r="AB349" s="80">
        <v>2</v>
      </c>
      <c r="AC349" s="80">
        <v>1</v>
      </c>
      <c r="AD349" s="76">
        <f t="shared" si="17"/>
        <v>201</v>
      </c>
    </row>
    <row r="350" spans="1:30" ht="15" customHeight="1" x14ac:dyDescent="0.2">
      <c r="A350" s="74">
        <v>1113692</v>
      </c>
      <c r="B350" s="75" t="s">
        <v>1165</v>
      </c>
      <c r="C350" s="74" t="s">
        <v>574</v>
      </c>
      <c r="D350" s="80">
        <v>1</v>
      </c>
      <c r="E350" s="80">
        <v>117</v>
      </c>
      <c r="F350" s="80">
        <v>43</v>
      </c>
      <c r="G350" s="80">
        <v>12</v>
      </c>
      <c r="H350" s="80">
        <v>4</v>
      </c>
      <c r="I350" s="80">
        <v>4</v>
      </c>
      <c r="J350" s="80">
        <v>0</v>
      </c>
      <c r="K350" s="80">
        <v>0</v>
      </c>
      <c r="L350" s="80">
        <f t="shared" si="15"/>
        <v>181</v>
      </c>
      <c r="M350" s="80">
        <v>0</v>
      </c>
      <c r="N350" s="80">
        <v>2</v>
      </c>
      <c r="O350" s="80">
        <v>123</v>
      </c>
      <c r="P350" s="80">
        <v>43</v>
      </c>
      <c r="Q350" s="80">
        <v>37</v>
      </c>
      <c r="R350" s="80">
        <v>12</v>
      </c>
      <c r="S350" s="80">
        <v>3</v>
      </c>
      <c r="T350" s="80">
        <v>1</v>
      </c>
      <c r="U350" s="80">
        <f t="shared" si="16"/>
        <v>221</v>
      </c>
      <c r="V350" s="80">
        <v>0</v>
      </c>
      <c r="W350" s="80">
        <v>0</v>
      </c>
      <c r="X350" s="80">
        <v>5</v>
      </c>
      <c r="Y350" s="80">
        <v>99</v>
      </c>
      <c r="Z350" s="80">
        <v>50</v>
      </c>
      <c r="AA350" s="80">
        <v>20</v>
      </c>
      <c r="AB350" s="80">
        <v>6</v>
      </c>
      <c r="AC350" s="80">
        <v>2</v>
      </c>
      <c r="AD350" s="76">
        <f t="shared" si="17"/>
        <v>182</v>
      </c>
    </row>
    <row r="351" spans="1:30" ht="15" customHeight="1" x14ac:dyDescent="0.2">
      <c r="A351" s="74">
        <v>1113977</v>
      </c>
      <c r="B351" s="75" t="s">
        <v>577</v>
      </c>
      <c r="C351" s="74" t="s">
        <v>574</v>
      </c>
      <c r="D351" s="80">
        <v>0</v>
      </c>
      <c r="E351" s="80">
        <v>13</v>
      </c>
      <c r="F351" s="80">
        <v>0</v>
      </c>
      <c r="G351" s="80">
        <v>0</v>
      </c>
      <c r="H351" s="80">
        <v>0</v>
      </c>
      <c r="I351" s="80">
        <v>0</v>
      </c>
      <c r="J351" s="80">
        <v>0</v>
      </c>
      <c r="K351" s="80">
        <v>0</v>
      </c>
      <c r="L351" s="80">
        <f t="shared" si="15"/>
        <v>13</v>
      </c>
      <c r="M351" s="80">
        <v>0</v>
      </c>
      <c r="N351" s="80">
        <v>0</v>
      </c>
      <c r="O351" s="80">
        <v>10</v>
      </c>
      <c r="P351" s="80">
        <v>1</v>
      </c>
      <c r="Q351" s="80">
        <v>1</v>
      </c>
      <c r="R351" s="80">
        <v>0</v>
      </c>
      <c r="S351" s="80">
        <v>0</v>
      </c>
      <c r="T351" s="80">
        <v>0</v>
      </c>
      <c r="U351" s="80">
        <f t="shared" si="16"/>
        <v>12</v>
      </c>
      <c r="V351" s="80">
        <v>0</v>
      </c>
      <c r="W351" s="80">
        <v>0</v>
      </c>
      <c r="X351" s="80">
        <v>0</v>
      </c>
      <c r="Y351" s="80">
        <v>11</v>
      </c>
      <c r="Z351" s="80">
        <v>1</v>
      </c>
      <c r="AA351" s="80">
        <v>1</v>
      </c>
      <c r="AB351" s="80">
        <v>1</v>
      </c>
      <c r="AC351" s="80">
        <v>0</v>
      </c>
      <c r="AD351" s="76">
        <f t="shared" si="17"/>
        <v>14</v>
      </c>
    </row>
    <row r="352" spans="1:30" ht="15" customHeight="1" x14ac:dyDescent="0.2">
      <c r="A352" s="74">
        <v>1114081</v>
      </c>
      <c r="B352" s="75" t="s">
        <v>1166</v>
      </c>
      <c r="C352" s="74" t="s">
        <v>579</v>
      </c>
      <c r="D352" s="80">
        <v>0</v>
      </c>
      <c r="E352" s="80">
        <v>220</v>
      </c>
      <c r="F352" s="80">
        <v>71</v>
      </c>
      <c r="G352" s="80">
        <v>29</v>
      </c>
      <c r="H352" s="80">
        <v>10</v>
      </c>
      <c r="I352" s="80">
        <v>4</v>
      </c>
      <c r="J352" s="80">
        <v>0</v>
      </c>
      <c r="K352" s="80">
        <v>0</v>
      </c>
      <c r="L352" s="80">
        <f t="shared" si="15"/>
        <v>334</v>
      </c>
      <c r="M352" s="80">
        <v>0</v>
      </c>
      <c r="N352" s="80">
        <v>0</v>
      </c>
      <c r="O352" s="80">
        <v>161</v>
      </c>
      <c r="P352" s="80">
        <v>67</v>
      </c>
      <c r="Q352" s="80">
        <v>34</v>
      </c>
      <c r="R352" s="80">
        <v>4</v>
      </c>
      <c r="S352" s="80">
        <v>1</v>
      </c>
      <c r="T352" s="80">
        <v>1</v>
      </c>
      <c r="U352" s="80">
        <f t="shared" si="16"/>
        <v>268</v>
      </c>
      <c r="V352" s="80">
        <v>0</v>
      </c>
      <c r="W352" s="80">
        <v>0</v>
      </c>
      <c r="X352" s="80">
        <v>1</v>
      </c>
      <c r="Y352" s="80">
        <v>133</v>
      </c>
      <c r="Z352" s="80">
        <v>42</v>
      </c>
      <c r="AA352" s="80">
        <v>14</v>
      </c>
      <c r="AB352" s="80">
        <v>8</v>
      </c>
      <c r="AC352" s="80">
        <v>2</v>
      </c>
      <c r="AD352" s="76">
        <f t="shared" si="17"/>
        <v>200</v>
      </c>
    </row>
    <row r="353" spans="1:30" ht="15" customHeight="1" x14ac:dyDescent="0.2">
      <c r="A353" s="74">
        <v>1114251</v>
      </c>
      <c r="B353" s="75" t="s">
        <v>1167</v>
      </c>
      <c r="C353" s="74" t="s">
        <v>579</v>
      </c>
      <c r="D353" s="80">
        <v>0</v>
      </c>
      <c r="E353" s="80">
        <v>38</v>
      </c>
      <c r="F353" s="80">
        <v>8</v>
      </c>
      <c r="G353" s="80">
        <v>1</v>
      </c>
      <c r="H353" s="80">
        <v>1</v>
      </c>
      <c r="I353" s="80">
        <v>0</v>
      </c>
      <c r="J353" s="80">
        <v>0</v>
      </c>
      <c r="K353" s="80">
        <v>0</v>
      </c>
      <c r="L353" s="80">
        <f t="shared" si="15"/>
        <v>48</v>
      </c>
      <c r="M353" s="80">
        <v>0</v>
      </c>
      <c r="N353" s="80">
        <v>1</v>
      </c>
      <c r="O353" s="80">
        <v>57</v>
      </c>
      <c r="P353" s="80">
        <v>21</v>
      </c>
      <c r="Q353" s="80">
        <v>9</v>
      </c>
      <c r="R353" s="80">
        <v>1</v>
      </c>
      <c r="S353" s="80">
        <v>0</v>
      </c>
      <c r="T353" s="80">
        <v>0</v>
      </c>
      <c r="U353" s="80">
        <f t="shared" si="16"/>
        <v>89</v>
      </c>
      <c r="V353" s="80">
        <v>0</v>
      </c>
      <c r="W353" s="80">
        <v>0</v>
      </c>
      <c r="X353" s="80">
        <v>0</v>
      </c>
      <c r="Y353" s="80">
        <v>20</v>
      </c>
      <c r="Z353" s="80">
        <v>23</v>
      </c>
      <c r="AA353" s="80">
        <v>9</v>
      </c>
      <c r="AB353" s="80">
        <v>1</v>
      </c>
      <c r="AC353" s="80">
        <v>0</v>
      </c>
      <c r="AD353" s="76">
        <f t="shared" si="17"/>
        <v>53</v>
      </c>
    </row>
    <row r="354" spans="1:30" ht="15" customHeight="1" x14ac:dyDescent="0.2">
      <c r="A354" s="74">
        <v>1114316</v>
      </c>
      <c r="B354" s="75" t="s">
        <v>1168</v>
      </c>
      <c r="C354" s="74" t="s">
        <v>579</v>
      </c>
      <c r="D354" s="80">
        <v>2</v>
      </c>
      <c r="E354" s="80">
        <v>111</v>
      </c>
      <c r="F354" s="80">
        <v>23</v>
      </c>
      <c r="G354" s="80">
        <v>3</v>
      </c>
      <c r="H354" s="80">
        <v>1</v>
      </c>
      <c r="I354" s="80">
        <v>0</v>
      </c>
      <c r="J354" s="80">
        <v>0</v>
      </c>
      <c r="K354" s="80">
        <v>0</v>
      </c>
      <c r="L354" s="80">
        <f t="shared" si="15"/>
        <v>140</v>
      </c>
      <c r="M354" s="80">
        <v>0</v>
      </c>
      <c r="N354" s="80">
        <v>0</v>
      </c>
      <c r="O354" s="80">
        <v>59</v>
      </c>
      <c r="P354" s="80">
        <v>13</v>
      </c>
      <c r="Q354" s="80">
        <v>3</v>
      </c>
      <c r="R354" s="80">
        <v>0</v>
      </c>
      <c r="S354" s="80">
        <v>0</v>
      </c>
      <c r="T354" s="80">
        <v>0</v>
      </c>
      <c r="U354" s="80">
        <f t="shared" si="16"/>
        <v>75</v>
      </c>
      <c r="V354" s="80">
        <v>0</v>
      </c>
      <c r="W354" s="80">
        <v>0</v>
      </c>
      <c r="X354" s="80">
        <v>0</v>
      </c>
      <c r="Y354" s="80">
        <v>0</v>
      </c>
      <c r="Z354" s="80">
        <v>0</v>
      </c>
      <c r="AA354" s="80">
        <v>0</v>
      </c>
      <c r="AB354" s="80">
        <v>0</v>
      </c>
      <c r="AC354" s="80">
        <v>0</v>
      </c>
      <c r="AD354" s="76">
        <f t="shared" si="17"/>
        <v>0</v>
      </c>
    </row>
    <row r="355" spans="1:30" ht="15" customHeight="1" x14ac:dyDescent="0.2">
      <c r="A355" s="74">
        <v>1114483</v>
      </c>
      <c r="B355" s="75" t="s">
        <v>1169</v>
      </c>
      <c r="C355" s="74" t="s">
        <v>579</v>
      </c>
      <c r="D355" s="80">
        <v>2</v>
      </c>
      <c r="E355" s="80">
        <v>84</v>
      </c>
      <c r="F355" s="80">
        <v>22</v>
      </c>
      <c r="G355" s="80">
        <v>7</v>
      </c>
      <c r="H355" s="80">
        <v>4</v>
      </c>
      <c r="I355" s="80">
        <v>0</v>
      </c>
      <c r="J355" s="80">
        <v>0</v>
      </c>
      <c r="K355" s="80">
        <v>0</v>
      </c>
      <c r="L355" s="80">
        <f t="shared" si="15"/>
        <v>119</v>
      </c>
      <c r="M355" s="80">
        <v>0</v>
      </c>
      <c r="N355" s="80">
        <v>0</v>
      </c>
      <c r="O355" s="80">
        <v>56</v>
      </c>
      <c r="P355" s="80">
        <v>27</v>
      </c>
      <c r="Q355" s="80">
        <v>14</v>
      </c>
      <c r="R355" s="80">
        <v>4</v>
      </c>
      <c r="S355" s="80">
        <v>1</v>
      </c>
      <c r="T355" s="80">
        <v>0</v>
      </c>
      <c r="U355" s="80">
        <f t="shared" si="16"/>
        <v>102</v>
      </c>
      <c r="V355" s="80">
        <v>0</v>
      </c>
      <c r="W355" s="80">
        <v>0</v>
      </c>
      <c r="X355" s="80">
        <v>2</v>
      </c>
      <c r="Y355" s="80">
        <v>84</v>
      </c>
      <c r="Z355" s="80">
        <v>20</v>
      </c>
      <c r="AA355" s="80">
        <v>6</v>
      </c>
      <c r="AB355" s="80">
        <v>0</v>
      </c>
      <c r="AC355" s="80">
        <v>2</v>
      </c>
      <c r="AD355" s="76">
        <f t="shared" si="17"/>
        <v>114</v>
      </c>
    </row>
    <row r="356" spans="1:30" ht="15" customHeight="1" x14ac:dyDescent="0.2">
      <c r="A356" s="74">
        <v>1114874</v>
      </c>
      <c r="B356" s="75" t="s">
        <v>1170</v>
      </c>
      <c r="C356" s="74" t="s">
        <v>579</v>
      </c>
      <c r="D356" s="80">
        <v>0</v>
      </c>
      <c r="E356" s="80">
        <v>67</v>
      </c>
      <c r="F356" s="80">
        <v>22</v>
      </c>
      <c r="G356" s="80">
        <v>12</v>
      </c>
      <c r="H356" s="80">
        <v>3</v>
      </c>
      <c r="I356" s="80">
        <v>2</v>
      </c>
      <c r="J356" s="80">
        <v>1</v>
      </c>
      <c r="K356" s="80">
        <v>0</v>
      </c>
      <c r="L356" s="80">
        <f t="shared" si="15"/>
        <v>107</v>
      </c>
      <c r="M356" s="80">
        <v>0</v>
      </c>
      <c r="N356" s="80">
        <v>1</v>
      </c>
      <c r="O356" s="80">
        <v>67</v>
      </c>
      <c r="P356" s="80">
        <v>38</v>
      </c>
      <c r="Q356" s="80">
        <v>19</v>
      </c>
      <c r="R356" s="80">
        <v>6</v>
      </c>
      <c r="S356" s="80">
        <v>1</v>
      </c>
      <c r="T356" s="80">
        <v>1</v>
      </c>
      <c r="U356" s="80">
        <f t="shared" si="16"/>
        <v>133</v>
      </c>
      <c r="V356" s="80">
        <v>0</v>
      </c>
      <c r="W356" s="80">
        <v>0</v>
      </c>
      <c r="X356" s="80">
        <v>3</v>
      </c>
      <c r="Y356" s="80">
        <v>125</v>
      </c>
      <c r="Z356" s="80">
        <v>72</v>
      </c>
      <c r="AA356" s="80">
        <v>25</v>
      </c>
      <c r="AB356" s="80">
        <v>6</v>
      </c>
      <c r="AC356" s="80">
        <v>1</v>
      </c>
      <c r="AD356" s="76">
        <f t="shared" si="17"/>
        <v>232</v>
      </c>
    </row>
    <row r="357" spans="1:30" ht="15" customHeight="1" x14ac:dyDescent="0.2">
      <c r="A357" s="74">
        <v>1115353</v>
      </c>
      <c r="B357" s="75" t="s">
        <v>1171</v>
      </c>
      <c r="C357" s="74" t="s">
        <v>584</v>
      </c>
      <c r="D357" s="80">
        <v>1</v>
      </c>
      <c r="E357" s="80">
        <v>37</v>
      </c>
      <c r="F357" s="80">
        <v>15</v>
      </c>
      <c r="G357" s="80">
        <v>21</v>
      </c>
      <c r="H357" s="80">
        <v>8</v>
      </c>
      <c r="I357" s="80">
        <v>5</v>
      </c>
      <c r="J357" s="80">
        <v>2</v>
      </c>
      <c r="K357" s="80">
        <v>1</v>
      </c>
      <c r="L357" s="80">
        <f t="shared" si="15"/>
        <v>90</v>
      </c>
      <c r="M357" s="80">
        <v>0</v>
      </c>
      <c r="N357" s="80">
        <v>1</v>
      </c>
      <c r="O357" s="80">
        <v>19</v>
      </c>
      <c r="P357" s="80">
        <v>14</v>
      </c>
      <c r="Q357" s="80">
        <v>11</v>
      </c>
      <c r="R357" s="80">
        <v>10</v>
      </c>
      <c r="S357" s="80">
        <v>6</v>
      </c>
      <c r="T357" s="80">
        <v>7</v>
      </c>
      <c r="U357" s="80">
        <f t="shared" si="16"/>
        <v>68</v>
      </c>
      <c r="V357" s="80">
        <v>0</v>
      </c>
      <c r="W357" s="80">
        <v>0</v>
      </c>
      <c r="X357" s="80">
        <v>2</v>
      </c>
      <c r="Y357" s="80">
        <v>8</v>
      </c>
      <c r="Z357" s="80">
        <v>15</v>
      </c>
      <c r="AA357" s="80">
        <v>28</v>
      </c>
      <c r="AB357" s="80">
        <v>10</v>
      </c>
      <c r="AC357" s="80">
        <v>15</v>
      </c>
      <c r="AD357" s="76">
        <f t="shared" si="17"/>
        <v>78</v>
      </c>
    </row>
    <row r="358" spans="1:30" ht="15" customHeight="1" x14ac:dyDescent="0.2">
      <c r="A358" s="74">
        <v>1115431</v>
      </c>
      <c r="B358" s="75" t="s">
        <v>585</v>
      </c>
      <c r="C358" s="74" t="s">
        <v>584</v>
      </c>
      <c r="D358" s="80">
        <v>2</v>
      </c>
      <c r="E358" s="80">
        <v>70</v>
      </c>
      <c r="F358" s="80">
        <v>19</v>
      </c>
      <c r="G358" s="80">
        <v>12</v>
      </c>
      <c r="H358" s="80">
        <v>3</v>
      </c>
      <c r="I358" s="80">
        <v>3</v>
      </c>
      <c r="J358" s="80">
        <v>0</v>
      </c>
      <c r="K358" s="80">
        <v>0</v>
      </c>
      <c r="L358" s="80">
        <f t="shared" si="15"/>
        <v>109</v>
      </c>
      <c r="M358" s="80">
        <v>0</v>
      </c>
      <c r="N358" s="80">
        <v>2</v>
      </c>
      <c r="O358" s="80">
        <v>65</v>
      </c>
      <c r="P358" s="80">
        <v>28</v>
      </c>
      <c r="Q358" s="80">
        <v>24</v>
      </c>
      <c r="R358" s="80">
        <v>9</v>
      </c>
      <c r="S358" s="80">
        <v>4</v>
      </c>
      <c r="T358" s="80">
        <v>0</v>
      </c>
      <c r="U358" s="80">
        <f t="shared" si="16"/>
        <v>132</v>
      </c>
      <c r="V358" s="80">
        <v>0</v>
      </c>
      <c r="W358" s="80">
        <v>0</v>
      </c>
      <c r="X358" s="80">
        <v>1</v>
      </c>
      <c r="Y358" s="80">
        <v>47</v>
      </c>
      <c r="Z358" s="80">
        <v>27</v>
      </c>
      <c r="AA358" s="80">
        <v>18</v>
      </c>
      <c r="AB358" s="80">
        <v>7</v>
      </c>
      <c r="AC358" s="80">
        <v>3</v>
      </c>
      <c r="AD358" s="76">
        <f t="shared" si="17"/>
        <v>103</v>
      </c>
    </row>
    <row r="359" spans="1:30" ht="15" customHeight="1" x14ac:dyDescent="0.2">
      <c r="A359" s="74">
        <v>1115606</v>
      </c>
      <c r="B359" s="75" t="s">
        <v>1172</v>
      </c>
      <c r="C359" s="74" t="s">
        <v>584</v>
      </c>
      <c r="D359" s="80">
        <v>1</v>
      </c>
      <c r="E359" s="80">
        <v>19</v>
      </c>
      <c r="F359" s="80">
        <v>6</v>
      </c>
      <c r="G359" s="80">
        <v>2</v>
      </c>
      <c r="H359" s="80">
        <v>0</v>
      </c>
      <c r="I359" s="80">
        <v>1</v>
      </c>
      <c r="J359" s="80">
        <v>1</v>
      </c>
      <c r="K359" s="80">
        <v>0</v>
      </c>
      <c r="L359" s="80">
        <f t="shared" si="15"/>
        <v>30</v>
      </c>
      <c r="M359" s="80">
        <v>0</v>
      </c>
      <c r="N359" s="80">
        <v>0</v>
      </c>
      <c r="O359" s="80">
        <v>8</v>
      </c>
      <c r="P359" s="80">
        <v>1</v>
      </c>
      <c r="Q359" s="80">
        <v>1</v>
      </c>
      <c r="R359" s="80">
        <v>0</v>
      </c>
      <c r="S359" s="80">
        <v>0</v>
      </c>
      <c r="T359" s="80">
        <v>1</v>
      </c>
      <c r="U359" s="80">
        <f t="shared" si="16"/>
        <v>11</v>
      </c>
      <c r="V359" s="80">
        <v>0</v>
      </c>
      <c r="W359" s="80">
        <v>0</v>
      </c>
      <c r="X359" s="80">
        <v>0</v>
      </c>
      <c r="Y359" s="80">
        <v>8</v>
      </c>
      <c r="Z359" s="80">
        <v>4</v>
      </c>
      <c r="AA359" s="80">
        <v>1</v>
      </c>
      <c r="AB359" s="80">
        <v>3</v>
      </c>
      <c r="AC359" s="80">
        <v>3</v>
      </c>
      <c r="AD359" s="76">
        <f t="shared" si="17"/>
        <v>19</v>
      </c>
    </row>
    <row r="360" spans="1:30" ht="15" customHeight="1" x14ac:dyDescent="0.2">
      <c r="A360" s="74">
        <v>1115808</v>
      </c>
      <c r="B360" s="75" t="s">
        <v>587</v>
      </c>
      <c r="C360" s="74" t="s">
        <v>584</v>
      </c>
      <c r="D360" s="80">
        <v>5</v>
      </c>
      <c r="E360" s="80">
        <v>261</v>
      </c>
      <c r="F360" s="80">
        <v>57</v>
      </c>
      <c r="G360" s="80">
        <v>15</v>
      </c>
      <c r="H360" s="80">
        <v>13</v>
      </c>
      <c r="I360" s="80">
        <v>2</v>
      </c>
      <c r="J360" s="80">
        <v>1</v>
      </c>
      <c r="K360" s="80">
        <v>0</v>
      </c>
      <c r="L360" s="80">
        <f t="shared" si="15"/>
        <v>354</v>
      </c>
      <c r="M360" s="80">
        <v>0</v>
      </c>
      <c r="N360" s="80">
        <v>0</v>
      </c>
      <c r="O360" s="80">
        <v>211</v>
      </c>
      <c r="P360" s="80">
        <v>61</v>
      </c>
      <c r="Q360" s="80">
        <v>43</v>
      </c>
      <c r="R360" s="80">
        <v>6</v>
      </c>
      <c r="S360" s="80">
        <v>4</v>
      </c>
      <c r="T360" s="80">
        <v>1</v>
      </c>
      <c r="U360" s="80">
        <f t="shared" si="16"/>
        <v>326</v>
      </c>
      <c r="V360" s="80">
        <v>0</v>
      </c>
      <c r="W360" s="80">
        <v>0</v>
      </c>
      <c r="X360" s="80">
        <v>5</v>
      </c>
      <c r="Y360" s="80">
        <v>156</v>
      </c>
      <c r="Z360" s="80">
        <v>78</v>
      </c>
      <c r="AA360" s="80">
        <v>31</v>
      </c>
      <c r="AB360" s="80">
        <v>8</v>
      </c>
      <c r="AC360" s="80">
        <v>3</v>
      </c>
      <c r="AD360" s="76">
        <f t="shared" si="17"/>
        <v>281</v>
      </c>
    </row>
    <row r="361" spans="1:30" ht="15" customHeight="1" x14ac:dyDescent="0.2">
      <c r="A361" s="74">
        <v>1115817</v>
      </c>
      <c r="B361" s="75" t="s">
        <v>1173</v>
      </c>
      <c r="C361" s="74" t="s">
        <v>584</v>
      </c>
      <c r="D361" s="80">
        <v>0</v>
      </c>
      <c r="E361" s="80">
        <v>10</v>
      </c>
      <c r="F361" s="80">
        <v>0</v>
      </c>
      <c r="G361" s="80">
        <v>1</v>
      </c>
      <c r="H361" s="80">
        <v>0</v>
      </c>
      <c r="I361" s="80">
        <v>0</v>
      </c>
      <c r="J361" s="80">
        <v>0</v>
      </c>
      <c r="K361" s="80">
        <v>0</v>
      </c>
      <c r="L361" s="80">
        <f t="shared" si="15"/>
        <v>11</v>
      </c>
      <c r="M361" s="80">
        <v>0</v>
      </c>
      <c r="N361" s="80">
        <v>0</v>
      </c>
      <c r="O361" s="80">
        <v>10</v>
      </c>
      <c r="P361" s="80">
        <v>2</v>
      </c>
      <c r="Q361" s="80">
        <v>1</v>
      </c>
      <c r="R361" s="80">
        <v>0</v>
      </c>
      <c r="S361" s="80">
        <v>1</v>
      </c>
      <c r="T361" s="80">
        <v>0</v>
      </c>
      <c r="U361" s="80">
        <f t="shared" si="16"/>
        <v>14</v>
      </c>
      <c r="V361" s="80">
        <v>0</v>
      </c>
      <c r="W361" s="80">
        <v>0</v>
      </c>
      <c r="X361" s="80">
        <v>0</v>
      </c>
      <c r="Y361" s="80">
        <v>3</v>
      </c>
      <c r="Z361" s="80">
        <v>1</v>
      </c>
      <c r="AA361" s="80">
        <v>1</v>
      </c>
      <c r="AB361" s="80">
        <v>0</v>
      </c>
      <c r="AC361" s="80">
        <v>0</v>
      </c>
      <c r="AD361" s="76">
        <f t="shared" si="17"/>
        <v>5</v>
      </c>
    </row>
    <row r="362" spans="1:30" ht="15" customHeight="1" x14ac:dyDescent="0.2">
      <c r="A362" s="74">
        <v>1115822</v>
      </c>
      <c r="B362" s="75" t="s">
        <v>1174</v>
      </c>
      <c r="C362" s="74" t="s">
        <v>584</v>
      </c>
      <c r="D362" s="80">
        <v>1</v>
      </c>
      <c r="E362" s="80">
        <v>31</v>
      </c>
      <c r="F362" s="80">
        <v>6</v>
      </c>
      <c r="G362" s="80">
        <v>6</v>
      </c>
      <c r="H362" s="80">
        <v>1</v>
      </c>
      <c r="I362" s="80">
        <v>0</v>
      </c>
      <c r="J362" s="80">
        <v>1</v>
      </c>
      <c r="K362" s="80">
        <v>0</v>
      </c>
      <c r="L362" s="80">
        <f t="shared" si="15"/>
        <v>46</v>
      </c>
      <c r="M362" s="80">
        <v>0</v>
      </c>
      <c r="N362" s="80">
        <v>1</v>
      </c>
      <c r="O362" s="80">
        <v>24</v>
      </c>
      <c r="P362" s="80">
        <v>5</v>
      </c>
      <c r="Q362" s="80">
        <v>3</v>
      </c>
      <c r="R362" s="80">
        <v>0</v>
      </c>
      <c r="S362" s="80">
        <v>0</v>
      </c>
      <c r="T362" s="80">
        <v>0</v>
      </c>
      <c r="U362" s="80">
        <f t="shared" si="16"/>
        <v>33</v>
      </c>
      <c r="V362" s="80">
        <v>0</v>
      </c>
      <c r="W362" s="80">
        <v>0</v>
      </c>
      <c r="X362" s="80">
        <v>1</v>
      </c>
      <c r="Y362" s="80">
        <v>8</v>
      </c>
      <c r="Z362" s="80">
        <v>13</v>
      </c>
      <c r="AA362" s="80">
        <v>5</v>
      </c>
      <c r="AB362" s="80">
        <v>8</v>
      </c>
      <c r="AC362" s="80">
        <v>5</v>
      </c>
      <c r="AD362" s="76">
        <f t="shared" si="17"/>
        <v>40</v>
      </c>
    </row>
    <row r="363" spans="1:30" ht="15" customHeight="1" x14ac:dyDescent="0.2">
      <c r="A363" s="74">
        <v>1115984</v>
      </c>
      <c r="B363" s="75" t="s">
        <v>1175</v>
      </c>
      <c r="C363" s="74" t="s">
        <v>584</v>
      </c>
      <c r="D363" s="80">
        <v>0</v>
      </c>
      <c r="E363" s="80">
        <v>35</v>
      </c>
      <c r="F363" s="80">
        <v>23</v>
      </c>
      <c r="G363" s="80">
        <v>14</v>
      </c>
      <c r="H363" s="80">
        <v>6</v>
      </c>
      <c r="I363" s="80">
        <v>1</v>
      </c>
      <c r="J363" s="80">
        <v>1</v>
      </c>
      <c r="K363" s="80">
        <v>0</v>
      </c>
      <c r="L363" s="80">
        <f t="shared" si="15"/>
        <v>80</v>
      </c>
      <c r="M363" s="80">
        <v>0</v>
      </c>
      <c r="N363" s="80">
        <v>0</v>
      </c>
      <c r="O363" s="80">
        <v>29</v>
      </c>
      <c r="P363" s="80">
        <v>5</v>
      </c>
      <c r="Q363" s="80">
        <v>3</v>
      </c>
      <c r="R363" s="80">
        <v>3</v>
      </c>
      <c r="S363" s="80">
        <v>3</v>
      </c>
      <c r="T363" s="80">
        <v>0</v>
      </c>
      <c r="U363" s="80">
        <f t="shared" si="16"/>
        <v>43</v>
      </c>
      <c r="V363" s="80">
        <v>0</v>
      </c>
      <c r="W363" s="80">
        <v>0</v>
      </c>
      <c r="X363" s="80">
        <v>3</v>
      </c>
      <c r="Y363" s="80">
        <v>26</v>
      </c>
      <c r="Z363" s="80">
        <v>15</v>
      </c>
      <c r="AA363" s="80">
        <v>6</v>
      </c>
      <c r="AB363" s="80">
        <v>3</v>
      </c>
      <c r="AC363" s="80">
        <v>3</v>
      </c>
      <c r="AD363" s="76">
        <f t="shared" si="17"/>
        <v>56</v>
      </c>
    </row>
    <row r="364" spans="1:30" ht="15" customHeight="1" x14ac:dyDescent="0.2">
      <c r="A364" s="74">
        <v>1201458</v>
      </c>
      <c r="B364" s="75" t="s">
        <v>1176</v>
      </c>
      <c r="C364" s="74" t="s">
        <v>592</v>
      </c>
      <c r="D364" s="80">
        <v>0</v>
      </c>
      <c r="E364" s="80">
        <v>3</v>
      </c>
      <c r="F364" s="80">
        <v>2</v>
      </c>
      <c r="G364" s="80">
        <v>1</v>
      </c>
      <c r="H364" s="80">
        <v>0</v>
      </c>
      <c r="I364" s="80">
        <v>0</v>
      </c>
      <c r="J364" s="80">
        <v>0</v>
      </c>
      <c r="K364" s="80">
        <v>0</v>
      </c>
      <c r="L364" s="80">
        <f t="shared" si="15"/>
        <v>6</v>
      </c>
      <c r="M364" s="80">
        <v>0</v>
      </c>
      <c r="N364" s="80">
        <v>0</v>
      </c>
      <c r="O364" s="80">
        <v>6</v>
      </c>
      <c r="P364" s="80">
        <v>1</v>
      </c>
      <c r="Q364" s="80">
        <v>3</v>
      </c>
      <c r="R364" s="80">
        <v>1</v>
      </c>
      <c r="S364" s="80">
        <v>0</v>
      </c>
      <c r="T364" s="80">
        <v>0</v>
      </c>
      <c r="U364" s="80">
        <f t="shared" si="16"/>
        <v>11</v>
      </c>
      <c r="V364" s="80">
        <v>0</v>
      </c>
      <c r="W364" s="80">
        <v>0</v>
      </c>
      <c r="X364" s="80">
        <v>0</v>
      </c>
      <c r="Y364" s="80">
        <v>7</v>
      </c>
      <c r="Z364" s="80">
        <v>4</v>
      </c>
      <c r="AA364" s="80">
        <v>0</v>
      </c>
      <c r="AB364" s="80">
        <v>0</v>
      </c>
      <c r="AC364" s="80">
        <v>0</v>
      </c>
      <c r="AD364" s="76">
        <f t="shared" si="17"/>
        <v>11</v>
      </c>
    </row>
    <row r="365" spans="1:30" ht="15" customHeight="1" x14ac:dyDescent="0.2">
      <c r="A365" s="74">
        <v>1204743</v>
      </c>
      <c r="B365" s="75" t="s">
        <v>593</v>
      </c>
      <c r="C365" s="74" t="s">
        <v>594</v>
      </c>
      <c r="D365" s="80">
        <v>0</v>
      </c>
      <c r="E365" s="80">
        <v>42</v>
      </c>
      <c r="F365" s="80">
        <v>13</v>
      </c>
      <c r="G365" s="80">
        <v>5</v>
      </c>
      <c r="H365" s="80">
        <v>1</v>
      </c>
      <c r="I365" s="80">
        <v>0</v>
      </c>
      <c r="J365" s="80">
        <v>0</v>
      </c>
      <c r="K365" s="80">
        <v>0</v>
      </c>
      <c r="L365" s="80">
        <f t="shared" si="15"/>
        <v>61</v>
      </c>
      <c r="M365" s="80">
        <v>0</v>
      </c>
      <c r="N365" s="80">
        <v>0</v>
      </c>
      <c r="O365" s="80">
        <v>33</v>
      </c>
      <c r="P365" s="80">
        <v>14</v>
      </c>
      <c r="Q365" s="80">
        <v>3</v>
      </c>
      <c r="R365" s="80">
        <v>3</v>
      </c>
      <c r="S365" s="80">
        <v>0</v>
      </c>
      <c r="T365" s="80">
        <v>0</v>
      </c>
      <c r="U365" s="80">
        <f t="shared" si="16"/>
        <v>53</v>
      </c>
      <c r="V365" s="80">
        <v>0</v>
      </c>
      <c r="W365" s="80">
        <v>0</v>
      </c>
      <c r="X365" s="80">
        <v>0</v>
      </c>
      <c r="Y365" s="80">
        <v>14</v>
      </c>
      <c r="Z365" s="80">
        <v>9</v>
      </c>
      <c r="AA365" s="80">
        <v>6</v>
      </c>
      <c r="AB365" s="80">
        <v>3</v>
      </c>
      <c r="AC365" s="80">
        <v>0</v>
      </c>
      <c r="AD365" s="76">
        <f t="shared" si="17"/>
        <v>32</v>
      </c>
    </row>
    <row r="366" spans="1:30" ht="15" customHeight="1" x14ac:dyDescent="0.2">
      <c r="A366" s="74">
        <v>1207924</v>
      </c>
      <c r="B366" s="75" t="s">
        <v>595</v>
      </c>
      <c r="C366" s="74" t="s">
        <v>596</v>
      </c>
      <c r="D366" s="80">
        <v>1</v>
      </c>
      <c r="E366" s="80">
        <v>115</v>
      </c>
      <c r="F366" s="80">
        <v>40</v>
      </c>
      <c r="G366" s="80">
        <v>9</v>
      </c>
      <c r="H366" s="80">
        <v>4</v>
      </c>
      <c r="I366" s="80">
        <v>0</v>
      </c>
      <c r="J366" s="80">
        <v>0</v>
      </c>
      <c r="K366" s="80">
        <v>0</v>
      </c>
      <c r="L366" s="80">
        <f t="shared" si="15"/>
        <v>169</v>
      </c>
      <c r="M366" s="80">
        <v>0</v>
      </c>
      <c r="N366" s="80">
        <v>1</v>
      </c>
      <c r="O366" s="80">
        <v>84</v>
      </c>
      <c r="P366" s="80">
        <v>43</v>
      </c>
      <c r="Q366" s="80">
        <v>16</v>
      </c>
      <c r="R366" s="80">
        <v>7</v>
      </c>
      <c r="S366" s="80">
        <v>5</v>
      </c>
      <c r="T366" s="80">
        <v>1</v>
      </c>
      <c r="U366" s="80">
        <f t="shared" si="16"/>
        <v>157</v>
      </c>
      <c r="V366" s="80">
        <v>0</v>
      </c>
      <c r="W366" s="80">
        <v>0</v>
      </c>
      <c r="X366" s="80">
        <v>0</v>
      </c>
      <c r="Y366" s="80">
        <v>90</v>
      </c>
      <c r="Z366" s="80">
        <v>31</v>
      </c>
      <c r="AA366" s="80">
        <v>23</v>
      </c>
      <c r="AB366" s="80">
        <v>5</v>
      </c>
      <c r="AC366" s="80">
        <v>2</v>
      </c>
      <c r="AD366" s="76">
        <f t="shared" si="17"/>
        <v>151</v>
      </c>
    </row>
    <row r="367" spans="1:30" ht="15" customHeight="1" x14ac:dyDescent="0.2">
      <c r="A367" s="74">
        <v>1212795</v>
      </c>
      <c r="B367" s="75" t="s">
        <v>1177</v>
      </c>
      <c r="C367" s="74" t="s">
        <v>598</v>
      </c>
      <c r="D367" s="80">
        <v>0</v>
      </c>
      <c r="E367" s="80">
        <v>23</v>
      </c>
      <c r="F367" s="80">
        <v>10</v>
      </c>
      <c r="G367" s="80">
        <v>7</v>
      </c>
      <c r="H367" s="80">
        <v>1</v>
      </c>
      <c r="I367" s="80">
        <v>0</v>
      </c>
      <c r="J367" s="80">
        <v>0</v>
      </c>
      <c r="K367" s="80">
        <v>0</v>
      </c>
      <c r="L367" s="80">
        <f t="shared" si="15"/>
        <v>41</v>
      </c>
      <c r="M367" s="80">
        <v>0</v>
      </c>
      <c r="N367" s="80">
        <v>0</v>
      </c>
      <c r="O367" s="80">
        <v>26</v>
      </c>
      <c r="P367" s="80">
        <v>5</v>
      </c>
      <c r="Q367" s="80">
        <v>3</v>
      </c>
      <c r="R367" s="80">
        <v>0</v>
      </c>
      <c r="S367" s="80">
        <v>1</v>
      </c>
      <c r="T367" s="80">
        <v>0</v>
      </c>
      <c r="U367" s="80">
        <f t="shared" si="16"/>
        <v>35</v>
      </c>
      <c r="V367" s="80">
        <v>0</v>
      </c>
      <c r="W367" s="80">
        <v>0</v>
      </c>
      <c r="X367" s="80">
        <v>0</v>
      </c>
      <c r="Y367" s="80">
        <v>24</v>
      </c>
      <c r="Z367" s="80">
        <v>10</v>
      </c>
      <c r="AA367" s="80">
        <v>3</v>
      </c>
      <c r="AB367" s="80">
        <v>1</v>
      </c>
      <c r="AC367" s="80">
        <v>0</v>
      </c>
      <c r="AD367" s="76">
        <f t="shared" si="17"/>
        <v>38</v>
      </c>
    </row>
    <row r="368" spans="1:30" ht="15" customHeight="1" x14ac:dyDescent="0.2">
      <c r="A368" s="74">
        <v>1213791</v>
      </c>
      <c r="B368" s="75" t="s">
        <v>1178</v>
      </c>
      <c r="C368" s="74" t="s">
        <v>600</v>
      </c>
      <c r="D368" s="80">
        <v>1</v>
      </c>
      <c r="E368" s="80">
        <v>87</v>
      </c>
      <c r="F368" s="80">
        <v>31</v>
      </c>
      <c r="G368" s="80">
        <v>8</v>
      </c>
      <c r="H368" s="80">
        <v>2</v>
      </c>
      <c r="I368" s="80">
        <v>1</v>
      </c>
      <c r="J368" s="80">
        <v>0</v>
      </c>
      <c r="K368" s="80">
        <v>0</v>
      </c>
      <c r="L368" s="80">
        <f t="shared" si="15"/>
        <v>130</v>
      </c>
      <c r="M368" s="80">
        <v>0</v>
      </c>
      <c r="N368" s="80">
        <v>0</v>
      </c>
      <c r="O368" s="80">
        <v>65</v>
      </c>
      <c r="P368" s="80">
        <v>31</v>
      </c>
      <c r="Q368" s="80">
        <v>10</v>
      </c>
      <c r="R368" s="80">
        <v>1</v>
      </c>
      <c r="S368" s="80">
        <v>0</v>
      </c>
      <c r="T368" s="80">
        <v>0</v>
      </c>
      <c r="U368" s="80">
        <f t="shared" si="16"/>
        <v>107</v>
      </c>
      <c r="V368" s="80">
        <v>0</v>
      </c>
      <c r="W368" s="80">
        <v>0</v>
      </c>
      <c r="X368" s="80">
        <v>0</v>
      </c>
      <c r="Y368" s="80">
        <v>72</v>
      </c>
      <c r="Z368" s="80">
        <v>18</v>
      </c>
      <c r="AA368" s="80">
        <v>3</v>
      </c>
      <c r="AB368" s="80">
        <v>0</v>
      </c>
      <c r="AC368" s="80">
        <v>1</v>
      </c>
      <c r="AD368" s="76">
        <f t="shared" si="17"/>
        <v>94</v>
      </c>
    </row>
    <row r="369" spans="1:30" ht="15" customHeight="1" x14ac:dyDescent="0.2">
      <c r="A369" s="74">
        <v>1214002</v>
      </c>
      <c r="B369" s="75" t="s">
        <v>1179</v>
      </c>
      <c r="C369" s="74" t="s">
        <v>602</v>
      </c>
      <c r="D369" s="80">
        <v>1</v>
      </c>
      <c r="E369" s="80">
        <v>124</v>
      </c>
      <c r="F369" s="80">
        <v>33</v>
      </c>
      <c r="G369" s="80">
        <v>11</v>
      </c>
      <c r="H369" s="80">
        <v>5</v>
      </c>
      <c r="I369" s="80">
        <v>0</v>
      </c>
      <c r="J369" s="80">
        <v>0</v>
      </c>
      <c r="K369" s="80">
        <v>0</v>
      </c>
      <c r="L369" s="80">
        <f t="shared" si="15"/>
        <v>174</v>
      </c>
      <c r="M369" s="80">
        <v>0</v>
      </c>
      <c r="N369" s="80">
        <v>0</v>
      </c>
      <c r="O369" s="80">
        <v>50</v>
      </c>
      <c r="P369" s="80">
        <v>16</v>
      </c>
      <c r="Q369" s="80">
        <v>7</v>
      </c>
      <c r="R369" s="80">
        <v>2</v>
      </c>
      <c r="S369" s="80">
        <v>1</v>
      </c>
      <c r="T369" s="80">
        <v>1</v>
      </c>
      <c r="U369" s="80">
        <f t="shared" si="16"/>
        <v>77</v>
      </c>
      <c r="V369" s="80">
        <v>0</v>
      </c>
      <c r="W369" s="80">
        <v>0</v>
      </c>
      <c r="X369" s="80">
        <v>1</v>
      </c>
      <c r="Y369" s="80">
        <v>33</v>
      </c>
      <c r="Z369" s="80">
        <v>19</v>
      </c>
      <c r="AA369" s="80">
        <v>3</v>
      </c>
      <c r="AB369" s="80">
        <v>2</v>
      </c>
      <c r="AC369" s="80">
        <v>0</v>
      </c>
      <c r="AD369" s="76">
        <f t="shared" si="17"/>
        <v>58</v>
      </c>
    </row>
    <row r="370" spans="1:30" ht="15" customHeight="1" x14ac:dyDescent="0.2">
      <c r="A370" s="74">
        <v>1214234</v>
      </c>
      <c r="B370" s="75" t="s">
        <v>1180</v>
      </c>
      <c r="C370" s="74" t="s">
        <v>602</v>
      </c>
      <c r="D370" s="80">
        <v>0</v>
      </c>
      <c r="E370" s="80">
        <v>92</v>
      </c>
      <c r="F370" s="80">
        <v>39</v>
      </c>
      <c r="G370" s="80">
        <v>17</v>
      </c>
      <c r="H370" s="80">
        <v>7</v>
      </c>
      <c r="I370" s="80">
        <v>0</v>
      </c>
      <c r="J370" s="80">
        <v>0</v>
      </c>
      <c r="K370" s="80">
        <v>0</v>
      </c>
      <c r="L370" s="80">
        <f t="shared" si="15"/>
        <v>155</v>
      </c>
      <c r="M370" s="80">
        <v>0</v>
      </c>
      <c r="N370" s="80">
        <v>0</v>
      </c>
      <c r="O370" s="80">
        <v>128</v>
      </c>
      <c r="P370" s="80">
        <v>45</v>
      </c>
      <c r="Q370" s="80">
        <v>19</v>
      </c>
      <c r="R370" s="80">
        <v>8</v>
      </c>
      <c r="S370" s="80">
        <v>6</v>
      </c>
      <c r="T370" s="80">
        <v>0</v>
      </c>
      <c r="U370" s="80">
        <f t="shared" si="16"/>
        <v>206</v>
      </c>
      <c r="V370" s="80">
        <v>0</v>
      </c>
      <c r="W370" s="80">
        <v>0</v>
      </c>
      <c r="X370" s="80">
        <v>2</v>
      </c>
      <c r="Y370" s="80">
        <v>117</v>
      </c>
      <c r="Z370" s="80">
        <v>64</v>
      </c>
      <c r="AA370" s="80">
        <v>29</v>
      </c>
      <c r="AB370" s="80">
        <v>7</v>
      </c>
      <c r="AC370" s="80">
        <v>1</v>
      </c>
      <c r="AD370" s="76">
        <f t="shared" si="17"/>
        <v>220</v>
      </c>
    </row>
    <row r="371" spans="1:30" ht="15" customHeight="1" x14ac:dyDescent="0.2">
      <c r="A371" s="74">
        <v>1301064</v>
      </c>
      <c r="B371" s="75" t="s">
        <v>604</v>
      </c>
      <c r="C371" s="74" t="s">
        <v>605</v>
      </c>
      <c r="D371" s="80">
        <v>1</v>
      </c>
      <c r="E371" s="80">
        <v>178</v>
      </c>
      <c r="F371" s="80">
        <v>20</v>
      </c>
      <c r="G371" s="80">
        <v>4</v>
      </c>
      <c r="H371" s="80">
        <v>0</v>
      </c>
      <c r="I371" s="80">
        <v>0</v>
      </c>
      <c r="J371" s="80">
        <v>0</v>
      </c>
      <c r="K371" s="80">
        <v>0</v>
      </c>
      <c r="L371" s="80">
        <f t="shared" si="15"/>
        <v>203</v>
      </c>
      <c r="M371" s="80">
        <v>0</v>
      </c>
      <c r="N371" s="80">
        <v>1</v>
      </c>
      <c r="O371" s="80">
        <v>170</v>
      </c>
      <c r="P371" s="80">
        <v>30</v>
      </c>
      <c r="Q371" s="80">
        <v>5</v>
      </c>
      <c r="R371" s="80">
        <v>0</v>
      </c>
      <c r="S371" s="80">
        <v>0</v>
      </c>
      <c r="T371" s="80">
        <v>0</v>
      </c>
      <c r="U371" s="80">
        <f t="shared" si="16"/>
        <v>206</v>
      </c>
      <c r="V371" s="80">
        <v>0</v>
      </c>
      <c r="W371" s="80">
        <v>0</v>
      </c>
      <c r="X371" s="80">
        <v>2</v>
      </c>
      <c r="Y371" s="80">
        <v>132</v>
      </c>
      <c r="Z371" s="80">
        <v>31</v>
      </c>
      <c r="AA371" s="80">
        <v>8</v>
      </c>
      <c r="AB371" s="80">
        <v>2</v>
      </c>
      <c r="AC371" s="80">
        <v>0</v>
      </c>
      <c r="AD371" s="76">
        <f t="shared" si="17"/>
        <v>175</v>
      </c>
    </row>
    <row r="372" spans="1:30" ht="15" customHeight="1" x14ac:dyDescent="0.2">
      <c r="A372" s="74">
        <v>1301129</v>
      </c>
      <c r="B372" s="75" t="s">
        <v>1181</v>
      </c>
      <c r="C372" s="74" t="s">
        <v>605</v>
      </c>
      <c r="D372" s="80">
        <v>0</v>
      </c>
      <c r="E372" s="80">
        <v>35</v>
      </c>
      <c r="F372" s="80">
        <v>1</v>
      </c>
      <c r="G372" s="80">
        <v>1</v>
      </c>
      <c r="H372" s="80">
        <v>0</v>
      </c>
      <c r="I372" s="80">
        <v>0</v>
      </c>
      <c r="J372" s="80">
        <v>0</v>
      </c>
      <c r="K372" s="80">
        <v>0</v>
      </c>
      <c r="L372" s="80">
        <f t="shared" si="15"/>
        <v>37</v>
      </c>
      <c r="M372" s="80">
        <v>0</v>
      </c>
      <c r="N372" s="80">
        <v>2</v>
      </c>
      <c r="O372" s="80">
        <v>26</v>
      </c>
      <c r="P372" s="80">
        <v>5</v>
      </c>
      <c r="Q372" s="80">
        <v>3</v>
      </c>
      <c r="R372" s="80">
        <v>0</v>
      </c>
      <c r="S372" s="80">
        <v>0</v>
      </c>
      <c r="T372" s="80">
        <v>0</v>
      </c>
      <c r="U372" s="80">
        <f t="shared" si="16"/>
        <v>36</v>
      </c>
      <c r="V372" s="80">
        <v>0</v>
      </c>
      <c r="W372" s="80">
        <v>0</v>
      </c>
      <c r="X372" s="80">
        <v>2</v>
      </c>
      <c r="Y372" s="80">
        <v>30</v>
      </c>
      <c r="Z372" s="80">
        <v>5</v>
      </c>
      <c r="AA372" s="80">
        <v>2</v>
      </c>
      <c r="AB372" s="80">
        <v>0</v>
      </c>
      <c r="AC372" s="80">
        <v>0</v>
      </c>
      <c r="AD372" s="76">
        <f t="shared" si="17"/>
        <v>39</v>
      </c>
    </row>
    <row r="373" spans="1:30" ht="15" customHeight="1" x14ac:dyDescent="0.2">
      <c r="A373" s="74">
        <v>1301633</v>
      </c>
      <c r="B373" s="75" t="s">
        <v>607</v>
      </c>
      <c r="C373" s="74" t="s">
        <v>605</v>
      </c>
      <c r="D373" s="80">
        <v>2</v>
      </c>
      <c r="E373" s="80">
        <v>107</v>
      </c>
      <c r="F373" s="80">
        <v>27</v>
      </c>
      <c r="G373" s="80">
        <v>3</v>
      </c>
      <c r="H373" s="80">
        <v>1</v>
      </c>
      <c r="I373" s="80">
        <v>0</v>
      </c>
      <c r="J373" s="80">
        <v>0</v>
      </c>
      <c r="K373" s="80">
        <v>0</v>
      </c>
      <c r="L373" s="80">
        <f t="shared" si="15"/>
        <v>140</v>
      </c>
      <c r="M373" s="80">
        <v>0</v>
      </c>
      <c r="N373" s="80">
        <v>2</v>
      </c>
      <c r="O373" s="80">
        <v>92</v>
      </c>
      <c r="P373" s="80">
        <v>17</v>
      </c>
      <c r="Q373" s="80">
        <v>4</v>
      </c>
      <c r="R373" s="80">
        <v>3</v>
      </c>
      <c r="S373" s="80">
        <v>0</v>
      </c>
      <c r="T373" s="80">
        <v>0</v>
      </c>
      <c r="U373" s="80">
        <f t="shared" si="16"/>
        <v>118</v>
      </c>
      <c r="V373" s="80">
        <v>0</v>
      </c>
      <c r="W373" s="80">
        <v>0</v>
      </c>
      <c r="X373" s="80">
        <v>0</v>
      </c>
      <c r="Y373" s="80">
        <v>80</v>
      </c>
      <c r="Z373" s="80">
        <v>18</v>
      </c>
      <c r="AA373" s="80">
        <v>4</v>
      </c>
      <c r="AB373" s="80">
        <v>1</v>
      </c>
      <c r="AC373" s="80">
        <v>0</v>
      </c>
      <c r="AD373" s="76">
        <f t="shared" si="17"/>
        <v>103</v>
      </c>
    </row>
    <row r="374" spans="1:30" ht="15" customHeight="1" x14ac:dyDescent="0.2">
      <c r="A374" s="74">
        <v>1302721</v>
      </c>
      <c r="B374" s="75" t="s">
        <v>608</v>
      </c>
      <c r="C374" s="74" t="s">
        <v>609</v>
      </c>
      <c r="D374" s="80">
        <v>1</v>
      </c>
      <c r="E374" s="80">
        <v>78</v>
      </c>
      <c r="F374" s="80">
        <v>23</v>
      </c>
      <c r="G374" s="80">
        <v>4</v>
      </c>
      <c r="H374" s="80">
        <v>0</v>
      </c>
      <c r="I374" s="80">
        <v>0</v>
      </c>
      <c r="J374" s="80">
        <v>0</v>
      </c>
      <c r="K374" s="80">
        <v>0</v>
      </c>
      <c r="L374" s="80">
        <f t="shared" si="15"/>
        <v>106</v>
      </c>
      <c r="M374" s="80">
        <v>0</v>
      </c>
      <c r="N374" s="80">
        <v>1</v>
      </c>
      <c r="O374" s="80">
        <v>60</v>
      </c>
      <c r="P374" s="80">
        <v>21</v>
      </c>
      <c r="Q374" s="80">
        <v>5</v>
      </c>
      <c r="R374" s="80">
        <v>1</v>
      </c>
      <c r="S374" s="80">
        <v>0</v>
      </c>
      <c r="T374" s="80">
        <v>0</v>
      </c>
      <c r="U374" s="80">
        <f t="shared" si="16"/>
        <v>88</v>
      </c>
      <c r="V374" s="80">
        <v>0</v>
      </c>
      <c r="W374" s="80">
        <v>0</v>
      </c>
      <c r="X374" s="80">
        <v>0</v>
      </c>
      <c r="Y374" s="80">
        <v>58</v>
      </c>
      <c r="Z374" s="80">
        <v>15</v>
      </c>
      <c r="AA374" s="80">
        <v>5</v>
      </c>
      <c r="AB374" s="80">
        <v>0</v>
      </c>
      <c r="AC374" s="80">
        <v>0</v>
      </c>
      <c r="AD374" s="76">
        <f t="shared" si="17"/>
        <v>78</v>
      </c>
    </row>
    <row r="375" spans="1:30" ht="15" customHeight="1" x14ac:dyDescent="0.2">
      <c r="A375" s="74">
        <v>1303011</v>
      </c>
      <c r="B375" s="75" t="s">
        <v>1182</v>
      </c>
      <c r="C375" s="74" t="s">
        <v>611</v>
      </c>
      <c r="D375" s="80">
        <v>1</v>
      </c>
      <c r="E375" s="80">
        <v>56</v>
      </c>
      <c r="F375" s="80">
        <v>9</v>
      </c>
      <c r="G375" s="80">
        <v>5</v>
      </c>
      <c r="H375" s="80">
        <v>0</v>
      </c>
      <c r="I375" s="80">
        <v>0</v>
      </c>
      <c r="J375" s="80">
        <v>0</v>
      </c>
      <c r="K375" s="80">
        <v>0</v>
      </c>
      <c r="L375" s="80">
        <f t="shared" si="15"/>
        <v>71</v>
      </c>
      <c r="M375" s="80">
        <v>0</v>
      </c>
      <c r="N375" s="80">
        <v>1</v>
      </c>
      <c r="O375" s="80">
        <v>50</v>
      </c>
      <c r="P375" s="80">
        <v>5</v>
      </c>
      <c r="Q375" s="80">
        <v>1</v>
      </c>
      <c r="R375" s="80">
        <v>0</v>
      </c>
      <c r="S375" s="80">
        <v>0</v>
      </c>
      <c r="T375" s="80">
        <v>0</v>
      </c>
      <c r="U375" s="80">
        <f t="shared" si="16"/>
        <v>57</v>
      </c>
      <c r="V375" s="80">
        <v>0</v>
      </c>
      <c r="W375" s="80">
        <v>0</v>
      </c>
      <c r="X375" s="80">
        <v>1</v>
      </c>
      <c r="Y375" s="80">
        <v>46</v>
      </c>
      <c r="Z375" s="80">
        <v>4</v>
      </c>
      <c r="AA375" s="80">
        <v>1</v>
      </c>
      <c r="AB375" s="80">
        <v>0</v>
      </c>
      <c r="AC375" s="80">
        <v>0</v>
      </c>
      <c r="AD375" s="76">
        <f t="shared" si="17"/>
        <v>52</v>
      </c>
    </row>
    <row r="376" spans="1:30" ht="15" customHeight="1" x14ac:dyDescent="0.2">
      <c r="A376" s="74">
        <v>1303127</v>
      </c>
      <c r="B376" s="75" t="s">
        <v>612</v>
      </c>
      <c r="C376" s="74" t="s">
        <v>611</v>
      </c>
      <c r="D376" s="80">
        <v>3</v>
      </c>
      <c r="E376" s="80">
        <v>119</v>
      </c>
      <c r="F376" s="80">
        <v>9</v>
      </c>
      <c r="G376" s="80">
        <v>6</v>
      </c>
      <c r="H376" s="80">
        <v>1</v>
      </c>
      <c r="I376" s="80">
        <v>0</v>
      </c>
      <c r="J376" s="80">
        <v>0</v>
      </c>
      <c r="K376" s="80">
        <v>0</v>
      </c>
      <c r="L376" s="80">
        <f t="shared" si="15"/>
        <v>138</v>
      </c>
      <c r="M376" s="80">
        <v>0</v>
      </c>
      <c r="N376" s="80">
        <v>2</v>
      </c>
      <c r="O376" s="80">
        <v>118</v>
      </c>
      <c r="P376" s="80">
        <v>19</v>
      </c>
      <c r="Q376" s="80">
        <v>12</v>
      </c>
      <c r="R376" s="80">
        <v>1</v>
      </c>
      <c r="S376" s="80">
        <v>1</v>
      </c>
      <c r="T376" s="80">
        <v>1</v>
      </c>
      <c r="U376" s="80">
        <f t="shared" si="16"/>
        <v>154</v>
      </c>
      <c r="V376" s="80">
        <v>0</v>
      </c>
      <c r="W376" s="80">
        <v>0</v>
      </c>
      <c r="X376" s="80">
        <v>1</v>
      </c>
      <c r="Y376" s="80">
        <v>90</v>
      </c>
      <c r="Z376" s="80">
        <v>30</v>
      </c>
      <c r="AA376" s="80">
        <v>3</v>
      </c>
      <c r="AB376" s="80">
        <v>1</v>
      </c>
      <c r="AC376" s="80">
        <v>0</v>
      </c>
      <c r="AD376" s="76">
        <f t="shared" si="17"/>
        <v>125</v>
      </c>
    </row>
    <row r="377" spans="1:30" ht="15" customHeight="1" x14ac:dyDescent="0.2">
      <c r="A377" s="74">
        <v>1303635</v>
      </c>
      <c r="B377" s="75" t="s">
        <v>1183</v>
      </c>
      <c r="C377" s="74" t="s">
        <v>611</v>
      </c>
      <c r="D377" s="80">
        <v>1</v>
      </c>
      <c r="E377" s="80">
        <v>40</v>
      </c>
      <c r="F377" s="80">
        <v>10</v>
      </c>
      <c r="G377" s="80">
        <v>1</v>
      </c>
      <c r="H377" s="80">
        <v>1</v>
      </c>
      <c r="I377" s="80">
        <v>0</v>
      </c>
      <c r="J377" s="80">
        <v>0</v>
      </c>
      <c r="K377" s="80">
        <v>0</v>
      </c>
      <c r="L377" s="80">
        <f t="shared" si="15"/>
        <v>53</v>
      </c>
      <c r="M377" s="80">
        <v>0</v>
      </c>
      <c r="N377" s="80">
        <v>0</v>
      </c>
      <c r="O377" s="80">
        <v>34</v>
      </c>
      <c r="P377" s="80">
        <v>8</v>
      </c>
      <c r="Q377" s="80">
        <v>3</v>
      </c>
      <c r="R377" s="80">
        <v>1</v>
      </c>
      <c r="S377" s="80">
        <v>0</v>
      </c>
      <c r="T377" s="80">
        <v>0</v>
      </c>
      <c r="U377" s="80">
        <f t="shared" si="16"/>
        <v>46</v>
      </c>
      <c r="V377" s="80">
        <v>0</v>
      </c>
      <c r="W377" s="80">
        <v>0</v>
      </c>
      <c r="X377" s="80">
        <v>1</v>
      </c>
      <c r="Y377" s="80">
        <v>17</v>
      </c>
      <c r="Z377" s="80">
        <v>2</v>
      </c>
      <c r="AA377" s="80">
        <v>0</v>
      </c>
      <c r="AB377" s="80">
        <v>1</v>
      </c>
      <c r="AC377" s="80">
        <v>0</v>
      </c>
      <c r="AD377" s="76">
        <f t="shared" si="17"/>
        <v>21</v>
      </c>
    </row>
    <row r="378" spans="1:30" ht="15" customHeight="1" x14ac:dyDescent="0.2">
      <c r="A378" s="74">
        <v>1303819</v>
      </c>
      <c r="B378" s="75" t="s">
        <v>1184</v>
      </c>
      <c r="C378" s="74" t="s">
        <v>611</v>
      </c>
      <c r="D378" s="80">
        <v>0</v>
      </c>
      <c r="E378" s="80">
        <v>24</v>
      </c>
      <c r="F378" s="80">
        <v>0</v>
      </c>
      <c r="G378" s="80">
        <v>3</v>
      </c>
      <c r="H378" s="80">
        <v>1</v>
      </c>
      <c r="I378" s="80">
        <v>0</v>
      </c>
      <c r="J378" s="80">
        <v>0</v>
      </c>
      <c r="K378" s="80">
        <v>0</v>
      </c>
      <c r="L378" s="80">
        <f t="shared" si="15"/>
        <v>28</v>
      </c>
      <c r="M378" s="80">
        <v>0</v>
      </c>
      <c r="N378" s="80">
        <v>0</v>
      </c>
      <c r="O378" s="80">
        <v>12</v>
      </c>
      <c r="P378" s="80">
        <v>1</v>
      </c>
      <c r="Q378" s="80">
        <v>0</v>
      </c>
      <c r="R378" s="80">
        <v>0</v>
      </c>
      <c r="S378" s="80">
        <v>0</v>
      </c>
      <c r="T378" s="80">
        <v>0</v>
      </c>
      <c r="U378" s="80">
        <f t="shared" si="16"/>
        <v>13</v>
      </c>
      <c r="V378" s="80">
        <v>0</v>
      </c>
      <c r="W378" s="80">
        <v>0</v>
      </c>
      <c r="X378" s="80">
        <v>0</v>
      </c>
      <c r="Y378" s="80">
        <v>20</v>
      </c>
      <c r="Z378" s="80">
        <v>0</v>
      </c>
      <c r="AA378" s="80">
        <v>1</v>
      </c>
      <c r="AB378" s="80">
        <v>0</v>
      </c>
      <c r="AC378" s="80">
        <v>0</v>
      </c>
      <c r="AD378" s="76">
        <f t="shared" si="17"/>
        <v>21</v>
      </c>
    </row>
    <row r="379" spans="1:30" ht="15" customHeight="1" x14ac:dyDescent="0.2">
      <c r="A379" s="74">
        <v>1303905</v>
      </c>
      <c r="B379" s="75" t="s">
        <v>615</v>
      </c>
      <c r="C379" s="74" t="s">
        <v>611</v>
      </c>
      <c r="D379" s="80">
        <v>1</v>
      </c>
      <c r="E379" s="80">
        <v>83</v>
      </c>
      <c r="F379" s="80">
        <v>17</v>
      </c>
      <c r="G379" s="80">
        <v>2</v>
      </c>
      <c r="H379" s="80">
        <v>3</v>
      </c>
      <c r="I379" s="80">
        <v>0</v>
      </c>
      <c r="J379" s="80">
        <v>0</v>
      </c>
      <c r="K379" s="80">
        <v>0</v>
      </c>
      <c r="L379" s="80">
        <f t="shared" si="15"/>
        <v>106</v>
      </c>
      <c r="M379" s="80">
        <v>0</v>
      </c>
      <c r="N379" s="80">
        <v>1</v>
      </c>
      <c r="O379" s="80">
        <v>92</v>
      </c>
      <c r="P379" s="80">
        <v>14</v>
      </c>
      <c r="Q379" s="80">
        <v>9</v>
      </c>
      <c r="R379" s="80">
        <v>2</v>
      </c>
      <c r="S379" s="80">
        <v>0</v>
      </c>
      <c r="T379" s="80">
        <v>0</v>
      </c>
      <c r="U379" s="80">
        <f t="shared" si="16"/>
        <v>118</v>
      </c>
      <c r="V379" s="80">
        <v>0</v>
      </c>
      <c r="W379" s="80">
        <v>0</v>
      </c>
      <c r="X379" s="80">
        <v>3</v>
      </c>
      <c r="Y379" s="80">
        <v>71</v>
      </c>
      <c r="Z379" s="80">
        <v>25</v>
      </c>
      <c r="AA379" s="80">
        <v>6</v>
      </c>
      <c r="AB379" s="80">
        <v>1</v>
      </c>
      <c r="AC379" s="80">
        <v>0</v>
      </c>
      <c r="AD379" s="76">
        <f t="shared" si="17"/>
        <v>106</v>
      </c>
    </row>
    <row r="380" spans="1:30" ht="15" customHeight="1" x14ac:dyDescent="0.2">
      <c r="A380" s="74">
        <v>1304119</v>
      </c>
      <c r="B380" s="75" t="s">
        <v>1185</v>
      </c>
      <c r="C380" s="74" t="s">
        <v>617</v>
      </c>
      <c r="D380" s="80">
        <v>2</v>
      </c>
      <c r="E380" s="80">
        <v>64</v>
      </c>
      <c r="F380" s="80">
        <v>5</v>
      </c>
      <c r="G380" s="80">
        <v>1</v>
      </c>
      <c r="H380" s="80">
        <v>0</v>
      </c>
      <c r="I380" s="80">
        <v>0</v>
      </c>
      <c r="J380" s="80">
        <v>0</v>
      </c>
      <c r="K380" s="80">
        <v>0</v>
      </c>
      <c r="L380" s="80">
        <f t="shared" si="15"/>
        <v>72</v>
      </c>
      <c r="M380" s="80">
        <v>0</v>
      </c>
      <c r="N380" s="80">
        <v>3</v>
      </c>
      <c r="O380" s="80">
        <v>92</v>
      </c>
      <c r="P380" s="80">
        <v>8</v>
      </c>
      <c r="Q380" s="80">
        <v>1</v>
      </c>
      <c r="R380" s="80">
        <v>1</v>
      </c>
      <c r="S380" s="80">
        <v>0</v>
      </c>
      <c r="T380" s="80">
        <v>0</v>
      </c>
      <c r="U380" s="80">
        <f t="shared" si="16"/>
        <v>105</v>
      </c>
      <c r="V380" s="80">
        <v>0</v>
      </c>
      <c r="W380" s="80">
        <v>0</v>
      </c>
      <c r="X380" s="80">
        <v>1</v>
      </c>
      <c r="Y380" s="80">
        <v>84</v>
      </c>
      <c r="Z380" s="80">
        <v>7</v>
      </c>
      <c r="AA380" s="80">
        <v>2</v>
      </c>
      <c r="AB380" s="80">
        <v>0</v>
      </c>
      <c r="AC380" s="80">
        <v>0</v>
      </c>
      <c r="AD380" s="76">
        <f t="shared" si="17"/>
        <v>94</v>
      </c>
    </row>
    <row r="381" spans="1:30" ht="15" customHeight="1" x14ac:dyDescent="0.2">
      <c r="A381" s="74">
        <v>1304328</v>
      </c>
      <c r="B381" s="75" t="s">
        <v>1186</v>
      </c>
      <c r="C381" s="74" t="s">
        <v>617</v>
      </c>
      <c r="D381" s="80">
        <v>2</v>
      </c>
      <c r="E381" s="80">
        <v>49</v>
      </c>
      <c r="F381" s="80">
        <v>18</v>
      </c>
      <c r="G381" s="80">
        <v>11</v>
      </c>
      <c r="H381" s="80">
        <v>4</v>
      </c>
      <c r="I381" s="80">
        <v>1</v>
      </c>
      <c r="J381" s="80">
        <v>0</v>
      </c>
      <c r="K381" s="80">
        <v>0</v>
      </c>
      <c r="L381" s="80">
        <f t="shared" si="15"/>
        <v>85</v>
      </c>
      <c r="M381" s="80">
        <v>0</v>
      </c>
      <c r="N381" s="80">
        <v>1</v>
      </c>
      <c r="O381" s="80">
        <v>28</v>
      </c>
      <c r="P381" s="80">
        <v>14</v>
      </c>
      <c r="Q381" s="80">
        <v>7</v>
      </c>
      <c r="R381" s="80">
        <v>5</v>
      </c>
      <c r="S381" s="80">
        <v>0</v>
      </c>
      <c r="T381" s="80">
        <v>0</v>
      </c>
      <c r="U381" s="80">
        <f t="shared" si="16"/>
        <v>55</v>
      </c>
      <c r="V381" s="80">
        <v>0</v>
      </c>
      <c r="W381" s="80">
        <v>0</v>
      </c>
      <c r="X381" s="80">
        <v>0</v>
      </c>
      <c r="Y381" s="80">
        <v>42</v>
      </c>
      <c r="Z381" s="80">
        <v>13</v>
      </c>
      <c r="AA381" s="80">
        <v>1</v>
      </c>
      <c r="AB381" s="80">
        <v>1</v>
      </c>
      <c r="AC381" s="80">
        <v>0</v>
      </c>
      <c r="AD381" s="76">
        <f t="shared" si="17"/>
        <v>57</v>
      </c>
    </row>
    <row r="382" spans="1:30" ht="15" customHeight="1" x14ac:dyDescent="0.2">
      <c r="A382" s="74">
        <v>1304553</v>
      </c>
      <c r="B382" s="75" t="s">
        <v>619</v>
      </c>
      <c r="C382" s="74" t="s">
        <v>617</v>
      </c>
      <c r="D382" s="80">
        <v>5</v>
      </c>
      <c r="E382" s="80">
        <v>287</v>
      </c>
      <c r="F382" s="80">
        <v>68</v>
      </c>
      <c r="G382" s="80">
        <v>20</v>
      </c>
      <c r="H382" s="80">
        <v>7</v>
      </c>
      <c r="I382" s="80">
        <v>0</v>
      </c>
      <c r="J382" s="80">
        <v>0</v>
      </c>
      <c r="K382" s="80">
        <v>0</v>
      </c>
      <c r="L382" s="80">
        <f t="shared" si="15"/>
        <v>387</v>
      </c>
      <c r="M382" s="80">
        <v>0</v>
      </c>
      <c r="N382" s="80">
        <v>0</v>
      </c>
      <c r="O382" s="80">
        <v>227</v>
      </c>
      <c r="P382" s="80">
        <v>72</v>
      </c>
      <c r="Q382" s="80">
        <v>24</v>
      </c>
      <c r="R382" s="80">
        <v>7</v>
      </c>
      <c r="S382" s="80">
        <v>0</v>
      </c>
      <c r="T382" s="80">
        <v>0</v>
      </c>
      <c r="U382" s="80">
        <f t="shared" si="16"/>
        <v>330</v>
      </c>
      <c r="V382" s="80">
        <v>0</v>
      </c>
      <c r="W382" s="80">
        <v>0</v>
      </c>
      <c r="X382" s="80">
        <v>0</v>
      </c>
      <c r="Y382" s="80">
        <v>190</v>
      </c>
      <c r="Z382" s="80">
        <v>61</v>
      </c>
      <c r="AA382" s="80">
        <v>17</v>
      </c>
      <c r="AB382" s="80">
        <v>2</v>
      </c>
      <c r="AC382" s="80">
        <v>1</v>
      </c>
      <c r="AD382" s="76">
        <f t="shared" si="17"/>
        <v>271</v>
      </c>
    </row>
    <row r="383" spans="1:30" ht="15" customHeight="1" x14ac:dyDescent="0.2">
      <c r="A383" s="74">
        <v>1304679</v>
      </c>
      <c r="B383" s="75" t="s">
        <v>1187</v>
      </c>
      <c r="C383" s="74" t="s">
        <v>617</v>
      </c>
      <c r="D383" s="80">
        <v>0</v>
      </c>
      <c r="E383" s="80">
        <v>36</v>
      </c>
      <c r="F383" s="80">
        <v>9</v>
      </c>
      <c r="G383" s="80">
        <v>2</v>
      </c>
      <c r="H383" s="80">
        <v>1</v>
      </c>
      <c r="I383" s="80">
        <v>0</v>
      </c>
      <c r="J383" s="80">
        <v>0</v>
      </c>
      <c r="K383" s="80">
        <v>0</v>
      </c>
      <c r="L383" s="80">
        <f t="shared" si="15"/>
        <v>48</v>
      </c>
      <c r="M383" s="80">
        <v>0</v>
      </c>
      <c r="N383" s="80">
        <v>0</v>
      </c>
      <c r="O383" s="80">
        <v>17</v>
      </c>
      <c r="P383" s="80">
        <v>2</v>
      </c>
      <c r="Q383" s="80">
        <v>2</v>
      </c>
      <c r="R383" s="80">
        <v>2</v>
      </c>
      <c r="S383" s="80">
        <v>0</v>
      </c>
      <c r="T383" s="80">
        <v>0</v>
      </c>
      <c r="U383" s="80">
        <f t="shared" si="16"/>
        <v>23</v>
      </c>
      <c r="V383" s="80">
        <v>0</v>
      </c>
      <c r="W383" s="80">
        <v>0</v>
      </c>
      <c r="X383" s="80">
        <v>0</v>
      </c>
      <c r="Y383" s="80">
        <v>17</v>
      </c>
      <c r="Z383" s="80">
        <v>9</v>
      </c>
      <c r="AA383" s="80">
        <v>3</v>
      </c>
      <c r="AB383" s="80">
        <v>0</v>
      </c>
      <c r="AC383" s="80">
        <v>0</v>
      </c>
      <c r="AD383" s="76">
        <f t="shared" si="17"/>
        <v>29</v>
      </c>
    </row>
    <row r="384" spans="1:30" ht="15" customHeight="1" x14ac:dyDescent="0.2">
      <c r="A384" s="74">
        <v>1304792</v>
      </c>
      <c r="B384" s="75" t="s">
        <v>1188</v>
      </c>
      <c r="C384" s="74" t="s">
        <v>617</v>
      </c>
      <c r="D384" s="80">
        <v>2</v>
      </c>
      <c r="E384" s="80">
        <v>130</v>
      </c>
      <c r="F384" s="80">
        <v>14</v>
      </c>
      <c r="G384" s="80">
        <v>1</v>
      </c>
      <c r="H384" s="80">
        <v>0</v>
      </c>
      <c r="I384" s="80">
        <v>0</v>
      </c>
      <c r="J384" s="80">
        <v>0</v>
      </c>
      <c r="K384" s="80">
        <v>1</v>
      </c>
      <c r="L384" s="80">
        <f t="shared" si="15"/>
        <v>148</v>
      </c>
      <c r="M384" s="80">
        <v>0</v>
      </c>
      <c r="N384" s="80">
        <v>1</v>
      </c>
      <c r="O384" s="80">
        <v>128</v>
      </c>
      <c r="P384" s="80">
        <v>4</v>
      </c>
      <c r="Q384" s="80">
        <v>1</v>
      </c>
      <c r="R384" s="80">
        <v>0</v>
      </c>
      <c r="S384" s="80">
        <v>0</v>
      </c>
      <c r="T384" s="80">
        <v>0</v>
      </c>
      <c r="U384" s="80">
        <f t="shared" si="16"/>
        <v>134</v>
      </c>
      <c r="V384" s="80">
        <v>0</v>
      </c>
      <c r="W384" s="80">
        <v>0</v>
      </c>
      <c r="X384" s="80">
        <v>7</v>
      </c>
      <c r="Y384" s="80">
        <v>124</v>
      </c>
      <c r="Z384" s="80">
        <v>15</v>
      </c>
      <c r="AA384" s="80">
        <v>2</v>
      </c>
      <c r="AB384" s="80">
        <v>0</v>
      </c>
      <c r="AC384" s="80">
        <v>1</v>
      </c>
      <c r="AD384" s="76">
        <f t="shared" si="17"/>
        <v>149</v>
      </c>
    </row>
    <row r="385" spans="1:30" ht="15" customHeight="1" x14ac:dyDescent="0.2">
      <c r="A385" s="74">
        <v>1304806</v>
      </c>
      <c r="B385" s="75" t="s">
        <v>1189</v>
      </c>
      <c r="C385" s="74" t="s">
        <v>617</v>
      </c>
      <c r="D385" s="80">
        <v>1</v>
      </c>
      <c r="E385" s="80">
        <v>52</v>
      </c>
      <c r="F385" s="80">
        <v>12</v>
      </c>
      <c r="G385" s="80">
        <v>8</v>
      </c>
      <c r="H385" s="80">
        <v>1</v>
      </c>
      <c r="I385" s="80">
        <v>0</v>
      </c>
      <c r="J385" s="80">
        <v>0</v>
      </c>
      <c r="K385" s="80">
        <v>0</v>
      </c>
      <c r="L385" s="80">
        <f t="shared" si="15"/>
        <v>74</v>
      </c>
      <c r="M385" s="80">
        <v>0</v>
      </c>
      <c r="N385" s="80">
        <v>0</v>
      </c>
      <c r="O385" s="80">
        <v>33</v>
      </c>
      <c r="P385" s="80">
        <v>5</v>
      </c>
      <c r="Q385" s="80">
        <v>12</v>
      </c>
      <c r="R385" s="80">
        <v>3</v>
      </c>
      <c r="S385" s="80">
        <v>0</v>
      </c>
      <c r="T385" s="80">
        <v>0</v>
      </c>
      <c r="U385" s="80">
        <f t="shared" si="16"/>
        <v>53</v>
      </c>
      <c r="V385" s="80">
        <v>0</v>
      </c>
      <c r="W385" s="80">
        <v>0</v>
      </c>
      <c r="X385" s="80">
        <v>0</v>
      </c>
      <c r="Y385" s="80">
        <v>27</v>
      </c>
      <c r="Z385" s="80">
        <v>14</v>
      </c>
      <c r="AA385" s="80">
        <v>4</v>
      </c>
      <c r="AB385" s="80">
        <v>0</v>
      </c>
      <c r="AC385" s="80">
        <v>0</v>
      </c>
      <c r="AD385" s="76">
        <f t="shared" si="17"/>
        <v>45</v>
      </c>
    </row>
    <row r="386" spans="1:30" ht="15" customHeight="1" x14ac:dyDescent="0.2">
      <c r="A386" s="74">
        <v>1304960</v>
      </c>
      <c r="B386" s="75" t="s">
        <v>623</v>
      </c>
      <c r="C386" s="74" t="s">
        <v>617</v>
      </c>
      <c r="D386" s="80">
        <v>1</v>
      </c>
      <c r="E386" s="80">
        <v>193</v>
      </c>
      <c r="F386" s="80">
        <v>39</v>
      </c>
      <c r="G386" s="80">
        <v>7</v>
      </c>
      <c r="H386" s="80">
        <v>0</v>
      </c>
      <c r="I386" s="80">
        <v>0</v>
      </c>
      <c r="J386" s="80">
        <v>0</v>
      </c>
      <c r="K386" s="80">
        <v>0</v>
      </c>
      <c r="L386" s="80">
        <f t="shared" si="15"/>
        <v>240</v>
      </c>
      <c r="M386" s="80">
        <v>0</v>
      </c>
      <c r="N386" s="80">
        <v>2</v>
      </c>
      <c r="O386" s="80">
        <v>176</v>
      </c>
      <c r="P386" s="80">
        <v>32</v>
      </c>
      <c r="Q386" s="80">
        <v>13</v>
      </c>
      <c r="R386" s="80">
        <v>2</v>
      </c>
      <c r="S386" s="80">
        <v>0</v>
      </c>
      <c r="T386" s="80">
        <v>0</v>
      </c>
      <c r="U386" s="80">
        <f t="shared" si="16"/>
        <v>225</v>
      </c>
      <c r="V386" s="80">
        <v>0</v>
      </c>
      <c r="W386" s="80">
        <v>0</v>
      </c>
      <c r="X386" s="80">
        <v>1</v>
      </c>
      <c r="Y386" s="80">
        <v>135</v>
      </c>
      <c r="Z386" s="80">
        <v>28</v>
      </c>
      <c r="AA386" s="80">
        <v>9</v>
      </c>
      <c r="AB386" s="80">
        <v>2</v>
      </c>
      <c r="AC386" s="80">
        <v>0</v>
      </c>
      <c r="AD386" s="76">
        <f t="shared" si="17"/>
        <v>175</v>
      </c>
    </row>
    <row r="387" spans="1:30" ht="15" customHeight="1" x14ac:dyDescent="0.2">
      <c r="A387" s="74">
        <v>1305004</v>
      </c>
      <c r="B387" s="75" t="s">
        <v>1190</v>
      </c>
      <c r="C387" s="74" t="s">
        <v>625</v>
      </c>
      <c r="D387" s="80">
        <v>0</v>
      </c>
      <c r="E387" s="80">
        <v>0</v>
      </c>
      <c r="F387" s="80">
        <v>0</v>
      </c>
      <c r="G387" s="80">
        <v>0</v>
      </c>
      <c r="H387" s="80">
        <v>0</v>
      </c>
      <c r="I387" s="80">
        <v>0</v>
      </c>
      <c r="J387" s="80">
        <v>0</v>
      </c>
      <c r="K387" s="80">
        <v>0</v>
      </c>
      <c r="L387" s="80">
        <f t="shared" si="15"/>
        <v>0</v>
      </c>
      <c r="M387" s="80">
        <v>0</v>
      </c>
      <c r="N387" s="80">
        <v>0</v>
      </c>
      <c r="O387" s="80">
        <v>5</v>
      </c>
      <c r="P387" s="80">
        <v>4</v>
      </c>
      <c r="Q387" s="80">
        <v>0</v>
      </c>
      <c r="R387" s="80">
        <v>0</v>
      </c>
      <c r="S387" s="80">
        <v>0</v>
      </c>
      <c r="T387" s="80">
        <v>0</v>
      </c>
      <c r="U387" s="80">
        <f t="shared" si="16"/>
        <v>9</v>
      </c>
      <c r="V387" s="80">
        <v>0</v>
      </c>
      <c r="W387" s="80">
        <v>0</v>
      </c>
      <c r="X387" s="80">
        <v>0</v>
      </c>
      <c r="Y387" s="80">
        <v>25</v>
      </c>
      <c r="Z387" s="80">
        <v>11</v>
      </c>
      <c r="AA387" s="80">
        <v>2</v>
      </c>
      <c r="AB387" s="80">
        <v>0</v>
      </c>
      <c r="AC387" s="80">
        <v>0</v>
      </c>
      <c r="AD387" s="76">
        <f t="shared" si="17"/>
        <v>38</v>
      </c>
    </row>
    <row r="388" spans="1:30" ht="15" customHeight="1" x14ac:dyDescent="0.2">
      <c r="A388" s="74">
        <v>1305010</v>
      </c>
      <c r="B388" s="75" t="s">
        <v>1191</v>
      </c>
      <c r="C388" s="74" t="s">
        <v>625</v>
      </c>
      <c r="D388" s="80">
        <v>0</v>
      </c>
      <c r="E388" s="80">
        <v>14</v>
      </c>
      <c r="F388" s="80">
        <v>0</v>
      </c>
      <c r="G388" s="80">
        <v>0</v>
      </c>
      <c r="H388" s="80">
        <v>0</v>
      </c>
      <c r="I388" s="80">
        <v>0</v>
      </c>
      <c r="J388" s="80">
        <v>0</v>
      </c>
      <c r="K388" s="80">
        <v>0</v>
      </c>
      <c r="L388" s="80">
        <f t="shared" si="15"/>
        <v>14</v>
      </c>
      <c r="M388" s="80">
        <v>0</v>
      </c>
      <c r="N388" s="80">
        <v>0</v>
      </c>
      <c r="O388" s="80">
        <v>17</v>
      </c>
      <c r="P388" s="80">
        <v>2</v>
      </c>
      <c r="Q388" s="80">
        <v>0</v>
      </c>
      <c r="R388" s="80">
        <v>0</v>
      </c>
      <c r="S388" s="80">
        <v>0</v>
      </c>
      <c r="T388" s="80">
        <v>0</v>
      </c>
      <c r="U388" s="80">
        <f t="shared" si="16"/>
        <v>19</v>
      </c>
      <c r="V388" s="80">
        <v>0</v>
      </c>
      <c r="W388" s="80">
        <v>0</v>
      </c>
      <c r="X388" s="80">
        <v>0</v>
      </c>
      <c r="Y388" s="80">
        <v>0</v>
      </c>
      <c r="Z388" s="80">
        <v>0</v>
      </c>
      <c r="AA388" s="80">
        <v>0</v>
      </c>
      <c r="AB388" s="80">
        <v>0</v>
      </c>
      <c r="AC388" s="80">
        <v>0</v>
      </c>
      <c r="AD388" s="76">
        <f t="shared" si="17"/>
        <v>0</v>
      </c>
    </row>
    <row r="389" spans="1:30" ht="15" customHeight="1" x14ac:dyDescent="0.2">
      <c r="A389" s="74">
        <v>1305015</v>
      </c>
      <c r="B389" s="75" t="s">
        <v>626</v>
      </c>
      <c r="C389" s="74" t="s">
        <v>625</v>
      </c>
      <c r="D389" s="80">
        <v>1</v>
      </c>
      <c r="E389" s="80">
        <v>192</v>
      </c>
      <c r="F389" s="80">
        <v>33</v>
      </c>
      <c r="G389" s="80">
        <v>5</v>
      </c>
      <c r="H389" s="80">
        <v>1</v>
      </c>
      <c r="I389" s="80">
        <v>0</v>
      </c>
      <c r="J389" s="80">
        <v>0</v>
      </c>
      <c r="K389" s="80">
        <v>0</v>
      </c>
      <c r="L389" s="80">
        <f t="shared" si="15"/>
        <v>232</v>
      </c>
      <c r="M389" s="80">
        <v>0</v>
      </c>
      <c r="N389" s="80">
        <v>1</v>
      </c>
      <c r="O389" s="80">
        <v>174</v>
      </c>
      <c r="P389" s="80">
        <v>52</v>
      </c>
      <c r="Q389" s="80">
        <v>20</v>
      </c>
      <c r="R389" s="80">
        <v>12</v>
      </c>
      <c r="S389" s="80">
        <v>1</v>
      </c>
      <c r="T389" s="80">
        <v>0</v>
      </c>
      <c r="U389" s="80">
        <f t="shared" si="16"/>
        <v>260</v>
      </c>
      <c r="V389" s="80">
        <v>0</v>
      </c>
      <c r="W389" s="80">
        <v>0</v>
      </c>
      <c r="X389" s="80">
        <v>5</v>
      </c>
      <c r="Y389" s="80">
        <v>170</v>
      </c>
      <c r="Z389" s="80">
        <v>59</v>
      </c>
      <c r="AA389" s="80">
        <v>11</v>
      </c>
      <c r="AB389" s="80">
        <v>4</v>
      </c>
      <c r="AC389" s="80">
        <v>1</v>
      </c>
      <c r="AD389" s="76">
        <f t="shared" si="17"/>
        <v>250</v>
      </c>
    </row>
    <row r="390" spans="1:30" ht="15" customHeight="1" x14ac:dyDescent="0.2">
      <c r="A390" s="74">
        <v>1305904</v>
      </c>
      <c r="B390" s="75" t="s">
        <v>1192</v>
      </c>
      <c r="C390" s="74" t="s">
        <v>625</v>
      </c>
      <c r="D390" s="80">
        <v>1</v>
      </c>
      <c r="E390" s="80">
        <v>34</v>
      </c>
      <c r="F390" s="80">
        <v>5</v>
      </c>
      <c r="G390" s="80">
        <v>4</v>
      </c>
      <c r="H390" s="80">
        <v>1</v>
      </c>
      <c r="I390" s="80">
        <v>0</v>
      </c>
      <c r="J390" s="80">
        <v>0</v>
      </c>
      <c r="K390" s="80">
        <v>0</v>
      </c>
      <c r="L390" s="80">
        <f t="shared" si="15"/>
        <v>45</v>
      </c>
      <c r="M390" s="80">
        <v>0</v>
      </c>
      <c r="N390" s="80">
        <v>0</v>
      </c>
      <c r="O390" s="80">
        <v>28</v>
      </c>
      <c r="P390" s="80">
        <v>6</v>
      </c>
      <c r="Q390" s="80">
        <v>4</v>
      </c>
      <c r="R390" s="80">
        <v>0</v>
      </c>
      <c r="S390" s="80">
        <v>1</v>
      </c>
      <c r="T390" s="80">
        <v>0</v>
      </c>
      <c r="U390" s="80">
        <f t="shared" si="16"/>
        <v>39</v>
      </c>
      <c r="V390" s="80">
        <v>0</v>
      </c>
      <c r="W390" s="80">
        <v>0</v>
      </c>
      <c r="X390" s="80">
        <v>0</v>
      </c>
      <c r="Y390" s="80">
        <v>0</v>
      </c>
      <c r="Z390" s="80">
        <v>0</v>
      </c>
      <c r="AA390" s="80">
        <v>0</v>
      </c>
      <c r="AB390" s="80">
        <v>0</v>
      </c>
      <c r="AC390" s="80">
        <v>0</v>
      </c>
      <c r="AD390" s="76">
        <f t="shared" si="17"/>
        <v>0</v>
      </c>
    </row>
    <row r="391" spans="1:30" ht="15" customHeight="1" x14ac:dyDescent="0.2">
      <c r="A391" s="74">
        <v>1305928</v>
      </c>
      <c r="B391" s="75" t="s">
        <v>1193</v>
      </c>
      <c r="C391" s="74" t="s">
        <v>625</v>
      </c>
      <c r="D391" s="80">
        <v>0</v>
      </c>
      <c r="E391" s="80">
        <v>46</v>
      </c>
      <c r="F391" s="80">
        <v>6</v>
      </c>
      <c r="G391" s="80">
        <v>3</v>
      </c>
      <c r="H391" s="80">
        <v>0</v>
      </c>
      <c r="I391" s="80">
        <v>0</v>
      </c>
      <c r="J391" s="80">
        <v>0</v>
      </c>
      <c r="K391" s="80">
        <v>0</v>
      </c>
      <c r="L391" s="80">
        <f t="shared" si="15"/>
        <v>55</v>
      </c>
      <c r="M391" s="80">
        <v>0</v>
      </c>
      <c r="N391" s="80">
        <v>0</v>
      </c>
      <c r="O391" s="80">
        <v>25</v>
      </c>
      <c r="P391" s="80">
        <v>1</v>
      </c>
      <c r="Q391" s="80">
        <v>1</v>
      </c>
      <c r="R391" s="80">
        <v>1</v>
      </c>
      <c r="S391" s="80">
        <v>0</v>
      </c>
      <c r="T391" s="80">
        <v>0</v>
      </c>
      <c r="U391" s="80">
        <f t="shared" si="16"/>
        <v>28</v>
      </c>
      <c r="V391" s="80">
        <v>0</v>
      </c>
      <c r="W391" s="80">
        <v>0</v>
      </c>
      <c r="X391" s="80">
        <v>0</v>
      </c>
      <c r="Y391" s="80">
        <v>0</v>
      </c>
      <c r="Z391" s="80">
        <v>0</v>
      </c>
      <c r="AA391" s="80">
        <v>0</v>
      </c>
      <c r="AB391" s="80">
        <v>0</v>
      </c>
      <c r="AC391" s="80">
        <v>0</v>
      </c>
      <c r="AD391" s="76">
        <f t="shared" si="17"/>
        <v>0</v>
      </c>
    </row>
    <row r="392" spans="1:30" ht="15" customHeight="1" x14ac:dyDescent="0.2">
      <c r="A392" s="74">
        <v>1306017</v>
      </c>
      <c r="B392" s="75" t="s">
        <v>628</v>
      </c>
      <c r="C392" s="74" t="s">
        <v>629</v>
      </c>
      <c r="D392" s="80">
        <v>1</v>
      </c>
      <c r="E392" s="80">
        <v>143</v>
      </c>
      <c r="F392" s="80">
        <v>21</v>
      </c>
      <c r="G392" s="80">
        <v>8</v>
      </c>
      <c r="H392" s="80">
        <v>0</v>
      </c>
      <c r="I392" s="80">
        <v>0</v>
      </c>
      <c r="J392" s="80">
        <v>0</v>
      </c>
      <c r="K392" s="80">
        <v>0</v>
      </c>
      <c r="L392" s="80">
        <f t="shared" si="15"/>
        <v>173</v>
      </c>
      <c r="M392" s="80">
        <v>0</v>
      </c>
      <c r="N392" s="80">
        <v>4</v>
      </c>
      <c r="O392" s="80">
        <v>90</v>
      </c>
      <c r="P392" s="80">
        <v>16</v>
      </c>
      <c r="Q392" s="80">
        <v>11</v>
      </c>
      <c r="R392" s="80">
        <v>4</v>
      </c>
      <c r="S392" s="80">
        <v>2</v>
      </c>
      <c r="T392" s="80">
        <v>0</v>
      </c>
      <c r="U392" s="80">
        <f t="shared" si="16"/>
        <v>127</v>
      </c>
      <c r="V392" s="80">
        <v>0</v>
      </c>
      <c r="W392" s="80">
        <v>0</v>
      </c>
      <c r="X392" s="80">
        <v>0</v>
      </c>
      <c r="Y392" s="80">
        <v>90</v>
      </c>
      <c r="Z392" s="80">
        <v>34</v>
      </c>
      <c r="AA392" s="80">
        <v>6</v>
      </c>
      <c r="AB392" s="80">
        <v>2</v>
      </c>
      <c r="AC392" s="80">
        <v>1</v>
      </c>
      <c r="AD392" s="76">
        <f t="shared" si="17"/>
        <v>133</v>
      </c>
    </row>
    <row r="393" spans="1:30" ht="15" customHeight="1" x14ac:dyDescent="0.2">
      <c r="A393" s="74">
        <v>1306564</v>
      </c>
      <c r="B393" s="75" t="s">
        <v>1194</v>
      </c>
      <c r="C393" s="74" t="s">
        <v>629</v>
      </c>
      <c r="D393" s="80">
        <v>0</v>
      </c>
      <c r="E393" s="80">
        <v>25</v>
      </c>
      <c r="F393" s="80">
        <v>3</v>
      </c>
      <c r="G393" s="80">
        <v>0</v>
      </c>
      <c r="H393" s="80">
        <v>0</v>
      </c>
      <c r="I393" s="80">
        <v>0</v>
      </c>
      <c r="J393" s="80">
        <v>0</v>
      </c>
      <c r="K393" s="80">
        <v>0</v>
      </c>
      <c r="L393" s="80">
        <f t="shared" ref="L393:L456" si="18">SUM(D393:K393)</f>
        <v>28</v>
      </c>
      <c r="M393" s="80">
        <v>0</v>
      </c>
      <c r="N393" s="80">
        <v>0</v>
      </c>
      <c r="O393" s="80">
        <v>22</v>
      </c>
      <c r="P393" s="80">
        <v>1</v>
      </c>
      <c r="Q393" s="80">
        <v>0</v>
      </c>
      <c r="R393" s="80">
        <v>0</v>
      </c>
      <c r="S393" s="80">
        <v>0</v>
      </c>
      <c r="T393" s="80">
        <v>0</v>
      </c>
      <c r="U393" s="80">
        <f t="shared" ref="U393:U456" si="19">SUM(M393:T393)</f>
        <v>23</v>
      </c>
      <c r="V393" s="80">
        <v>0</v>
      </c>
      <c r="W393" s="80">
        <v>0</v>
      </c>
      <c r="X393" s="80">
        <v>0</v>
      </c>
      <c r="Y393" s="80">
        <v>0</v>
      </c>
      <c r="Z393" s="80">
        <v>0</v>
      </c>
      <c r="AA393" s="80">
        <v>0</v>
      </c>
      <c r="AB393" s="80">
        <v>0</v>
      </c>
      <c r="AC393" s="80">
        <v>0</v>
      </c>
      <c r="AD393" s="76">
        <f t="shared" ref="AD393:AD456" si="20">SUM(V393:AC393)</f>
        <v>0</v>
      </c>
    </row>
    <row r="394" spans="1:30" ht="15" customHeight="1" x14ac:dyDescent="0.2">
      <c r="A394" s="74">
        <v>1306608</v>
      </c>
      <c r="B394" s="75" t="s">
        <v>630</v>
      </c>
      <c r="C394" s="74" t="s">
        <v>629</v>
      </c>
      <c r="D394" s="80">
        <v>1</v>
      </c>
      <c r="E394" s="80">
        <v>280</v>
      </c>
      <c r="F394" s="80">
        <v>39</v>
      </c>
      <c r="G394" s="80">
        <v>8</v>
      </c>
      <c r="H394" s="80">
        <v>1</v>
      </c>
      <c r="I394" s="80">
        <v>1</v>
      </c>
      <c r="J394" s="80">
        <v>0</v>
      </c>
      <c r="K394" s="80">
        <v>0</v>
      </c>
      <c r="L394" s="80">
        <f t="shared" si="18"/>
        <v>330</v>
      </c>
      <c r="M394" s="80">
        <v>0</v>
      </c>
      <c r="N394" s="80">
        <v>5</v>
      </c>
      <c r="O394" s="80">
        <v>241</v>
      </c>
      <c r="P394" s="80">
        <v>61</v>
      </c>
      <c r="Q394" s="80">
        <v>15</v>
      </c>
      <c r="R394" s="80">
        <v>3</v>
      </c>
      <c r="S394" s="80">
        <v>1</v>
      </c>
      <c r="T394" s="80">
        <v>0</v>
      </c>
      <c r="U394" s="80">
        <f t="shared" si="19"/>
        <v>326</v>
      </c>
      <c r="V394" s="80">
        <v>0</v>
      </c>
      <c r="W394" s="80">
        <v>0</v>
      </c>
      <c r="X394" s="80">
        <v>2</v>
      </c>
      <c r="Y394" s="80">
        <v>208</v>
      </c>
      <c r="Z394" s="80">
        <v>61</v>
      </c>
      <c r="AA394" s="80">
        <v>9</v>
      </c>
      <c r="AB394" s="80">
        <v>0</v>
      </c>
      <c r="AC394" s="80">
        <v>0</v>
      </c>
      <c r="AD394" s="76">
        <f t="shared" si="20"/>
        <v>280</v>
      </c>
    </row>
    <row r="395" spans="1:30" ht="15" customHeight="1" x14ac:dyDescent="0.2">
      <c r="A395" s="74">
        <v>1306885</v>
      </c>
      <c r="B395" s="75" t="s">
        <v>631</v>
      </c>
      <c r="C395" s="74" t="s">
        <v>629</v>
      </c>
      <c r="D395" s="80">
        <v>0</v>
      </c>
      <c r="E395" s="80">
        <v>37</v>
      </c>
      <c r="F395" s="80">
        <v>0</v>
      </c>
      <c r="G395" s="80">
        <v>0</v>
      </c>
      <c r="H395" s="80">
        <v>0</v>
      </c>
      <c r="I395" s="80">
        <v>0</v>
      </c>
      <c r="J395" s="80">
        <v>0</v>
      </c>
      <c r="K395" s="80">
        <v>0</v>
      </c>
      <c r="L395" s="80">
        <f t="shared" si="18"/>
        <v>37</v>
      </c>
      <c r="M395" s="80">
        <v>0</v>
      </c>
      <c r="N395" s="80">
        <v>0</v>
      </c>
      <c r="O395" s="80">
        <v>40</v>
      </c>
      <c r="P395" s="80">
        <v>3</v>
      </c>
      <c r="Q395" s="80">
        <v>0</v>
      </c>
      <c r="R395" s="80">
        <v>0</v>
      </c>
      <c r="S395" s="80">
        <v>0</v>
      </c>
      <c r="T395" s="80">
        <v>0</v>
      </c>
      <c r="U395" s="80">
        <f t="shared" si="19"/>
        <v>43</v>
      </c>
      <c r="V395" s="80">
        <v>0</v>
      </c>
      <c r="W395" s="80">
        <v>0</v>
      </c>
      <c r="X395" s="80">
        <v>0</v>
      </c>
      <c r="Y395" s="80">
        <v>34</v>
      </c>
      <c r="Z395" s="80">
        <v>2</v>
      </c>
      <c r="AA395" s="80">
        <v>0</v>
      </c>
      <c r="AB395" s="80">
        <v>0</v>
      </c>
      <c r="AC395" s="80">
        <v>0</v>
      </c>
      <c r="AD395" s="76">
        <f t="shared" si="20"/>
        <v>36</v>
      </c>
    </row>
    <row r="396" spans="1:30" ht="15" customHeight="1" x14ac:dyDescent="0.2">
      <c r="A396" s="74">
        <v>1306933</v>
      </c>
      <c r="B396" s="75" t="s">
        <v>1195</v>
      </c>
      <c r="C396" s="74" t="s">
        <v>629</v>
      </c>
      <c r="D396" s="80">
        <v>1</v>
      </c>
      <c r="E396" s="80">
        <v>40</v>
      </c>
      <c r="F396" s="80">
        <v>14</v>
      </c>
      <c r="G396" s="80">
        <v>7</v>
      </c>
      <c r="H396" s="80">
        <v>0</v>
      </c>
      <c r="I396" s="80">
        <v>0</v>
      </c>
      <c r="J396" s="80">
        <v>0</v>
      </c>
      <c r="K396" s="80">
        <v>0</v>
      </c>
      <c r="L396" s="80">
        <f t="shared" si="18"/>
        <v>62</v>
      </c>
      <c r="M396" s="80">
        <v>0</v>
      </c>
      <c r="N396" s="80">
        <v>1</v>
      </c>
      <c r="O396" s="80">
        <v>19</v>
      </c>
      <c r="P396" s="80">
        <v>5</v>
      </c>
      <c r="Q396" s="80">
        <v>1</v>
      </c>
      <c r="R396" s="80">
        <v>1</v>
      </c>
      <c r="S396" s="80">
        <v>0</v>
      </c>
      <c r="T396" s="80">
        <v>0</v>
      </c>
      <c r="U396" s="80">
        <f t="shared" si="19"/>
        <v>27</v>
      </c>
      <c r="V396" s="80">
        <v>0</v>
      </c>
      <c r="W396" s="80">
        <v>0</v>
      </c>
      <c r="X396" s="80">
        <v>0</v>
      </c>
      <c r="Y396" s="80">
        <v>0</v>
      </c>
      <c r="Z396" s="80">
        <v>0</v>
      </c>
      <c r="AA396" s="80">
        <v>0</v>
      </c>
      <c r="AB396" s="80">
        <v>0</v>
      </c>
      <c r="AC396" s="80">
        <v>0</v>
      </c>
      <c r="AD396" s="76">
        <f t="shared" si="20"/>
        <v>0</v>
      </c>
    </row>
    <row r="397" spans="1:30" ht="15" customHeight="1" x14ac:dyDescent="0.2">
      <c r="A397" s="74">
        <v>1306934</v>
      </c>
      <c r="B397" s="75" t="s">
        <v>1196</v>
      </c>
      <c r="C397" s="74" t="s">
        <v>629</v>
      </c>
      <c r="D397" s="80">
        <v>2</v>
      </c>
      <c r="E397" s="80">
        <v>159</v>
      </c>
      <c r="F397" s="80">
        <v>47</v>
      </c>
      <c r="G397" s="80">
        <v>9</v>
      </c>
      <c r="H397" s="80">
        <v>5</v>
      </c>
      <c r="I397" s="80">
        <v>0</v>
      </c>
      <c r="J397" s="80">
        <v>1</v>
      </c>
      <c r="K397" s="80">
        <v>0</v>
      </c>
      <c r="L397" s="80">
        <f t="shared" si="18"/>
        <v>223</v>
      </c>
      <c r="M397" s="80">
        <v>0</v>
      </c>
      <c r="N397" s="80">
        <v>2</v>
      </c>
      <c r="O397" s="80">
        <v>147</v>
      </c>
      <c r="P397" s="80">
        <v>47</v>
      </c>
      <c r="Q397" s="80">
        <v>17</v>
      </c>
      <c r="R397" s="80">
        <v>7</v>
      </c>
      <c r="S397" s="80">
        <v>0</v>
      </c>
      <c r="T397" s="80">
        <v>0</v>
      </c>
      <c r="U397" s="80">
        <f t="shared" si="19"/>
        <v>220</v>
      </c>
      <c r="V397" s="80">
        <v>0</v>
      </c>
      <c r="W397" s="80">
        <v>0</v>
      </c>
      <c r="X397" s="80">
        <v>3</v>
      </c>
      <c r="Y397" s="80">
        <v>103</v>
      </c>
      <c r="Z397" s="80">
        <v>34</v>
      </c>
      <c r="AA397" s="80">
        <v>11</v>
      </c>
      <c r="AB397" s="80">
        <v>2</v>
      </c>
      <c r="AC397" s="80">
        <v>3</v>
      </c>
      <c r="AD397" s="76">
        <f t="shared" si="20"/>
        <v>156</v>
      </c>
    </row>
    <row r="398" spans="1:30" ht="15" customHeight="1" x14ac:dyDescent="0.2">
      <c r="A398" s="74">
        <v>1307150</v>
      </c>
      <c r="B398" s="75" t="s">
        <v>1197</v>
      </c>
      <c r="C398" s="74" t="s">
        <v>635</v>
      </c>
      <c r="D398" s="80">
        <v>4</v>
      </c>
      <c r="E398" s="80">
        <v>156</v>
      </c>
      <c r="F398" s="80">
        <v>22</v>
      </c>
      <c r="G398" s="80">
        <v>3</v>
      </c>
      <c r="H398" s="80">
        <v>0</v>
      </c>
      <c r="I398" s="80">
        <v>0</v>
      </c>
      <c r="J398" s="80">
        <v>0</v>
      </c>
      <c r="K398" s="80">
        <v>0</v>
      </c>
      <c r="L398" s="80">
        <f t="shared" si="18"/>
        <v>185</v>
      </c>
      <c r="M398" s="80">
        <v>0</v>
      </c>
      <c r="N398" s="80">
        <v>1</v>
      </c>
      <c r="O398" s="80">
        <v>80</v>
      </c>
      <c r="P398" s="80">
        <v>10</v>
      </c>
      <c r="Q398" s="80">
        <v>6</v>
      </c>
      <c r="R398" s="80">
        <v>3</v>
      </c>
      <c r="S398" s="80">
        <v>0</v>
      </c>
      <c r="T398" s="80">
        <v>0</v>
      </c>
      <c r="U398" s="80">
        <f t="shared" si="19"/>
        <v>100</v>
      </c>
      <c r="V398" s="80">
        <v>0</v>
      </c>
      <c r="W398" s="80">
        <v>0</v>
      </c>
      <c r="X398" s="80">
        <v>0</v>
      </c>
      <c r="Y398" s="80">
        <v>88</v>
      </c>
      <c r="Z398" s="80">
        <v>19</v>
      </c>
      <c r="AA398" s="80">
        <v>2</v>
      </c>
      <c r="AB398" s="80">
        <v>2</v>
      </c>
      <c r="AC398" s="80">
        <v>0</v>
      </c>
      <c r="AD398" s="76">
        <f t="shared" si="20"/>
        <v>111</v>
      </c>
    </row>
    <row r="399" spans="1:30" ht="15" customHeight="1" x14ac:dyDescent="0.2">
      <c r="A399" s="74">
        <v>1307248</v>
      </c>
      <c r="B399" s="75" t="s">
        <v>636</v>
      </c>
      <c r="C399" s="74" t="s">
        <v>635</v>
      </c>
      <c r="D399" s="80">
        <v>3</v>
      </c>
      <c r="E399" s="80">
        <v>180</v>
      </c>
      <c r="F399" s="80">
        <v>40</v>
      </c>
      <c r="G399" s="80">
        <v>7</v>
      </c>
      <c r="H399" s="80">
        <v>0</v>
      </c>
      <c r="I399" s="80">
        <v>1</v>
      </c>
      <c r="J399" s="80">
        <v>0</v>
      </c>
      <c r="K399" s="80">
        <v>0</v>
      </c>
      <c r="L399" s="80">
        <f t="shared" si="18"/>
        <v>231</v>
      </c>
      <c r="M399" s="80">
        <v>0</v>
      </c>
      <c r="N399" s="80">
        <v>1</v>
      </c>
      <c r="O399" s="80">
        <v>164</v>
      </c>
      <c r="P399" s="80">
        <v>25</v>
      </c>
      <c r="Q399" s="80">
        <v>8</v>
      </c>
      <c r="R399" s="80">
        <v>1</v>
      </c>
      <c r="S399" s="80">
        <v>0</v>
      </c>
      <c r="T399" s="80">
        <v>0</v>
      </c>
      <c r="U399" s="80">
        <f t="shared" si="19"/>
        <v>199</v>
      </c>
      <c r="V399" s="80">
        <v>0</v>
      </c>
      <c r="W399" s="80">
        <v>0</v>
      </c>
      <c r="X399" s="80">
        <v>2</v>
      </c>
      <c r="Y399" s="80">
        <v>174</v>
      </c>
      <c r="Z399" s="80">
        <v>33</v>
      </c>
      <c r="AA399" s="80">
        <v>6</v>
      </c>
      <c r="AB399" s="80">
        <v>3</v>
      </c>
      <c r="AC399" s="80">
        <v>0</v>
      </c>
      <c r="AD399" s="76">
        <f t="shared" si="20"/>
        <v>218</v>
      </c>
    </row>
    <row r="400" spans="1:30" ht="15" customHeight="1" x14ac:dyDescent="0.2">
      <c r="A400" s="74">
        <v>1308261</v>
      </c>
      <c r="B400" s="75" t="s">
        <v>1198</v>
      </c>
      <c r="C400" s="74" t="s">
        <v>638</v>
      </c>
      <c r="D400" s="80">
        <v>2</v>
      </c>
      <c r="E400" s="80">
        <v>106</v>
      </c>
      <c r="F400" s="80">
        <v>13</v>
      </c>
      <c r="G400" s="80">
        <v>1</v>
      </c>
      <c r="H400" s="80">
        <v>3</v>
      </c>
      <c r="I400" s="80">
        <v>1</v>
      </c>
      <c r="J400" s="80">
        <v>0</v>
      </c>
      <c r="K400" s="80">
        <v>0</v>
      </c>
      <c r="L400" s="80">
        <f t="shared" si="18"/>
        <v>126</v>
      </c>
      <c r="M400" s="80">
        <v>0</v>
      </c>
      <c r="N400" s="80">
        <v>0</v>
      </c>
      <c r="O400" s="80">
        <v>91</v>
      </c>
      <c r="P400" s="80">
        <v>23</v>
      </c>
      <c r="Q400" s="80">
        <v>17</v>
      </c>
      <c r="R400" s="80">
        <v>5</v>
      </c>
      <c r="S400" s="80">
        <v>0</v>
      </c>
      <c r="T400" s="80">
        <v>0</v>
      </c>
      <c r="U400" s="80">
        <f t="shared" si="19"/>
        <v>136</v>
      </c>
      <c r="V400" s="80">
        <v>0</v>
      </c>
      <c r="W400" s="80">
        <v>0</v>
      </c>
      <c r="X400" s="80">
        <v>2</v>
      </c>
      <c r="Y400" s="80">
        <v>69</v>
      </c>
      <c r="Z400" s="80">
        <v>16</v>
      </c>
      <c r="AA400" s="80">
        <v>8</v>
      </c>
      <c r="AB400" s="80">
        <v>2</v>
      </c>
      <c r="AC400" s="80">
        <v>0</v>
      </c>
      <c r="AD400" s="76">
        <f t="shared" si="20"/>
        <v>97</v>
      </c>
    </row>
    <row r="401" spans="1:30" ht="15" customHeight="1" x14ac:dyDescent="0.2">
      <c r="A401" s="74">
        <v>1308345</v>
      </c>
      <c r="B401" s="75" t="s">
        <v>1199</v>
      </c>
      <c r="C401" s="74" t="s">
        <v>638</v>
      </c>
      <c r="D401" s="80">
        <v>2</v>
      </c>
      <c r="E401" s="80">
        <v>213</v>
      </c>
      <c r="F401" s="80">
        <v>38</v>
      </c>
      <c r="G401" s="80">
        <v>12</v>
      </c>
      <c r="H401" s="80">
        <v>0</v>
      </c>
      <c r="I401" s="80">
        <v>0</v>
      </c>
      <c r="J401" s="80">
        <v>0</v>
      </c>
      <c r="K401" s="80">
        <v>0</v>
      </c>
      <c r="L401" s="80">
        <f t="shared" si="18"/>
        <v>265</v>
      </c>
      <c r="M401" s="80">
        <v>0</v>
      </c>
      <c r="N401" s="80">
        <v>2</v>
      </c>
      <c r="O401" s="80">
        <v>134</v>
      </c>
      <c r="P401" s="80">
        <v>19</v>
      </c>
      <c r="Q401" s="80">
        <v>16</v>
      </c>
      <c r="R401" s="80">
        <v>1</v>
      </c>
      <c r="S401" s="80">
        <v>1</v>
      </c>
      <c r="T401" s="80">
        <v>0</v>
      </c>
      <c r="U401" s="80">
        <f t="shared" si="19"/>
        <v>173</v>
      </c>
      <c r="V401" s="80">
        <v>0</v>
      </c>
      <c r="W401" s="80">
        <v>0</v>
      </c>
      <c r="X401" s="80">
        <v>0</v>
      </c>
      <c r="Y401" s="80">
        <v>104</v>
      </c>
      <c r="Z401" s="80">
        <v>42</v>
      </c>
      <c r="AA401" s="80">
        <v>15</v>
      </c>
      <c r="AB401" s="80">
        <v>2</v>
      </c>
      <c r="AC401" s="80">
        <v>0</v>
      </c>
      <c r="AD401" s="76">
        <f t="shared" si="20"/>
        <v>163</v>
      </c>
    </row>
    <row r="402" spans="1:30" ht="15" customHeight="1" x14ac:dyDescent="0.2">
      <c r="A402" s="74">
        <v>1308419</v>
      </c>
      <c r="B402" s="75" t="s">
        <v>1200</v>
      </c>
      <c r="C402" s="74" t="s">
        <v>638</v>
      </c>
      <c r="D402" s="80">
        <v>1</v>
      </c>
      <c r="E402" s="80">
        <v>74</v>
      </c>
      <c r="F402" s="80">
        <v>22</v>
      </c>
      <c r="G402" s="80">
        <v>6</v>
      </c>
      <c r="H402" s="80">
        <v>4</v>
      </c>
      <c r="I402" s="80">
        <v>0</v>
      </c>
      <c r="J402" s="80">
        <v>1</v>
      </c>
      <c r="K402" s="80">
        <v>0</v>
      </c>
      <c r="L402" s="80">
        <f t="shared" si="18"/>
        <v>108</v>
      </c>
      <c r="M402" s="80">
        <v>0</v>
      </c>
      <c r="N402" s="80">
        <v>0</v>
      </c>
      <c r="O402" s="80">
        <v>43</v>
      </c>
      <c r="P402" s="80">
        <v>18</v>
      </c>
      <c r="Q402" s="80">
        <v>8</v>
      </c>
      <c r="R402" s="80">
        <v>4</v>
      </c>
      <c r="S402" s="80">
        <v>1</v>
      </c>
      <c r="T402" s="80">
        <v>0</v>
      </c>
      <c r="U402" s="80">
        <f t="shared" si="19"/>
        <v>74</v>
      </c>
      <c r="V402" s="80">
        <v>0</v>
      </c>
      <c r="W402" s="80">
        <v>0</v>
      </c>
      <c r="X402" s="80">
        <v>0</v>
      </c>
      <c r="Y402" s="80">
        <v>40</v>
      </c>
      <c r="Z402" s="80">
        <v>17</v>
      </c>
      <c r="AA402" s="80">
        <v>9</v>
      </c>
      <c r="AB402" s="80">
        <v>3</v>
      </c>
      <c r="AC402" s="80">
        <v>0</v>
      </c>
      <c r="AD402" s="76">
        <f t="shared" si="20"/>
        <v>69</v>
      </c>
    </row>
    <row r="403" spans="1:30" ht="15" customHeight="1" x14ac:dyDescent="0.2">
      <c r="A403" s="74">
        <v>1308675</v>
      </c>
      <c r="B403" s="75" t="s">
        <v>1201</v>
      </c>
      <c r="C403" s="74" t="s">
        <v>638</v>
      </c>
      <c r="D403" s="80">
        <v>2</v>
      </c>
      <c r="E403" s="80">
        <v>82</v>
      </c>
      <c r="F403" s="80">
        <v>35</v>
      </c>
      <c r="G403" s="80">
        <v>11</v>
      </c>
      <c r="H403" s="80">
        <v>1</v>
      </c>
      <c r="I403" s="80">
        <v>0</v>
      </c>
      <c r="J403" s="80">
        <v>1</v>
      </c>
      <c r="K403" s="80">
        <v>0</v>
      </c>
      <c r="L403" s="80">
        <f t="shared" si="18"/>
        <v>132</v>
      </c>
      <c r="M403" s="80">
        <v>0</v>
      </c>
      <c r="N403" s="80">
        <v>0</v>
      </c>
      <c r="O403" s="80">
        <v>49</v>
      </c>
      <c r="P403" s="80">
        <v>20</v>
      </c>
      <c r="Q403" s="80">
        <v>5</v>
      </c>
      <c r="R403" s="80">
        <v>0</v>
      </c>
      <c r="S403" s="80">
        <v>0</v>
      </c>
      <c r="T403" s="80">
        <v>0</v>
      </c>
      <c r="U403" s="80">
        <f t="shared" si="19"/>
        <v>74</v>
      </c>
      <c r="V403" s="80">
        <v>0</v>
      </c>
      <c r="W403" s="80">
        <v>0</v>
      </c>
      <c r="X403" s="80">
        <v>1</v>
      </c>
      <c r="Y403" s="80">
        <v>58</v>
      </c>
      <c r="Z403" s="80">
        <v>33</v>
      </c>
      <c r="AA403" s="80">
        <v>6</v>
      </c>
      <c r="AB403" s="80">
        <v>3</v>
      </c>
      <c r="AC403" s="80">
        <v>0</v>
      </c>
      <c r="AD403" s="76">
        <f t="shared" si="20"/>
        <v>101</v>
      </c>
    </row>
    <row r="404" spans="1:30" ht="15" customHeight="1" x14ac:dyDescent="0.2">
      <c r="A404" s="74">
        <v>1308792</v>
      </c>
      <c r="B404" s="75" t="s">
        <v>1202</v>
      </c>
      <c r="C404" s="74" t="s">
        <v>638</v>
      </c>
      <c r="D404" s="80">
        <v>2</v>
      </c>
      <c r="E404" s="80">
        <v>207</v>
      </c>
      <c r="F404" s="80">
        <v>79</v>
      </c>
      <c r="G404" s="80">
        <v>17</v>
      </c>
      <c r="H404" s="80">
        <v>4</v>
      </c>
      <c r="I404" s="80">
        <v>1</v>
      </c>
      <c r="J404" s="80">
        <v>0</v>
      </c>
      <c r="K404" s="80">
        <v>0</v>
      </c>
      <c r="L404" s="80">
        <f t="shared" si="18"/>
        <v>310</v>
      </c>
      <c r="M404" s="80">
        <v>0</v>
      </c>
      <c r="N404" s="80">
        <v>0</v>
      </c>
      <c r="O404" s="80">
        <v>150</v>
      </c>
      <c r="P404" s="80">
        <v>51</v>
      </c>
      <c r="Q404" s="80">
        <v>28</v>
      </c>
      <c r="R404" s="80">
        <v>6</v>
      </c>
      <c r="S404" s="80">
        <v>4</v>
      </c>
      <c r="T404" s="80">
        <v>1</v>
      </c>
      <c r="U404" s="80">
        <f t="shared" si="19"/>
        <v>240</v>
      </c>
      <c r="V404" s="80">
        <v>0</v>
      </c>
      <c r="W404" s="80">
        <v>0</v>
      </c>
      <c r="X404" s="80">
        <v>5</v>
      </c>
      <c r="Y404" s="80">
        <v>133</v>
      </c>
      <c r="Z404" s="80">
        <v>62</v>
      </c>
      <c r="AA404" s="80">
        <v>17</v>
      </c>
      <c r="AB404" s="80">
        <v>4</v>
      </c>
      <c r="AC404" s="80">
        <v>2</v>
      </c>
      <c r="AD404" s="76">
        <f t="shared" si="20"/>
        <v>223</v>
      </c>
    </row>
    <row r="405" spans="1:30" ht="15" customHeight="1" x14ac:dyDescent="0.2">
      <c r="A405" s="74">
        <v>1308872</v>
      </c>
      <c r="B405" s="75" t="s">
        <v>1203</v>
      </c>
      <c r="C405" s="74" t="s">
        <v>638</v>
      </c>
      <c r="D405" s="80">
        <v>0</v>
      </c>
      <c r="E405" s="80">
        <v>55</v>
      </c>
      <c r="F405" s="80">
        <v>20</v>
      </c>
      <c r="G405" s="80">
        <v>9</v>
      </c>
      <c r="H405" s="80">
        <v>3</v>
      </c>
      <c r="I405" s="80">
        <v>0</v>
      </c>
      <c r="J405" s="80">
        <v>0</v>
      </c>
      <c r="K405" s="80">
        <v>0</v>
      </c>
      <c r="L405" s="80">
        <f t="shared" si="18"/>
        <v>87</v>
      </c>
      <c r="M405" s="80">
        <v>0</v>
      </c>
      <c r="N405" s="80">
        <v>1</v>
      </c>
      <c r="O405" s="80">
        <v>35</v>
      </c>
      <c r="P405" s="80">
        <v>16</v>
      </c>
      <c r="Q405" s="80">
        <v>10</v>
      </c>
      <c r="R405" s="80">
        <v>1</v>
      </c>
      <c r="S405" s="80">
        <v>1</v>
      </c>
      <c r="T405" s="80">
        <v>0</v>
      </c>
      <c r="U405" s="80">
        <f t="shared" si="19"/>
        <v>64</v>
      </c>
      <c r="V405" s="80">
        <v>0</v>
      </c>
      <c r="W405" s="80">
        <v>0</v>
      </c>
      <c r="X405" s="80">
        <v>0</v>
      </c>
      <c r="Y405" s="80">
        <v>41</v>
      </c>
      <c r="Z405" s="80">
        <v>20</v>
      </c>
      <c r="AA405" s="80">
        <v>9</v>
      </c>
      <c r="AB405" s="80">
        <v>5</v>
      </c>
      <c r="AC405" s="80">
        <v>1</v>
      </c>
      <c r="AD405" s="76">
        <f t="shared" si="20"/>
        <v>76</v>
      </c>
    </row>
    <row r="406" spans="1:30" ht="15" customHeight="1" x14ac:dyDescent="0.2">
      <c r="A406" s="74">
        <v>1308886</v>
      </c>
      <c r="B406" s="75" t="s">
        <v>1204</v>
      </c>
      <c r="C406" s="74" t="s">
        <v>638</v>
      </c>
      <c r="D406" s="80">
        <v>0</v>
      </c>
      <c r="E406" s="80">
        <v>6</v>
      </c>
      <c r="F406" s="80">
        <v>1</v>
      </c>
      <c r="G406" s="80">
        <v>0</v>
      </c>
      <c r="H406" s="80">
        <v>1</v>
      </c>
      <c r="I406" s="80">
        <v>0</v>
      </c>
      <c r="J406" s="80">
        <v>0</v>
      </c>
      <c r="K406" s="80">
        <v>0</v>
      </c>
      <c r="L406" s="80">
        <f t="shared" si="18"/>
        <v>8</v>
      </c>
      <c r="M406" s="80">
        <v>0</v>
      </c>
      <c r="N406" s="80">
        <v>0</v>
      </c>
      <c r="O406" s="80">
        <v>5</v>
      </c>
      <c r="P406" s="80">
        <v>0</v>
      </c>
      <c r="Q406" s="80">
        <v>0</v>
      </c>
      <c r="R406" s="80">
        <v>0</v>
      </c>
      <c r="S406" s="80">
        <v>0</v>
      </c>
      <c r="T406" s="80">
        <v>0</v>
      </c>
      <c r="U406" s="80">
        <f t="shared" si="19"/>
        <v>5</v>
      </c>
      <c r="V406" s="80">
        <v>0</v>
      </c>
      <c r="W406" s="80">
        <v>0</v>
      </c>
      <c r="X406" s="80">
        <v>1</v>
      </c>
      <c r="Y406" s="80">
        <v>11</v>
      </c>
      <c r="Z406" s="80">
        <v>6</v>
      </c>
      <c r="AA406" s="80">
        <v>1</v>
      </c>
      <c r="AB406" s="80">
        <v>0</v>
      </c>
      <c r="AC406" s="80">
        <v>0</v>
      </c>
      <c r="AD406" s="76">
        <f t="shared" si="20"/>
        <v>19</v>
      </c>
    </row>
    <row r="407" spans="1:30" ht="15" customHeight="1" x14ac:dyDescent="0.2">
      <c r="A407" s="74">
        <v>1309013</v>
      </c>
      <c r="B407" s="75" t="s">
        <v>1205</v>
      </c>
      <c r="C407" s="74" t="s">
        <v>646</v>
      </c>
      <c r="D407" s="80">
        <v>1</v>
      </c>
      <c r="E407" s="80">
        <v>102</v>
      </c>
      <c r="F407" s="80">
        <v>22</v>
      </c>
      <c r="G407" s="80">
        <v>5</v>
      </c>
      <c r="H407" s="80">
        <v>0</v>
      </c>
      <c r="I407" s="80">
        <v>1</v>
      </c>
      <c r="J407" s="80">
        <v>0</v>
      </c>
      <c r="K407" s="80">
        <v>0</v>
      </c>
      <c r="L407" s="80">
        <f t="shared" si="18"/>
        <v>131</v>
      </c>
      <c r="M407" s="80">
        <v>0</v>
      </c>
      <c r="N407" s="80">
        <v>1</v>
      </c>
      <c r="O407" s="80">
        <v>82</v>
      </c>
      <c r="P407" s="80">
        <v>19</v>
      </c>
      <c r="Q407" s="80">
        <v>2</v>
      </c>
      <c r="R407" s="80">
        <v>1</v>
      </c>
      <c r="S407" s="80">
        <v>1</v>
      </c>
      <c r="T407" s="80">
        <v>0</v>
      </c>
      <c r="U407" s="80">
        <f t="shared" si="19"/>
        <v>106</v>
      </c>
      <c r="V407" s="80">
        <v>0</v>
      </c>
      <c r="W407" s="80">
        <v>0</v>
      </c>
      <c r="X407" s="80">
        <v>0</v>
      </c>
      <c r="Y407" s="80">
        <v>63</v>
      </c>
      <c r="Z407" s="80">
        <v>11</v>
      </c>
      <c r="AA407" s="80">
        <v>4</v>
      </c>
      <c r="AB407" s="80">
        <v>0</v>
      </c>
      <c r="AC407" s="80">
        <v>0</v>
      </c>
      <c r="AD407" s="76">
        <f t="shared" si="20"/>
        <v>78</v>
      </c>
    </row>
    <row r="408" spans="1:30" ht="15" customHeight="1" x14ac:dyDescent="0.2">
      <c r="A408" s="74">
        <v>1309479</v>
      </c>
      <c r="B408" s="75" t="s">
        <v>1206</v>
      </c>
      <c r="C408" s="74" t="s">
        <v>646</v>
      </c>
      <c r="D408" s="80">
        <v>1</v>
      </c>
      <c r="E408" s="80">
        <v>12</v>
      </c>
      <c r="F408" s="80">
        <v>2</v>
      </c>
      <c r="G408" s="80">
        <v>1</v>
      </c>
      <c r="H408" s="80">
        <v>0</v>
      </c>
      <c r="I408" s="80">
        <v>0</v>
      </c>
      <c r="J408" s="80">
        <v>0</v>
      </c>
      <c r="K408" s="80">
        <v>0</v>
      </c>
      <c r="L408" s="80">
        <f t="shared" si="18"/>
        <v>16</v>
      </c>
      <c r="M408" s="80">
        <v>0</v>
      </c>
      <c r="N408" s="80">
        <v>0</v>
      </c>
      <c r="O408" s="80">
        <v>9</v>
      </c>
      <c r="P408" s="80">
        <v>0</v>
      </c>
      <c r="Q408" s="80">
        <v>0</v>
      </c>
      <c r="R408" s="80">
        <v>0</v>
      </c>
      <c r="S408" s="80">
        <v>0</v>
      </c>
      <c r="T408" s="80">
        <v>0</v>
      </c>
      <c r="U408" s="80">
        <f t="shared" si="19"/>
        <v>9</v>
      </c>
      <c r="V408" s="80">
        <v>0</v>
      </c>
      <c r="W408" s="80">
        <v>0</v>
      </c>
      <c r="X408" s="80">
        <v>0</v>
      </c>
      <c r="Y408" s="80">
        <v>0</v>
      </c>
      <c r="Z408" s="80">
        <v>0</v>
      </c>
      <c r="AA408" s="80">
        <v>0</v>
      </c>
      <c r="AB408" s="80">
        <v>0</v>
      </c>
      <c r="AC408" s="80">
        <v>0</v>
      </c>
      <c r="AD408" s="76">
        <f t="shared" si="20"/>
        <v>0</v>
      </c>
    </row>
    <row r="409" spans="1:30" ht="15" customHeight="1" x14ac:dyDescent="0.2">
      <c r="A409" s="74">
        <v>1309528</v>
      </c>
      <c r="B409" s="75" t="s">
        <v>645</v>
      </c>
      <c r="C409" s="74" t="s">
        <v>646</v>
      </c>
      <c r="D409" s="80">
        <v>2</v>
      </c>
      <c r="E409" s="80">
        <v>232</v>
      </c>
      <c r="F409" s="80">
        <v>53</v>
      </c>
      <c r="G409" s="80">
        <v>8</v>
      </c>
      <c r="H409" s="80">
        <v>3</v>
      </c>
      <c r="I409" s="80">
        <v>0</v>
      </c>
      <c r="J409" s="80">
        <v>0</v>
      </c>
      <c r="K409" s="80">
        <v>0</v>
      </c>
      <c r="L409" s="80">
        <f t="shared" si="18"/>
        <v>298</v>
      </c>
      <c r="M409" s="80">
        <v>0</v>
      </c>
      <c r="N409" s="80">
        <v>3</v>
      </c>
      <c r="O409" s="80">
        <v>191</v>
      </c>
      <c r="P409" s="80">
        <v>37</v>
      </c>
      <c r="Q409" s="80">
        <v>32</v>
      </c>
      <c r="R409" s="80">
        <v>4</v>
      </c>
      <c r="S409" s="80">
        <v>0</v>
      </c>
      <c r="T409" s="80">
        <v>0</v>
      </c>
      <c r="U409" s="80">
        <f t="shared" si="19"/>
        <v>267</v>
      </c>
      <c r="V409" s="80">
        <v>0</v>
      </c>
      <c r="W409" s="80">
        <v>0</v>
      </c>
      <c r="X409" s="80">
        <v>5</v>
      </c>
      <c r="Y409" s="80">
        <v>172</v>
      </c>
      <c r="Z409" s="80">
        <v>55</v>
      </c>
      <c r="AA409" s="80">
        <v>10</v>
      </c>
      <c r="AB409" s="80">
        <v>2</v>
      </c>
      <c r="AC409" s="80">
        <v>1</v>
      </c>
      <c r="AD409" s="76">
        <f t="shared" si="20"/>
        <v>245</v>
      </c>
    </row>
    <row r="410" spans="1:30" ht="15" customHeight="1" x14ac:dyDescent="0.2">
      <c r="A410" s="74">
        <v>1310046</v>
      </c>
      <c r="B410" s="75" t="s">
        <v>1207</v>
      </c>
      <c r="C410" s="74" t="s">
        <v>648</v>
      </c>
      <c r="D410" s="80">
        <v>1</v>
      </c>
      <c r="E410" s="80">
        <v>21</v>
      </c>
      <c r="F410" s="80">
        <v>4</v>
      </c>
      <c r="G410" s="80">
        <v>0</v>
      </c>
      <c r="H410" s="80">
        <v>0</v>
      </c>
      <c r="I410" s="80">
        <v>0</v>
      </c>
      <c r="J410" s="80">
        <v>0</v>
      </c>
      <c r="K410" s="80">
        <v>0</v>
      </c>
      <c r="L410" s="80">
        <f t="shared" si="18"/>
        <v>26</v>
      </c>
      <c r="M410" s="80">
        <v>0</v>
      </c>
      <c r="N410" s="80">
        <v>0</v>
      </c>
      <c r="O410" s="80">
        <v>18</v>
      </c>
      <c r="P410" s="80">
        <v>3</v>
      </c>
      <c r="Q410" s="80">
        <v>2</v>
      </c>
      <c r="R410" s="80">
        <v>1</v>
      </c>
      <c r="S410" s="80">
        <v>0</v>
      </c>
      <c r="T410" s="80">
        <v>0</v>
      </c>
      <c r="U410" s="80">
        <f t="shared" si="19"/>
        <v>24</v>
      </c>
      <c r="V410" s="80">
        <v>0</v>
      </c>
      <c r="W410" s="80">
        <v>0</v>
      </c>
      <c r="X410" s="80">
        <v>0</v>
      </c>
      <c r="Y410" s="80">
        <v>24</v>
      </c>
      <c r="Z410" s="80">
        <v>4</v>
      </c>
      <c r="AA410" s="80">
        <v>1</v>
      </c>
      <c r="AB410" s="80">
        <v>2</v>
      </c>
      <c r="AC410" s="80">
        <v>0</v>
      </c>
      <c r="AD410" s="76">
        <f t="shared" si="20"/>
        <v>31</v>
      </c>
    </row>
    <row r="411" spans="1:30" ht="15" customHeight="1" x14ac:dyDescent="0.2">
      <c r="A411" s="74">
        <v>1310527</v>
      </c>
      <c r="B411" s="75" t="s">
        <v>1208</v>
      </c>
      <c r="C411" s="74" t="s">
        <v>648</v>
      </c>
      <c r="D411" s="80">
        <v>0</v>
      </c>
      <c r="E411" s="80">
        <v>72</v>
      </c>
      <c r="F411" s="80">
        <v>19</v>
      </c>
      <c r="G411" s="80">
        <v>10</v>
      </c>
      <c r="H411" s="80">
        <v>3</v>
      </c>
      <c r="I411" s="80">
        <v>0</v>
      </c>
      <c r="J411" s="80">
        <v>0</v>
      </c>
      <c r="K411" s="80">
        <v>0</v>
      </c>
      <c r="L411" s="80">
        <f t="shared" si="18"/>
        <v>104</v>
      </c>
      <c r="M411" s="80">
        <v>0</v>
      </c>
      <c r="N411" s="80">
        <v>1</v>
      </c>
      <c r="O411" s="80">
        <v>59</v>
      </c>
      <c r="P411" s="80">
        <v>15</v>
      </c>
      <c r="Q411" s="80">
        <v>10</v>
      </c>
      <c r="R411" s="80">
        <v>4</v>
      </c>
      <c r="S411" s="80">
        <v>1</v>
      </c>
      <c r="T411" s="80">
        <v>0</v>
      </c>
      <c r="U411" s="80">
        <f t="shared" si="19"/>
        <v>90</v>
      </c>
      <c r="V411" s="80">
        <v>0</v>
      </c>
      <c r="W411" s="80">
        <v>0</v>
      </c>
      <c r="X411" s="80">
        <v>2</v>
      </c>
      <c r="Y411" s="80">
        <v>41</v>
      </c>
      <c r="Z411" s="80">
        <v>18</v>
      </c>
      <c r="AA411" s="80">
        <v>7</v>
      </c>
      <c r="AB411" s="80">
        <v>0</v>
      </c>
      <c r="AC411" s="80">
        <v>2</v>
      </c>
      <c r="AD411" s="76">
        <f t="shared" si="20"/>
        <v>70</v>
      </c>
    </row>
    <row r="412" spans="1:30" ht="15" customHeight="1" x14ac:dyDescent="0.2">
      <c r="A412" s="74">
        <v>1310582</v>
      </c>
      <c r="B412" s="75" t="s">
        <v>650</v>
      </c>
      <c r="C412" s="74" t="s">
        <v>648</v>
      </c>
      <c r="D412" s="80">
        <v>7</v>
      </c>
      <c r="E412" s="80">
        <v>248</v>
      </c>
      <c r="F412" s="80">
        <v>58</v>
      </c>
      <c r="G412" s="80">
        <v>12</v>
      </c>
      <c r="H412" s="80">
        <v>0</v>
      </c>
      <c r="I412" s="80">
        <v>0</v>
      </c>
      <c r="J412" s="80">
        <v>0</v>
      </c>
      <c r="K412" s="80">
        <v>0</v>
      </c>
      <c r="L412" s="80">
        <f t="shared" si="18"/>
        <v>325</v>
      </c>
      <c r="M412" s="80">
        <v>0</v>
      </c>
      <c r="N412" s="80">
        <v>6</v>
      </c>
      <c r="O412" s="80">
        <v>165</v>
      </c>
      <c r="P412" s="80">
        <v>40</v>
      </c>
      <c r="Q412" s="80">
        <v>22</v>
      </c>
      <c r="R412" s="80">
        <v>5</v>
      </c>
      <c r="S412" s="80">
        <v>0</v>
      </c>
      <c r="T412" s="80">
        <v>0</v>
      </c>
      <c r="U412" s="80">
        <f t="shared" si="19"/>
        <v>238</v>
      </c>
      <c r="V412" s="80">
        <v>0</v>
      </c>
      <c r="W412" s="80">
        <v>0</v>
      </c>
      <c r="X412" s="80">
        <v>1</v>
      </c>
      <c r="Y412" s="80">
        <v>143</v>
      </c>
      <c r="Z412" s="80">
        <v>43</v>
      </c>
      <c r="AA412" s="80">
        <v>13</v>
      </c>
      <c r="AB412" s="80">
        <v>2</v>
      </c>
      <c r="AC412" s="80">
        <v>0</v>
      </c>
      <c r="AD412" s="76">
        <f t="shared" si="20"/>
        <v>202</v>
      </c>
    </row>
    <row r="413" spans="1:30" ht="15" customHeight="1" x14ac:dyDescent="0.2">
      <c r="A413" s="74">
        <v>1310758</v>
      </c>
      <c r="B413" s="75" t="s">
        <v>651</v>
      </c>
      <c r="C413" s="74" t="s">
        <v>648</v>
      </c>
      <c r="D413" s="80">
        <v>2</v>
      </c>
      <c r="E413" s="80">
        <v>17</v>
      </c>
      <c r="F413" s="80">
        <v>1</v>
      </c>
      <c r="G413" s="80">
        <v>0</v>
      </c>
      <c r="H413" s="80">
        <v>0</v>
      </c>
      <c r="I413" s="80">
        <v>0</v>
      </c>
      <c r="J413" s="80">
        <v>0</v>
      </c>
      <c r="K413" s="80">
        <v>0</v>
      </c>
      <c r="L413" s="80">
        <f t="shared" si="18"/>
        <v>20</v>
      </c>
      <c r="M413" s="80">
        <v>0</v>
      </c>
      <c r="N413" s="80">
        <v>0</v>
      </c>
      <c r="O413" s="80">
        <v>0</v>
      </c>
      <c r="P413" s="80">
        <v>0</v>
      </c>
      <c r="Q413" s="80">
        <v>0</v>
      </c>
      <c r="R413" s="80">
        <v>0</v>
      </c>
      <c r="S413" s="80">
        <v>0</v>
      </c>
      <c r="T413" s="80">
        <v>0</v>
      </c>
      <c r="U413" s="80">
        <f t="shared" si="19"/>
        <v>0</v>
      </c>
      <c r="V413" s="80">
        <v>0</v>
      </c>
      <c r="W413" s="80">
        <v>0</v>
      </c>
      <c r="X413" s="80">
        <v>0</v>
      </c>
      <c r="Y413" s="80">
        <v>0</v>
      </c>
      <c r="Z413" s="80">
        <v>0</v>
      </c>
      <c r="AA413" s="80">
        <v>0</v>
      </c>
      <c r="AB413" s="80">
        <v>0</v>
      </c>
      <c r="AC413" s="80">
        <v>0</v>
      </c>
      <c r="AD413" s="76">
        <f t="shared" si="20"/>
        <v>0</v>
      </c>
    </row>
    <row r="414" spans="1:30" ht="15" customHeight="1" x14ac:dyDescent="0.2">
      <c r="A414" s="74">
        <v>1310955</v>
      </c>
      <c r="B414" s="75" t="s">
        <v>652</v>
      </c>
      <c r="C414" s="74" t="s">
        <v>648</v>
      </c>
      <c r="D414" s="80">
        <v>4</v>
      </c>
      <c r="E414" s="80">
        <v>90</v>
      </c>
      <c r="F414" s="80">
        <v>13</v>
      </c>
      <c r="G414" s="80">
        <v>2</v>
      </c>
      <c r="H414" s="80">
        <v>0</v>
      </c>
      <c r="I414" s="80">
        <v>0</v>
      </c>
      <c r="J414" s="80">
        <v>0</v>
      </c>
      <c r="K414" s="80">
        <v>0</v>
      </c>
      <c r="L414" s="80">
        <f t="shared" si="18"/>
        <v>109</v>
      </c>
      <c r="M414" s="80">
        <v>0</v>
      </c>
      <c r="N414" s="80">
        <v>1</v>
      </c>
      <c r="O414" s="80">
        <v>81</v>
      </c>
      <c r="P414" s="80">
        <v>24</v>
      </c>
      <c r="Q414" s="80">
        <v>4</v>
      </c>
      <c r="R414" s="80">
        <v>0</v>
      </c>
      <c r="S414" s="80">
        <v>0</v>
      </c>
      <c r="T414" s="80">
        <v>0</v>
      </c>
      <c r="U414" s="80">
        <f t="shared" si="19"/>
        <v>110</v>
      </c>
      <c r="V414" s="80">
        <v>0</v>
      </c>
      <c r="W414" s="80">
        <v>0</v>
      </c>
      <c r="X414" s="80">
        <v>5</v>
      </c>
      <c r="Y414" s="80">
        <v>79</v>
      </c>
      <c r="Z414" s="80">
        <v>27</v>
      </c>
      <c r="AA414" s="80">
        <v>5</v>
      </c>
      <c r="AB414" s="80">
        <v>1</v>
      </c>
      <c r="AC414" s="80">
        <v>0</v>
      </c>
      <c r="AD414" s="76">
        <f t="shared" si="20"/>
        <v>117</v>
      </c>
    </row>
    <row r="415" spans="1:30" ht="15" customHeight="1" x14ac:dyDescent="0.2">
      <c r="A415" s="74">
        <v>1310973</v>
      </c>
      <c r="B415" s="75" t="s">
        <v>1209</v>
      </c>
      <c r="C415" s="74" t="s">
        <v>648</v>
      </c>
      <c r="D415" s="80">
        <v>2</v>
      </c>
      <c r="E415" s="80">
        <v>27</v>
      </c>
      <c r="F415" s="80">
        <v>1</v>
      </c>
      <c r="G415" s="80">
        <v>0</v>
      </c>
      <c r="H415" s="80">
        <v>0</v>
      </c>
      <c r="I415" s="80">
        <v>0</v>
      </c>
      <c r="J415" s="80">
        <v>0</v>
      </c>
      <c r="K415" s="80">
        <v>0</v>
      </c>
      <c r="L415" s="80">
        <f t="shared" si="18"/>
        <v>30</v>
      </c>
      <c r="M415" s="80">
        <v>0</v>
      </c>
      <c r="N415" s="80">
        <v>3</v>
      </c>
      <c r="O415" s="80">
        <v>27</v>
      </c>
      <c r="P415" s="80">
        <v>1</v>
      </c>
      <c r="Q415" s="80">
        <v>0</v>
      </c>
      <c r="R415" s="80">
        <v>0</v>
      </c>
      <c r="S415" s="80">
        <v>0</v>
      </c>
      <c r="T415" s="80">
        <v>0</v>
      </c>
      <c r="U415" s="80">
        <f t="shared" si="19"/>
        <v>31</v>
      </c>
      <c r="V415" s="80">
        <v>0</v>
      </c>
      <c r="W415" s="80">
        <v>0</v>
      </c>
      <c r="X415" s="80">
        <v>1</v>
      </c>
      <c r="Y415" s="80">
        <v>22</v>
      </c>
      <c r="Z415" s="80">
        <v>1</v>
      </c>
      <c r="AA415" s="80">
        <v>0</v>
      </c>
      <c r="AB415" s="80">
        <v>0</v>
      </c>
      <c r="AC415" s="80">
        <v>0</v>
      </c>
      <c r="AD415" s="76">
        <f t="shared" si="20"/>
        <v>24</v>
      </c>
    </row>
    <row r="416" spans="1:30" ht="15" customHeight="1" x14ac:dyDescent="0.2">
      <c r="A416" s="74">
        <v>1311034</v>
      </c>
      <c r="B416" s="75" t="s">
        <v>654</v>
      </c>
      <c r="C416" s="74" t="s">
        <v>655</v>
      </c>
      <c r="D416" s="80">
        <v>2</v>
      </c>
      <c r="E416" s="80">
        <v>322</v>
      </c>
      <c r="F416" s="80">
        <v>36</v>
      </c>
      <c r="G416" s="80">
        <v>5</v>
      </c>
      <c r="H416" s="80">
        <v>3</v>
      </c>
      <c r="I416" s="80">
        <v>0</v>
      </c>
      <c r="J416" s="80">
        <v>0</v>
      </c>
      <c r="K416" s="80">
        <v>1</v>
      </c>
      <c r="L416" s="80">
        <f t="shared" si="18"/>
        <v>369</v>
      </c>
      <c r="M416" s="80">
        <v>0</v>
      </c>
      <c r="N416" s="80">
        <v>5</v>
      </c>
      <c r="O416" s="80">
        <v>322</v>
      </c>
      <c r="P416" s="80">
        <v>38</v>
      </c>
      <c r="Q416" s="80">
        <v>13</v>
      </c>
      <c r="R416" s="80">
        <v>4</v>
      </c>
      <c r="S416" s="80">
        <v>0</v>
      </c>
      <c r="T416" s="80">
        <v>0</v>
      </c>
      <c r="U416" s="80">
        <f t="shared" si="19"/>
        <v>382</v>
      </c>
      <c r="V416" s="80">
        <v>0</v>
      </c>
      <c r="W416" s="80">
        <v>0</v>
      </c>
      <c r="X416" s="80">
        <v>4</v>
      </c>
      <c r="Y416" s="80">
        <v>234</v>
      </c>
      <c r="Z416" s="80">
        <v>40</v>
      </c>
      <c r="AA416" s="80">
        <v>9</v>
      </c>
      <c r="AB416" s="80">
        <v>2</v>
      </c>
      <c r="AC416" s="80">
        <v>0</v>
      </c>
      <c r="AD416" s="76">
        <f t="shared" si="20"/>
        <v>289</v>
      </c>
    </row>
    <row r="417" spans="1:30" ht="15" customHeight="1" x14ac:dyDescent="0.2">
      <c r="A417" s="74">
        <v>1311212</v>
      </c>
      <c r="B417" s="75" t="s">
        <v>1210</v>
      </c>
      <c r="C417" s="74" t="s">
        <v>655</v>
      </c>
      <c r="D417" s="80">
        <v>0</v>
      </c>
      <c r="E417" s="80">
        <v>52</v>
      </c>
      <c r="F417" s="80">
        <v>9</v>
      </c>
      <c r="G417" s="80">
        <v>3</v>
      </c>
      <c r="H417" s="80">
        <v>0</v>
      </c>
      <c r="I417" s="80">
        <v>0</v>
      </c>
      <c r="J417" s="80">
        <v>0</v>
      </c>
      <c r="K417" s="80">
        <v>0</v>
      </c>
      <c r="L417" s="80">
        <f t="shared" si="18"/>
        <v>64</v>
      </c>
      <c r="M417" s="80">
        <v>0</v>
      </c>
      <c r="N417" s="80">
        <v>0</v>
      </c>
      <c r="O417" s="80">
        <v>41</v>
      </c>
      <c r="P417" s="80">
        <v>14</v>
      </c>
      <c r="Q417" s="80">
        <v>1</v>
      </c>
      <c r="R417" s="80">
        <v>2</v>
      </c>
      <c r="S417" s="80">
        <v>0</v>
      </c>
      <c r="T417" s="80">
        <v>0</v>
      </c>
      <c r="U417" s="80">
        <f t="shared" si="19"/>
        <v>58</v>
      </c>
      <c r="V417" s="80">
        <v>0</v>
      </c>
      <c r="W417" s="80">
        <v>0</v>
      </c>
      <c r="X417" s="80">
        <v>1</v>
      </c>
      <c r="Y417" s="80">
        <v>23</v>
      </c>
      <c r="Z417" s="80">
        <v>9</v>
      </c>
      <c r="AA417" s="80">
        <v>0</v>
      </c>
      <c r="AB417" s="80">
        <v>0</v>
      </c>
      <c r="AC417" s="80">
        <v>0</v>
      </c>
      <c r="AD417" s="76">
        <f t="shared" si="20"/>
        <v>33</v>
      </c>
    </row>
    <row r="418" spans="1:30" ht="15" customHeight="1" x14ac:dyDescent="0.2">
      <c r="A418" s="74">
        <v>1311567</v>
      </c>
      <c r="B418" s="75" t="s">
        <v>1211</v>
      </c>
      <c r="C418" s="74" t="s">
        <v>655</v>
      </c>
      <c r="D418" s="80">
        <v>0</v>
      </c>
      <c r="E418" s="80">
        <v>45</v>
      </c>
      <c r="F418" s="80">
        <v>12</v>
      </c>
      <c r="G418" s="80">
        <v>6</v>
      </c>
      <c r="H418" s="80">
        <v>0</v>
      </c>
      <c r="I418" s="80">
        <v>0</v>
      </c>
      <c r="J418" s="80">
        <v>0</v>
      </c>
      <c r="K418" s="80">
        <v>0</v>
      </c>
      <c r="L418" s="80">
        <f t="shared" si="18"/>
        <v>63</v>
      </c>
      <c r="M418" s="80">
        <v>0</v>
      </c>
      <c r="N418" s="80">
        <v>0</v>
      </c>
      <c r="O418" s="80">
        <v>38</v>
      </c>
      <c r="P418" s="80">
        <v>17</v>
      </c>
      <c r="Q418" s="80">
        <v>4</v>
      </c>
      <c r="R418" s="80">
        <v>1</v>
      </c>
      <c r="S418" s="80">
        <v>1</v>
      </c>
      <c r="T418" s="80">
        <v>0</v>
      </c>
      <c r="U418" s="80">
        <f t="shared" si="19"/>
        <v>61</v>
      </c>
      <c r="V418" s="80">
        <v>0</v>
      </c>
      <c r="W418" s="80">
        <v>0</v>
      </c>
      <c r="X418" s="80">
        <v>1</v>
      </c>
      <c r="Y418" s="80">
        <v>55</v>
      </c>
      <c r="Z418" s="80">
        <v>25</v>
      </c>
      <c r="AA418" s="80">
        <v>3</v>
      </c>
      <c r="AB418" s="80">
        <v>3</v>
      </c>
      <c r="AC418" s="80">
        <v>0</v>
      </c>
      <c r="AD418" s="76">
        <f t="shared" si="20"/>
        <v>87</v>
      </c>
    </row>
    <row r="419" spans="1:30" ht="15" customHeight="1" x14ac:dyDescent="0.2">
      <c r="A419" s="74">
        <v>1312002</v>
      </c>
      <c r="B419" s="75" t="s">
        <v>1212</v>
      </c>
      <c r="C419" s="74" t="s">
        <v>659</v>
      </c>
      <c r="D419" s="80">
        <v>3</v>
      </c>
      <c r="E419" s="80">
        <v>166</v>
      </c>
      <c r="F419" s="80">
        <v>35</v>
      </c>
      <c r="G419" s="80">
        <v>8</v>
      </c>
      <c r="H419" s="80">
        <v>4</v>
      </c>
      <c r="I419" s="80">
        <v>0</v>
      </c>
      <c r="J419" s="80">
        <v>0</v>
      </c>
      <c r="K419" s="80">
        <v>1</v>
      </c>
      <c r="L419" s="80">
        <f t="shared" si="18"/>
        <v>217</v>
      </c>
      <c r="M419" s="80">
        <v>0</v>
      </c>
      <c r="N419" s="80">
        <v>1</v>
      </c>
      <c r="O419" s="80">
        <v>119</v>
      </c>
      <c r="P419" s="80">
        <v>16</v>
      </c>
      <c r="Q419" s="80">
        <v>6</v>
      </c>
      <c r="R419" s="80">
        <v>5</v>
      </c>
      <c r="S419" s="80">
        <v>0</v>
      </c>
      <c r="T419" s="80">
        <v>1</v>
      </c>
      <c r="U419" s="80">
        <f t="shared" si="19"/>
        <v>148</v>
      </c>
      <c r="V419" s="80">
        <v>0</v>
      </c>
      <c r="W419" s="80">
        <v>0</v>
      </c>
      <c r="X419" s="80">
        <v>1</v>
      </c>
      <c r="Y419" s="80">
        <v>82</v>
      </c>
      <c r="Z419" s="80">
        <v>27</v>
      </c>
      <c r="AA419" s="80">
        <v>11</v>
      </c>
      <c r="AB419" s="80">
        <v>4</v>
      </c>
      <c r="AC419" s="80">
        <v>1</v>
      </c>
      <c r="AD419" s="76">
        <f t="shared" si="20"/>
        <v>126</v>
      </c>
    </row>
    <row r="420" spans="1:30" ht="15" customHeight="1" x14ac:dyDescent="0.2">
      <c r="A420" s="74">
        <v>1312033</v>
      </c>
      <c r="B420" s="75" t="s">
        <v>660</v>
      </c>
      <c r="C420" s="74" t="s">
        <v>659</v>
      </c>
      <c r="D420" s="80">
        <v>0</v>
      </c>
      <c r="E420" s="80">
        <v>36</v>
      </c>
      <c r="F420" s="80">
        <v>10</v>
      </c>
      <c r="G420" s="80">
        <v>3</v>
      </c>
      <c r="H420" s="80">
        <v>0</v>
      </c>
      <c r="I420" s="80">
        <v>0</v>
      </c>
      <c r="J420" s="80">
        <v>0</v>
      </c>
      <c r="K420" s="80">
        <v>0</v>
      </c>
      <c r="L420" s="80">
        <f t="shared" si="18"/>
        <v>49</v>
      </c>
      <c r="M420" s="80">
        <v>0</v>
      </c>
      <c r="N420" s="80">
        <v>2</v>
      </c>
      <c r="O420" s="80">
        <v>38</v>
      </c>
      <c r="P420" s="80">
        <v>22</v>
      </c>
      <c r="Q420" s="80">
        <v>9</v>
      </c>
      <c r="R420" s="80">
        <v>1</v>
      </c>
      <c r="S420" s="80">
        <v>0</v>
      </c>
      <c r="T420" s="80">
        <v>0</v>
      </c>
      <c r="U420" s="80">
        <f t="shared" si="19"/>
        <v>72</v>
      </c>
      <c r="V420" s="80">
        <v>0</v>
      </c>
      <c r="W420" s="80">
        <v>0</v>
      </c>
      <c r="X420" s="80">
        <v>1</v>
      </c>
      <c r="Y420" s="80">
        <v>76</v>
      </c>
      <c r="Z420" s="80">
        <v>76</v>
      </c>
      <c r="AA420" s="80">
        <v>14</v>
      </c>
      <c r="AB420" s="80">
        <v>1</v>
      </c>
      <c r="AC420" s="80">
        <v>1</v>
      </c>
      <c r="AD420" s="76">
        <f t="shared" si="20"/>
        <v>169</v>
      </c>
    </row>
    <row r="421" spans="1:30" ht="15" customHeight="1" x14ac:dyDescent="0.2">
      <c r="A421" s="74">
        <v>1312042</v>
      </c>
      <c r="B421" s="75" t="s">
        <v>1213</v>
      </c>
      <c r="C421" s="74" t="s">
        <v>659</v>
      </c>
      <c r="D421" s="80">
        <v>0</v>
      </c>
      <c r="E421" s="80">
        <v>17</v>
      </c>
      <c r="F421" s="80">
        <v>6</v>
      </c>
      <c r="G421" s="80">
        <v>1</v>
      </c>
      <c r="H421" s="80">
        <v>0</v>
      </c>
      <c r="I421" s="80">
        <v>0</v>
      </c>
      <c r="J421" s="80">
        <v>0</v>
      </c>
      <c r="K421" s="80">
        <v>0</v>
      </c>
      <c r="L421" s="80">
        <f t="shared" si="18"/>
        <v>24</v>
      </c>
      <c r="M421" s="80">
        <v>0</v>
      </c>
      <c r="N421" s="80">
        <v>2</v>
      </c>
      <c r="O421" s="80">
        <v>22</v>
      </c>
      <c r="P421" s="80">
        <v>8</v>
      </c>
      <c r="Q421" s="80">
        <v>1</v>
      </c>
      <c r="R421" s="80">
        <v>0</v>
      </c>
      <c r="S421" s="80">
        <v>0</v>
      </c>
      <c r="T421" s="80">
        <v>0</v>
      </c>
      <c r="U421" s="80">
        <f t="shared" si="19"/>
        <v>33</v>
      </c>
      <c r="V421" s="80">
        <v>0</v>
      </c>
      <c r="W421" s="80">
        <v>0</v>
      </c>
      <c r="X421" s="80">
        <v>2</v>
      </c>
      <c r="Y421" s="80">
        <v>23</v>
      </c>
      <c r="Z421" s="80">
        <v>10</v>
      </c>
      <c r="AA421" s="80">
        <v>3</v>
      </c>
      <c r="AB421" s="80">
        <v>0</v>
      </c>
      <c r="AC421" s="80">
        <v>0</v>
      </c>
      <c r="AD421" s="76">
        <f t="shared" si="20"/>
        <v>38</v>
      </c>
    </row>
    <row r="422" spans="1:30" ht="15" customHeight="1" x14ac:dyDescent="0.2">
      <c r="A422" s="74">
        <v>1312054</v>
      </c>
      <c r="B422" s="75" t="s">
        <v>1214</v>
      </c>
      <c r="C422" s="74" t="s">
        <v>659</v>
      </c>
      <c r="D422" s="80">
        <v>0</v>
      </c>
      <c r="E422" s="80">
        <v>98</v>
      </c>
      <c r="F422" s="80">
        <v>37</v>
      </c>
      <c r="G422" s="80">
        <v>11</v>
      </c>
      <c r="H422" s="80">
        <v>2</v>
      </c>
      <c r="I422" s="80">
        <v>0</v>
      </c>
      <c r="J422" s="80">
        <v>0</v>
      </c>
      <c r="K422" s="80">
        <v>0</v>
      </c>
      <c r="L422" s="80">
        <f t="shared" si="18"/>
        <v>148</v>
      </c>
      <c r="M422" s="80">
        <v>0</v>
      </c>
      <c r="N422" s="80">
        <v>2</v>
      </c>
      <c r="O422" s="80">
        <v>91</v>
      </c>
      <c r="P422" s="80">
        <v>39</v>
      </c>
      <c r="Q422" s="80">
        <v>19</v>
      </c>
      <c r="R422" s="80">
        <v>7</v>
      </c>
      <c r="S422" s="80">
        <v>1</v>
      </c>
      <c r="T422" s="80">
        <v>0</v>
      </c>
      <c r="U422" s="80">
        <f t="shared" si="19"/>
        <v>159</v>
      </c>
      <c r="V422" s="80">
        <v>0</v>
      </c>
      <c r="W422" s="80">
        <v>0</v>
      </c>
      <c r="X422" s="80">
        <v>1</v>
      </c>
      <c r="Y422" s="80">
        <v>86</v>
      </c>
      <c r="Z422" s="80">
        <v>62</v>
      </c>
      <c r="AA422" s="80">
        <v>22</v>
      </c>
      <c r="AB422" s="80">
        <v>7</v>
      </c>
      <c r="AC422" s="80">
        <v>0</v>
      </c>
      <c r="AD422" s="76">
        <f t="shared" si="20"/>
        <v>178</v>
      </c>
    </row>
    <row r="423" spans="1:30" ht="15" customHeight="1" x14ac:dyDescent="0.2">
      <c r="A423" s="74">
        <v>1312089</v>
      </c>
      <c r="B423" s="75" t="s">
        <v>1215</v>
      </c>
      <c r="C423" s="74" t="s">
        <v>659</v>
      </c>
      <c r="D423" s="80">
        <v>1</v>
      </c>
      <c r="E423" s="80">
        <v>15</v>
      </c>
      <c r="F423" s="80">
        <v>3</v>
      </c>
      <c r="G423" s="80">
        <v>3</v>
      </c>
      <c r="H423" s="80">
        <v>3</v>
      </c>
      <c r="I423" s="80">
        <v>0</v>
      </c>
      <c r="J423" s="80">
        <v>0</v>
      </c>
      <c r="K423" s="80">
        <v>0</v>
      </c>
      <c r="L423" s="80">
        <f t="shared" si="18"/>
        <v>25</v>
      </c>
      <c r="M423" s="80">
        <v>0</v>
      </c>
      <c r="N423" s="80">
        <v>0</v>
      </c>
      <c r="O423" s="80">
        <v>16</v>
      </c>
      <c r="P423" s="80">
        <v>2</v>
      </c>
      <c r="Q423" s="80">
        <v>0</v>
      </c>
      <c r="R423" s="80">
        <v>2</v>
      </c>
      <c r="S423" s="80">
        <v>0</v>
      </c>
      <c r="T423" s="80">
        <v>0</v>
      </c>
      <c r="U423" s="80">
        <f t="shared" si="19"/>
        <v>20</v>
      </c>
      <c r="V423" s="80">
        <v>0</v>
      </c>
      <c r="W423" s="80">
        <v>0</v>
      </c>
      <c r="X423" s="80">
        <v>0</v>
      </c>
      <c r="Y423" s="80">
        <v>0</v>
      </c>
      <c r="Z423" s="80">
        <v>0</v>
      </c>
      <c r="AA423" s="80">
        <v>0</v>
      </c>
      <c r="AB423" s="80">
        <v>0</v>
      </c>
      <c r="AC423" s="80">
        <v>0</v>
      </c>
      <c r="AD423" s="76">
        <f t="shared" si="20"/>
        <v>0</v>
      </c>
    </row>
    <row r="424" spans="1:30" ht="15" customHeight="1" x14ac:dyDescent="0.2">
      <c r="A424" s="74">
        <v>1312111</v>
      </c>
      <c r="B424" s="75" t="s">
        <v>1216</v>
      </c>
      <c r="C424" s="74" t="s">
        <v>659</v>
      </c>
      <c r="D424" s="80">
        <v>1</v>
      </c>
      <c r="E424" s="80">
        <v>31</v>
      </c>
      <c r="F424" s="80">
        <v>7</v>
      </c>
      <c r="G424" s="80">
        <v>2</v>
      </c>
      <c r="H424" s="80">
        <v>1</v>
      </c>
      <c r="I424" s="80">
        <v>0</v>
      </c>
      <c r="J424" s="80">
        <v>0</v>
      </c>
      <c r="K424" s="80">
        <v>0</v>
      </c>
      <c r="L424" s="80">
        <f t="shared" si="18"/>
        <v>42</v>
      </c>
      <c r="M424" s="80">
        <v>0</v>
      </c>
      <c r="N424" s="80">
        <v>0</v>
      </c>
      <c r="O424" s="80">
        <v>36</v>
      </c>
      <c r="P424" s="80">
        <v>14</v>
      </c>
      <c r="Q424" s="80">
        <v>1</v>
      </c>
      <c r="R424" s="80">
        <v>0</v>
      </c>
      <c r="S424" s="80">
        <v>0</v>
      </c>
      <c r="T424" s="80">
        <v>0</v>
      </c>
      <c r="U424" s="80">
        <f t="shared" si="19"/>
        <v>51</v>
      </c>
      <c r="V424" s="80">
        <v>0</v>
      </c>
      <c r="W424" s="80">
        <v>0</v>
      </c>
      <c r="X424" s="80">
        <v>1</v>
      </c>
      <c r="Y424" s="80">
        <v>30</v>
      </c>
      <c r="Z424" s="80">
        <v>20</v>
      </c>
      <c r="AA424" s="80">
        <v>5</v>
      </c>
      <c r="AB424" s="80">
        <v>1</v>
      </c>
      <c r="AC424" s="80">
        <v>0</v>
      </c>
      <c r="AD424" s="76">
        <f t="shared" si="20"/>
        <v>57</v>
      </c>
    </row>
    <row r="425" spans="1:30" ht="15" customHeight="1" x14ac:dyDescent="0.2">
      <c r="A425" s="74">
        <v>1312146</v>
      </c>
      <c r="B425" s="75" t="s">
        <v>1217</v>
      </c>
      <c r="C425" s="74" t="s">
        <v>659</v>
      </c>
      <c r="D425" s="80">
        <v>0</v>
      </c>
      <c r="E425" s="80">
        <v>16</v>
      </c>
      <c r="F425" s="80">
        <v>2</v>
      </c>
      <c r="G425" s="80">
        <v>0</v>
      </c>
      <c r="H425" s="80">
        <v>0</v>
      </c>
      <c r="I425" s="80">
        <v>0</v>
      </c>
      <c r="J425" s="80">
        <v>0</v>
      </c>
      <c r="K425" s="80">
        <v>0</v>
      </c>
      <c r="L425" s="80">
        <f t="shared" si="18"/>
        <v>18</v>
      </c>
      <c r="M425" s="80">
        <v>0</v>
      </c>
      <c r="N425" s="80">
        <v>0</v>
      </c>
      <c r="O425" s="80">
        <v>10</v>
      </c>
      <c r="P425" s="80">
        <v>1</v>
      </c>
      <c r="Q425" s="80">
        <v>0</v>
      </c>
      <c r="R425" s="80">
        <v>0</v>
      </c>
      <c r="S425" s="80">
        <v>0</v>
      </c>
      <c r="T425" s="80">
        <v>0</v>
      </c>
      <c r="U425" s="80">
        <f t="shared" si="19"/>
        <v>11</v>
      </c>
      <c r="V425" s="80">
        <v>0</v>
      </c>
      <c r="W425" s="80">
        <v>0</v>
      </c>
      <c r="X425" s="80">
        <v>1</v>
      </c>
      <c r="Y425" s="80">
        <v>14</v>
      </c>
      <c r="Z425" s="80">
        <v>6</v>
      </c>
      <c r="AA425" s="80">
        <v>0</v>
      </c>
      <c r="AB425" s="80">
        <v>1</v>
      </c>
      <c r="AC425" s="80">
        <v>1</v>
      </c>
      <c r="AD425" s="76">
        <f t="shared" si="20"/>
        <v>23</v>
      </c>
    </row>
    <row r="426" spans="1:30" ht="15" customHeight="1" x14ac:dyDescent="0.2">
      <c r="A426" s="74">
        <v>1312156</v>
      </c>
      <c r="B426" s="75" t="s">
        <v>1218</v>
      </c>
      <c r="C426" s="74" t="s">
        <v>659</v>
      </c>
      <c r="D426" s="80">
        <v>4</v>
      </c>
      <c r="E426" s="80">
        <v>70</v>
      </c>
      <c r="F426" s="80">
        <v>10</v>
      </c>
      <c r="G426" s="80">
        <v>0</v>
      </c>
      <c r="H426" s="80">
        <v>0</v>
      </c>
      <c r="I426" s="80">
        <v>0</v>
      </c>
      <c r="J426" s="80">
        <v>0</v>
      </c>
      <c r="K426" s="80">
        <v>0</v>
      </c>
      <c r="L426" s="80">
        <f t="shared" si="18"/>
        <v>84</v>
      </c>
      <c r="M426" s="80">
        <v>0</v>
      </c>
      <c r="N426" s="80">
        <v>4</v>
      </c>
      <c r="O426" s="80">
        <v>51</v>
      </c>
      <c r="P426" s="80">
        <v>6</v>
      </c>
      <c r="Q426" s="80">
        <v>1</v>
      </c>
      <c r="R426" s="80">
        <v>0</v>
      </c>
      <c r="S426" s="80">
        <v>0</v>
      </c>
      <c r="T426" s="80">
        <v>0</v>
      </c>
      <c r="U426" s="80">
        <f t="shared" si="19"/>
        <v>62</v>
      </c>
      <c r="V426" s="80">
        <v>0</v>
      </c>
      <c r="W426" s="80">
        <v>0</v>
      </c>
      <c r="X426" s="80">
        <v>2</v>
      </c>
      <c r="Y426" s="80">
        <v>78</v>
      </c>
      <c r="Z426" s="80">
        <v>5</v>
      </c>
      <c r="AA426" s="80">
        <v>0</v>
      </c>
      <c r="AB426" s="80">
        <v>0</v>
      </c>
      <c r="AC426" s="80">
        <v>0</v>
      </c>
      <c r="AD426" s="76">
        <f t="shared" si="20"/>
        <v>85</v>
      </c>
    </row>
    <row r="427" spans="1:30" ht="15" customHeight="1" x14ac:dyDescent="0.2">
      <c r="A427" s="74">
        <v>1312163</v>
      </c>
      <c r="B427" s="75" t="s">
        <v>667</v>
      </c>
      <c r="C427" s="74" t="s">
        <v>659</v>
      </c>
      <c r="D427" s="80">
        <v>0</v>
      </c>
      <c r="E427" s="80">
        <v>0</v>
      </c>
      <c r="F427" s="80">
        <v>0</v>
      </c>
      <c r="G427" s="80">
        <v>0</v>
      </c>
      <c r="H427" s="80">
        <v>0</v>
      </c>
      <c r="I427" s="80">
        <v>0</v>
      </c>
      <c r="J427" s="80">
        <v>0</v>
      </c>
      <c r="K427" s="80">
        <v>0</v>
      </c>
      <c r="L427" s="80">
        <f t="shared" si="18"/>
        <v>0</v>
      </c>
      <c r="M427" s="80">
        <v>0</v>
      </c>
      <c r="N427" s="80">
        <v>0</v>
      </c>
      <c r="O427" s="80">
        <v>1</v>
      </c>
      <c r="P427" s="80">
        <v>5</v>
      </c>
      <c r="Q427" s="80">
        <v>2</v>
      </c>
      <c r="R427" s="80">
        <v>0</v>
      </c>
      <c r="S427" s="80">
        <v>0</v>
      </c>
      <c r="T427" s="80">
        <v>0</v>
      </c>
      <c r="U427" s="80">
        <f t="shared" si="19"/>
        <v>8</v>
      </c>
      <c r="V427" s="80">
        <v>0</v>
      </c>
      <c r="W427" s="80">
        <v>0</v>
      </c>
      <c r="X427" s="80">
        <v>1</v>
      </c>
      <c r="Y427" s="80">
        <v>21</v>
      </c>
      <c r="Z427" s="80">
        <v>24</v>
      </c>
      <c r="AA427" s="80">
        <v>5</v>
      </c>
      <c r="AB427" s="80">
        <v>0</v>
      </c>
      <c r="AC427" s="80">
        <v>0</v>
      </c>
      <c r="AD427" s="76">
        <f t="shared" si="20"/>
        <v>51</v>
      </c>
    </row>
    <row r="428" spans="1:30" ht="15" customHeight="1" x14ac:dyDescent="0.2">
      <c r="A428" s="74">
        <v>1312225</v>
      </c>
      <c r="B428" s="75" t="s">
        <v>1219</v>
      </c>
      <c r="C428" s="74" t="s">
        <v>659</v>
      </c>
      <c r="D428" s="80">
        <v>0</v>
      </c>
      <c r="E428" s="80">
        <v>49</v>
      </c>
      <c r="F428" s="80">
        <v>17</v>
      </c>
      <c r="G428" s="80">
        <v>8</v>
      </c>
      <c r="H428" s="80">
        <v>14</v>
      </c>
      <c r="I428" s="80">
        <v>4</v>
      </c>
      <c r="J428" s="80">
        <v>3</v>
      </c>
      <c r="K428" s="80">
        <v>1</v>
      </c>
      <c r="L428" s="80">
        <f t="shared" si="18"/>
        <v>96</v>
      </c>
      <c r="M428" s="80">
        <v>0</v>
      </c>
      <c r="N428" s="80">
        <v>0</v>
      </c>
      <c r="O428" s="80">
        <v>42</v>
      </c>
      <c r="P428" s="80">
        <v>19</v>
      </c>
      <c r="Q428" s="80">
        <v>17</v>
      </c>
      <c r="R428" s="80">
        <v>5</v>
      </c>
      <c r="S428" s="80">
        <v>2</v>
      </c>
      <c r="T428" s="80">
        <v>2</v>
      </c>
      <c r="U428" s="80">
        <f t="shared" si="19"/>
        <v>87</v>
      </c>
      <c r="V428" s="80">
        <v>0</v>
      </c>
      <c r="W428" s="80">
        <v>0</v>
      </c>
      <c r="X428" s="80">
        <v>1</v>
      </c>
      <c r="Y428" s="80">
        <v>35</v>
      </c>
      <c r="Z428" s="80">
        <v>34</v>
      </c>
      <c r="AA428" s="80">
        <v>12</v>
      </c>
      <c r="AB428" s="80">
        <v>9</v>
      </c>
      <c r="AC428" s="80">
        <v>2</v>
      </c>
      <c r="AD428" s="76">
        <f t="shared" si="20"/>
        <v>93</v>
      </c>
    </row>
    <row r="429" spans="1:30" ht="15" customHeight="1" x14ac:dyDescent="0.2">
      <c r="A429" s="74">
        <v>1312271</v>
      </c>
      <c r="B429" s="75" t="s">
        <v>1220</v>
      </c>
      <c r="C429" s="74" t="s">
        <v>659</v>
      </c>
      <c r="D429" s="80">
        <v>1</v>
      </c>
      <c r="E429" s="80">
        <v>30</v>
      </c>
      <c r="F429" s="80">
        <v>2</v>
      </c>
      <c r="G429" s="80">
        <v>0</v>
      </c>
      <c r="H429" s="80">
        <v>1</v>
      </c>
      <c r="I429" s="80">
        <v>0</v>
      </c>
      <c r="J429" s="80">
        <v>0</v>
      </c>
      <c r="K429" s="80">
        <v>0</v>
      </c>
      <c r="L429" s="80">
        <f t="shared" si="18"/>
        <v>34</v>
      </c>
      <c r="M429" s="80">
        <v>0</v>
      </c>
      <c r="N429" s="80">
        <v>2</v>
      </c>
      <c r="O429" s="80">
        <v>31</v>
      </c>
      <c r="P429" s="80">
        <v>4</v>
      </c>
      <c r="Q429" s="80">
        <v>0</v>
      </c>
      <c r="R429" s="80">
        <v>0</v>
      </c>
      <c r="S429" s="80">
        <v>0</v>
      </c>
      <c r="T429" s="80">
        <v>0</v>
      </c>
      <c r="U429" s="80">
        <f t="shared" si="19"/>
        <v>37</v>
      </c>
      <c r="V429" s="80">
        <v>0</v>
      </c>
      <c r="W429" s="80">
        <v>0</v>
      </c>
      <c r="X429" s="80">
        <v>0</v>
      </c>
      <c r="Y429" s="80">
        <v>31</v>
      </c>
      <c r="Z429" s="80">
        <v>5</v>
      </c>
      <c r="AA429" s="80">
        <v>0</v>
      </c>
      <c r="AB429" s="80">
        <v>0</v>
      </c>
      <c r="AC429" s="80">
        <v>0</v>
      </c>
      <c r="AD429" s="76">
        <f t="shared" si="20"/>
        <v>36</v>
      </c>
    </row>
    <row r="430" spans="1:30" ht="15" customHeight="1" x14ac:dyDescent="0.2">
      <c r="A430" s="74">
        <v>1312346</v>
      </c>
      <c r="B430" s="75" t="s">
        <v>1221</v>
      </c>
      <c r="C430" s="74" t="s">
        <v>659</v>
      </c>
      <c r="D430" s="80">
        <v>0</v>
      </c>
      <c r="E430" s="80">
        <v>42</v>
      </c>
      <c r="F430" s="80">
        <v>15</v>
      </c>
      <c r="G430" s="80">
        <v>6</v>
      </c>
      <c r="H430" s="80">
        <v>0</v>
      </c>
      <c r="I430" s="80">
        <v>0</v>
      </c>
      <c r="J430" s="80">
        <v>0</v>
      </c>
      <c r="K430" s="80">
        <v>0</v>
      </c>
      <c r="L430" s="80">
        <f t="shared" si="18"/>
        <v>63</v>
      </c>
      <c r="M430" s="80">
        <v>0</v>
      </c>
      <c r="N430" s="80">
        <v>0</v>
      </c>
      <c r="O430" s="80">
        <v>38</v>
      </c>
      <c r="P430" s="80">
        <v>17</v>
      </c>
      <c r="Q430" s="80">
        <v>8</v>
      </c>
      <c r="R430" s="80">
        <v>3</v>
      </c>
      <c r="S430" s="80">
        <v>1</v>
      </c>
      <c r="T430" s="80">
        <v>0</v>
      </c>
      <c r="U430" s="80">
        <f t="shared" si="19"/>
        <v>67</v>
      </c>
      <c r="V430" s="80">
        <v>0</v>
      </c>
      <c r="W430" s="80">
        <v>0</v>
      </c>
      <c r="X430" s="80">
        <v>0</v>
      </c>
      <c r="Y430" s="80">
        <v>26</v>
      </c>
      <c r="Z430" s="80">
        <v>12</v>
      </c>
      <c r="AA430" s="80">
        <v>11</v>
      </c>
      <c r="AB430" s="80">
        <v>2</v>
      </c>
      <c r="AC430" s="80">
        <v>0</v>
      </c>
      <c r="AD430" s="76">
        <f t="shared" si="20"/>
        <v>51</v>
      </c>
    </row>
    <row r="431" spans="1:30" ht="15" customHeight="1" x14ac:dyDescent="0.2">
      <c r="A431" s="74">
        <v>1312392</v>
      </c>
      <c r="B431" s="75" t="s">
        <v>1222</v>
      </c>
      <c r="C431" s="74" t="s">
        <v>659</v>
      </c>
      <c r="D431" s="80">
        <v>0</v>
      </c>
      <c r="E431" s="80">
        <v>13</v>
      </c>
      <c r="F431" s="80">
        <v>7</v>
      </c>
      <c r="G431" s="80">
        <v>2</v>
      </c>
      <c r="H431" s="80">
        <v>0</v>
      </c>
      <c r="I431" s="80">
        <v>0</v>
      </c>
      <c r="J431" s="80">
        <v>0</v>
      </c>
      <c r="K431" s="80">
        <v>0</v>
      </c>
      <c r="L431" s="80">
        <f t="shared" si="18"/>
        <v>22</v>
      </c>
      <c r="M431" s="80">
        <v>0</v>
      </c>
      <c r="N431" s="80">
        <v>1</v>
      </c>
      <c r="O431" s="80">
        <v>31</v>
      </c>
      <c r="P431" s="80">
        <v>18</v>
      </c>
      <c r="Q431" s="80">
        <v>4</v>
      </c>
      <c r="R431" s="80">
        <v>1</v>
      </c>
      <c r="S431" s="80">
        <v>0</v>
      </c>
      <c r="T431" s="80">
        <v>0</v>
      </c>
      <c r="U431" s="80">
        <f t="shared" si="19"/>
        <v>55</v>
      </c>
      <c r="V431" s="80">
        <v>0</v>
      </c>
      <c r="W431" s="80">
        <v>0</v>
      </c>
      <c r="X431" s="80">
        <v>0</v>
      </c>
      <c r="Y431" s="80">
        <v>71</v>
      </c>
      <c r="Z431" s="80">
        <v>36</v>
      </c>
      <c r="AA431" s="80">
        <v>1</v>
      </c>
      <c r="AB431" s="80">
        <v>1</v>
      </c>
      <c r="AC431" s="80">
        <v>2</v>
      </c>
      <c r="AD431" s="76">
        <f t="shared" si="20"/>
        <v>111</v>
      </c>
    </row>
    <row r="432" spans="1:30" ht="15" customHeight="1" x14ac:dyDescent="0.2">
      <c r="A432" s="74">
        <v>1312398</v>
      </c>
      <c r="B432" s="75" t="s">
        <v>1223</v>
      </c>
      <c r="C432" s="74" t="s">
        <v>659</v>
      </c>
      <c r="D432" s="80">
        <v>3</v>
      </c>
      <c r="E432" s="80">
        <v>106</v>
      </c>
      <c r="F432" s="80">
        <v>3</v>
      </c>
      <c r="G432" s="80">
        <v>0</v>
      </c>
      <c r="H432" s="80">
        <v>0</v>
      </c>
      <c r="I432" s="80">
        <v>0</v>
      </c>
      <c r="J432" s="80">
        <v>0</v>
      </c>
      <c r="K432" s="80">
        <v>0</v>
      </c>
      <c r="L432" s="80">
        <f t="shared" si="18"/>
        <v>112</v>
      </c>
      <c r="M432" s="80">
        <v>0</v>
      </c>
      <c r="N432" s="80">
        <v>0</v>
      </c>
      <c r="O432" s="80">
        <v>134</v>
      </c>
      <c r="P432" s="80">
        <v>1</v>
      </c>
      <c r="Q432" s="80">
        <v>0</v>
      </c>
      <c r="R432" s="80">
        <v>0</v>
      </c>
      <c r="S432" s="80">
        <v>0</v>
      </c>
      <c r="T432" s="80">
        <v>0</v>
      </c>
      <c r="U432" s="80">
        <f t="shared" si="19"/>
        <v>135</v>
      </c>
      <c r="V432" s="80">
        <v>0</v>
      </c>
      <c r="W432" s="80">
        <v>0</v>
      </c>
      <c r="X432" s="80">
        <v>6</v>
      </c>
      <c r="Y432" s="80">
        <v>111</v>
      </c>
      <c r="Z432" s="80">
        <v>4</v>
      </c>
      <c r="AA432" s="80">
        <v>0</v>
      </c>
      <c r="AB432" s="80">
        <v>0</v>
      </c>
      <c r="AC432" s="80">
        <v>0</v>
      </c>
      <c r="AD432" s="76">
        <f t="shared" si="20"/>
        <v>121</v>
      </c>
    </row>
    <row r="433" spans="1:30" ht="15" customHeight="1" x14ac:dyDescent="0.2">
      <c r="A433" s="74">
        <v>1312412</v>
      </c>
      <c r="B433" s="75" t="s">
        <v>1224</v>
      </c>
      <c r="C433" s="74" t="s">
        <v>659</v>
      </c>
      <c r="D433" s="80">
        <v>1</v>
      </c>
      <c r="E433" s="80">
        <v>9</v>
      </c>
      <c r="F433" s="80">
        <v>6</v>
      </c>
      <c r="G433" s="80">
        <v>0</v>
      </c>
      <c r="H433" s="80">
        <v>0</v>
      </c>
      <c r="I433" s="80">
        <v>0</v>
      </c>
      <c r="J433" s="80">
        <v>0</v>
      </c>
      <c r="K433" s="80">
        <v>0</v>
      </c>
      <c r="L433" s="80">
        <f t="shared" si="18"/>
        <v>16</v>
      </c>
      <c r="M433" s="80">
        <v>0</v>
      </c>
      <c r="N433" s="80">
        <v>2</v>
      </c>
      <c r="O433" s="80">
        <v>17</v>
      </c>
      <c r="P433" s="80">
        <v>5</v>
      </c>
      <c r="Q433" s="80">
        <v>3</v>
      </c>
      <c r="R433" s="80">
        <v>1</v>
      </c>
      <c r="S433" s="80">
        <v>0</v>
      </c>
      <c r="T433" s="80">
        <v>0</v>
      </c>
      <c r="U433" s="80">
        <f t="shared" si="19"/>
        <v>28</v>
      </c>
      <c r="V433" s="80">
        <v>0</v>
      </c>
      <c r="W433" s="80">
        <v>0</v>
      </c>
      <c r="X433" s="80">
        <v>0</v>
      </c>
      <c r="Y433" s="80">
        <v>16</v>
      </c>
      <c r="Z433" s="80">
        <v>7</v>
      </c>
      <c r="AA433" s="80">
        <v>2</v>
      </c>
      <c r="AB433" s="80">
        <v>0</v>
      </c>
      <c r="AC433" s="80">
        <v>0</v>
      </c>
      <c r="AD433" s="76">
        <f t="shared" si="20"/>
        <v>25</v>
      </c>
    </row>
    <row r="434" spans="1:30" ht="15" customHeight="1" x14ac:dyDescent="0.2">
      <c r="A434" s="74">
        <v>1312419</v>
      </c>
      <c r="B434" s="75" t="s">
        <v>1225</v>
      </c>
      <c r="C434" s="74" t="s">
        <v>659</v>
      </c>
      <c r="D434" s="80">
        <v>1</v>
      </c>
      <c r="E434" s="80">
        <v>37</v>
      </c>
      <c r="F434" s="80">
        <v>3</v>
      </c>
      <c r="G434" s="80">
        <v>0</v>
      </c>
      <c r="H434" s="80">
        <v>0</v>
      </c>
      <c r="I434" s="80">
        <v>0</v>
      </c>
      <c r="J434" s="80">
        <v>0</v>
      </c>
      <c r="K434" s="80">
        <v>0</v>
      </c>
      <c r="L434" s="80">
        <f t="shared" si="18"/>
        <v>41</v>
      </c>
      <c r="M434" s="80">
        <v>0</v>
      </c>
      <c r="N434" s="80">
        <v>0</v>
      </c>
      <c r="O434" s="80">
        <v>29</v>
      </c>
      <c r="P434" s="80">
        <v>1</v>
      </c>
      <c r="Q434" s="80">
        <v>0</v>
      </c>
      <c r="R434" s="80">
        <v>0</v>
      </c>
      <c r="S434" s="80">
        <v>0</v>
      </c>
      <c r="T434" s="80">
        <v>0</v>
      </c>
      <c r="U434" s="80">
        <f t="shared" si="19"/>
        <v>30</v>
      </c>
      <c r="V434" s="80">
        <v>0</v>
      </c>
      <c r="W434" s="80">
        <v>0</v>
      </c>
      <c r="X434" s="80">
        <v>1</v>
      </c>
      <c r="Y434" s="80">
        <v>26</v>
      </c>
      <c r="Z434" s="80">
        <v>2</v>
      </c>
      <c r="AA434" s="80">
        <v>0</v>
      </c>
      <c r="AB434" s="80">
        <v>0</v>
      </c>
      <c r="AC434" s="80">
        <v>0</v>
      </c>
      <c r="AD434" s="76">
        <f t="shared" si="20"/>
        <v>29</v>
      </c>
    </row>
    <row r="435" spans="1:30" ht="15" customHeight="1" x14ac:dyDescent="0.2">
      <c r="A435" s="74">
        <v>1312436</v>
      </c>
      <c r="B435" s="75" t="s">
        <v>1226</v>
      </c>
      <c r="C435" s="74" t="s">
        <v>659</v>
      </c>
      <c r="D435" s="80">
        <v>5</v>
      </c>
      <c r="E435" s="80">
        <v>204</v>
      </c>
      <c r="F435" s="80">
        <v>40</v>
      </c>
      <c r="G435" s="80">
        <v>11</v>
      </c>
      <c r="H435" s="80">
        <v>6</v>
      </c>
      <c r="I435" s="80">
        <v>0</v>
      </c>
      <c r="J435" s="80">
        <v>0</v>
      </c>
      <c r="K435" s="80">
        <v>0</v>
      </c>
      <c r="L435" s="80">
        <f t="shared" si="18"/>
        <v>266</v>
      </c>
      <c r="M435" s="80">
        <v>0</v>
      </c>
      <c r="N435" s="80">
        <v>4</v>
      </c>
      <c r="O435" s="80">
        <v>165</v>
      </c>
      <c r="P435" s="80">
        <v>43</v>
      </c>
      <c r="Q435" s="80">
        <v>12</v>
      </c>
      <c r="R435" s="80">
        <v>2</v>
      </c>
      <c r="S435" s="80">
        <v>0</v>
      </c>
      <c r="T435" s="80">
        <v>0</v>
      </c>
      <c r="U435" s="80">
        <f t="shared" si="19"/>
        <v>226</v>
      </c>
      <c r="V435" s="80">
        <v>0</v>
      </c>
      <c r="W435" s="80">
        <v>0</v>
      </c>
      <c r="X435" s="80">
        <v>2</v>
      </c>
      <c r="Y435" s="80">
        <v>130</v>
      </c>
      <c r="Z435" s="80">
        <v>29</v>
      </c>
      <c r="AA435" s="80">
        <v>12</v>
      </c>
      <c r="AB435" s="80">
        <v>6</v>
      </c>
      <c r="AC435" s="80">
        <v>1</v>
      </c>
      <c r="AD435" s="76">
        <f t="shared" si="20"/>
        <v>180</v>
      </c>
    </row>
    <row r="436" spans="1:30" ht="15" customHeight="1" x14ac:dyDescent="0.2">
      <c r="A436" s="74">
        <v>1312443</v>
      </c>
      <c r="B436" s="75" t="s">
        <v>1227</v>
      </c>
      <c r="C436" s="74" t="s">
        <v>659</v>
      </c>
      <c r="D436" s="80">
        <v>0</v>
      </c>
      <c r="E436" s="80">
        <v>21</v>
      </c>
      <c r="F436" s="80">
        <v>2</v>
      </c>
      <c r="G436" s="80">
        <v>0</v>
      </c>
      <c r="H436" s="80">
        <v>0</v>
      </c>
      <c r="I436" s="80">
        <v>0</v>
      </c>
      <c r="J436" s="80">
        <v>0</v>
      </c>
      <c r="K436" s="80">
        <v>0</v>
      </c>
      <c r="L436" s="80">
        <f t="shared" si="18"/>
        <v>23</v>
      </c>
      <c r="M436" s="80">
        <v>0</v>
      </c>
      <c r="N436" s="80">
        <v>3</v>
      </c>
      <c r="O436" s="80">
        <v>17</v>
      </c>
      <c r="P436" s="80">
        <v>1</v>
      </c>
      <c r="Q436" s="80">
        <v>0</v>
      </c>
      <c r="R436" s="80">
        <v>0</v>
      </c>
      <c r="S436" s="80">
        <v>0</v>
      </c>
      <c r="T436" s="80">
        <v>0</v>
      </c>
      <c r="U436" s="80">
        <f t="shared" si="19"/>
        <v>21</v>
      </c>
      <c r="V436" s="80">
        <v>0</v>
      </c>
      <c r="W436" s="80">
        <v>0</v>
      </c>
      <c r="X436" s="80">
        <v>0</v>
      </c>
      <c r="Y436" s="80">
        <v>23</v>
      </c>
      <c r="Z436" s="80">
        <v>0</v>
      </c>
      <c r="AA436" s="80">
        <v>0</v>
      </c>
      <c r="AB436" s="80">
        <v>0</v>
      </c>
      <c r="AC436" s="80">
        <v>0</v>
      </c>
      <c r="AD436" s="76">
        <f t="shared" si="20"/>
        <v>23</v>
      </c>
    </row>
    <row r="437" spans="1:30" ht="15" customHeight="1" x14ac:dyDescent="0.2">
      <c r="A437" s="74">
        <v>1312477</v>
      </c>
      <c r="B437" s="75" t="s">
        <v>1228</v>
      </c>
      <c r="C437" s="74" t="s">
        <v>659</v>
      </c>
      <c r="D437" s="80">
        <v>5</v>
      </c>
      <c r="E437" s="80">
        <v>361</v>
      </c>
      <c r="F437" s="80">
        <v>18</v>
      </c>
      <c r="G437" s="80">
        <v>0</v>
      </c>
      <c r="H437" s="80">
        <v>0</v>
      </c>
      <c r="I437" s="80">
        <v>0</v>
      </c>
      <c r="J437" s="80">
        <v>0</v>
      </c>
      <c r="K437" s="80">
        <v>0</v>
      </c>
      <c r="L437" s="80">
        <f t="shared" si="18"/>
        <v>384</v>
      </c>
      <c r="M437" s="80">
        <v>0</v>
      </c>
      <c r="N437" s="80">
        <v>9</v>
      </c>
      <c r="O437" s="80">
        <v>560</v>
      </c>
      <c r="P437" s="80">
        <v>17</v>
      </c>
      <c r="Q437" s="80">
        <v>1</v>
      </c>
      <c r="R437" s="80">
        <v>0</v>
      </c>
      <c r="S437" s="80">
        <v>0</v>
      </c>
      <c r="T437" s="80">
        <v>0</v>
      </c>
      <c r="U437" s="80">
        <f t="shared" si="19"/>
        <v>587</v>
      </c>
      <c r="V437" s="80">
        <v>0</v>
      </c>
      <c r="W437" s="80">
        <v>0</v>
      </c>
      <c r="X437" s="80">
        <v>7</v>
      </c>
      <c r="Y437" s="80">
        <v>588</v>
      </c>
      <c r="Z437" s="80">
        <v>17</v>
      </c>
      <c r="AA437" s="80">
        <v>2</v>
      </c>
      <c r="AB437" s="80">
        <v>0</v>
      </c>
      <c r="AC437" s="80">
        <v>0</v>
      </c>
      <c r="AD437" s="76">
        <f t="shared" si="20"/>
        <v>614</v>
      </c>
    </row>
    <row r="438" spans="1:30" ht="15" customHeight="1" x14ac:dyDescent="0.2">
      <c r="A438" s="74">
        <v>1312511</v>
      </c>
      <c r="B438" s="75" t="s">
        <v>1229</v>
      </c>
      <c r="C438" s="74" t="s">
        <v>659</v>
      </c>
      <c r="D438" s="80">
        <v>0</v>
      </c>
      <c r="E438" s="80">
        <v>17</v>
      </c>
      <c r="F438" s="80">
        <v>8</v>
      </c>
      <c r="G438" s="80">
        <v>1</v>
      </c>
      <c r="H438" s="80">
        <v>0</v>
      </c>
      <c r="I438" s="80">
        <v>0</v>
      </c>
      <c r="J438" s="80">
        <v>0</v>
      </c>
      <c r="K438" s="80">
        <v>0</v>
      </c>
      <c r="L438" s="80">
        <f t="shared" si="18"/>
        <v>26</v>
      </c>
      <c r="M438" s="80">
        <v>0</v>
      </c>
      <c r="N438" s="80">
        <v>1</v>
      </c>
      <c r="O438" s="80">
        <v>18</v>
      </c>
      <c r="P438" s="80">
        <v>3</v>
      </c>
      <c r="Q438" s="80">
        <v>2</v>
      </c>
      <c r="R438" s="80">
        <v>1</v>
      </c>
      <c r="S438" s="80">
        <v>1</v>
      </c>
      <c r="T438" s="80">
        <v>1</v>
      </c>
      <c r="U438" s="80">
        <f t="shared" si="19"/>
        <v>27</v>
      </c>
      <c r="V438" s="80">
        <v>0</v>
      </c>
      <c r="W438" s="80">
        <v>0</v>
      </c>
      <c r="X438" s="80">
        <v>0</v>
      </c>
      <c r="Y438" s="80">
        <v>6</v>
      </c>
      <c r="Z438" s="80">
        <v>5</v>
      </c>
      <c r="AA438" s="80">
        <v>1</v>
      </c>
      <c r="AB438" s="80">
        <v>1</v>
      </c>
      <c r="AC438" s="80">
        <v>2</v>
      </c>
      <c r="AD438" s="76">
        <f t="shared" si="20"/>
        <v>15</v>
      </c>
    </row>
    <row r="439" spans="1:30" ht="15" customHeight="1" x14ac:dyDescent="0.2">
      <c r="A439" s="74">
        <v>1312576</v>
      </c>
      <c r="B439" s="75" t="s">
        <v>1230</v>
      </c>
      <c r="C439" s="74" t="s">
        <v>659</v>
      </c>
      <c r="D439" s="80">
        <v>0</v>
      </c>
      <c r="E439" s="80">
        <v>7</v>
      </c>
      <c r="F439" s="80">
        <v>0</v>
      </c>
      <c r="G439" s="80">
        <v>0</v>
      </c>
      <c r="H439" s="80">
        <v>0</v>
      </c>
      <c r="I439" s="80">
        <v>0</v>
      </c>
      <c r="J439" s="80">
        <v>0</v>
      </c>
      <c r="K439" s="80">
        <v>0</v>
      </c>
      <c r="L439" s="80">
        <f t="shared" si="18"/>
        <v>7</v>
      </c>
      <c r="M439" s="80">
        <v>0</v>
      </c>
      <c r="N439" s="80">
        <v>0</v>
      </c>
      <c r="O439" s="80">
        <v>6</v>
      </c>
      <c r="P439" s="80">
        <v>6</v>
      </c>
      <c r="Q439" s="80">
        <v>0</v>
      </c>
      <c r="R439" s="80">
        <v>1</v>
      </c>
      <c r="S439" s="80">
        <v>0</v>
      </c>
      <c r="T439" s="80">
        <v>1</v>
      </c>
      <c r="U439" s="80">
        <f t="shared" si="19"/>
        <v>14</v>
      </c>
      <c r="V439" s="80">
        <v>0</v>
      </c>
      <c r="W439" s="80">
        <v>0</v>
      </c>
      <c r="X439" s="80">
        <v>1</v>
      </c>
      <c r="Y439" s="80">
        <v>8</v>
      </c>
      <c r="Z439" s="80">
        <v>3</v>
      </c>
      <c r="AA439" s="80">
        <v>3</v>
      </c>
      <c r="AB439" s="80">
        <v>2</v>
      </c>
      <c r="AC439" s="80">
        <v>1</v>
      </c>
      <c r="AD439" s="76">
        <f t="shared" si="20"/>
        <v>18</v>
      </c>
    </row>
    <row r="440" spans="1:30" ht="15" customHeight="1" x14ac:dyDescent="0.2">
      <c r="A440" s="74">
        <v>1312591</v>
      </c>
      <c r="B440" s="75" t="s">
        <v>1231</v>
      </c>
      <c r="C440" s="74" t="s">
        <v>659</v>
      </c>
      <c r="D440" s="80">
        <v>1</v>
      </c>
      <c r="E440" s="80">
        <v>25</v>
      </c>
      <c r="F440" s="80">
        <v>4</v>
      </c>
      <c r="G440" s="80">
        <v>0</v>
      </c>
      <c r="H440" s="80">
        <v>0</v>
      </c>
      <c r="I440" s="80">
        <v>0</v>
      </c>
      <c r="J440" s="80">
        <v>0</v>
      </c>
      <c r="K440" s="80">
        <v>0</v>
      </c>
      <c r="L440" s="80">
        <f t="shared" si="18"/>
        <v>30</v>
      </c>
      <c r="M440" s="80">
        <v>0</v>
      </c>
      <c r="N440" s="80">
        <v>0</v>
      </c>
      <c r="O440" s="80">
        <v>20</v>
      </c>
      <c r="P440" s="80">
        <v>11</v>
      </c>
      <c r="Q440" s="80">
        <v>0</v>
      </c>
      <c r="R440" s="80">
        <v>0</v>
      </c>
      <c r="S440" s="80">
        <v>0</v>
      </c>
      <c r="T440" s="80">
        <v>0</v>
      </c>
      <c r="U440" s="80">
        <f t="shared" si="19"/>
        <v>31</v>
      </c>
      <c r="V440" s="80">
        <v>0</v>
      </c>
      <c r="W440" s="80">
        <v>0</v>
      </c>
      <c r="X440" s="80">
        <v>0</v>
      </c>
      <c r="Y440" s="80">
        <v>18</v>
      </c>
      <c r="Z440" s="80">
        <v>7</v>
      </c>
      <c r="AA440" s="80">
        <v>1</v>
      </c>
      <c r="AB440" s="80">
        <v>0</v>
      </c>
      <c r="AC440" s="80">
        <v>0</v>
      </c>
      <c r="AD440" s="76">
        <f t="shared" si="20"/>
        <v>26</v>
      </c>
    </row>
    <row r="441" spans="1:30" ht="15" customHeight="1" x14ac:dyDescent="0.2">
      <c r="A441" s="74">
        <v>1312593</v>
      </c>
      <c r="B441" s="75" t="s">
        <v>1232</v>
      </c>
      <c r="C441" s="74" t="s">
        <v>659</v>
      </c>
      <c r="D441" s="80">
        <v>5</v>
      </c>
      <c r="E441" s="80">
        <v>193</v>
      </c>
      <c r="F441" s="80">
        <v>38</v>
      </c>
      <c r="G441" s="80">
        <v>13</v>
      </c>
      <c r="H441" s="80">
        <v>2</v>
      </c>
      <c r="I441" s="80">
        <v>0</v>
      </c>
      <c r="J441" s="80">
        <v>0</v>
      </c>
      <c r="K441" s="80">
        <v>0</v>
      </c>
      <c r="L441" s="80">
        <f t="shared" si="18"/>
        <v>251</v>
      </c>
      <c r="M441" s="80">
        <v>0</v>
      </c>
      <c r="N441" s="80">
        <v>2</v>
      </c>
      <c r="O441" s="80">
        <v>132</v>
      </c>
      <c r="P441" s="80">
        <v>26</v>
      </c>
      <c r="Q441" s="80">
        <v>5</v>
      </c>
      <c r="R441" s="80">
        <v>3</v>
      </c>
      <c r="S441" s="80">
        <v>0</v>
      </c>
      <c r="T441" s="80">
        <v>1</v>
      </c>
      <c r="U441" s="80">
        <f t="shared" si="19"/>
        <v>169</v>
      </c>
      <c r="V441" s="80">
        <v>0</v>
      </c>
      <c r="W441" s="80">
        <v>0</v>
      </c>
      <c r="X441" s="80">
        <v>3</v>
      </c>
      <c r="Y441" s="80">
        <v>119</v>
      </c>
      <c r="Z441" s="80">
        <v>42</v>
      </c>
      <c r="AA441" s="80">
        <v>14</v>
      </c>
      <c r="AB441" s="80">
        <v>1</v>
      </c>
      <c r="AC441" s="80">
        <v>0</v>
      </c>
      <c r="AD441" s="76">
        <f t="shared" si="20"/>
        <v>179</v>
      </c>
    </row>
    <row r="442" spans="1:30" ht="15" customHeight="1" x14ac:dyDescent="0.2">
      <c r="A442" s="74">
        <v>1312643</v>
      </c>
      <c r="B442" s="75" t="s">
        <v>679</v>
      </c>
      <c r="C442" s="74" t="s">
        <v>659</v>
      </c>
      <c r="D442" s="80">
        <v>0</v>
      </c>
      <c r="E442" s="80">
        <v>33</v>
      </c>
      <c r="F442" s="80">
        <v>5</v>
      </c>
      <c r="G442" s="80">
        <v>1</v>
      </c>
      <c r="H442" s="80">
        <v>0</v>
      </c>
      <c r="I442" s="80">
        <v>0</v>
      </c>
      <c r="J442" s="80">
        <v>0</v>
      </c>
      <c r="K442" s="80">
        <v>0</v>
      </c>
      <c r="L442" s="80">
        <f t="shared" si="18"/>
        <v>39</v>
      </c>
      <c r="M442" s="80">
        <v>0</v>
      </c>
      <c r="N442" s="80">
        <v>1</v>
      </c>
      <c r="O442" s="80">
        <v>23</v>
      </c>
      <c r="P442" s="80">
        <v>5</v>
      </c>
      <c r="Q442" s="80">
        <v>2</v>
      </c>
      <c r="R442" s="80">
        <v>0</v>
      </c>
      <c r="S442" s="80">
        <v>0</v>
      </c>
      <c r="T442" s="80">
        <v>0</v>
      </c>
      <c r="U442" s="80">
        <f t="shared" si="19"/>
        <v>31</v>
      </c>
      <c r="V442" s="80">
        <v>0</v>
      </c>
      <c r="W442" s="80">
        <v>0</v>
      </c>
      <c r="X442" s="80">
        <v>0</v>
      </c>
      <c r="Y442" s="80">
        <v>39</v>
      </c>
      <c r="Z442" s="80">
        <v>5</v>
      </c>
      <c r="AA442" s="80">
        <v>2</v>
      </c>
      <c r="AB442" s="80">
        <v>0</v>
      </c>
      <c r="AC442" s="80">
        <v>0</v>
      </c>
      <c r="AD442" s="76">
        <f t="shared" si="20"/>
        <v>46</v>
      </c>
    </row>
    <row r="443" spans="1:30" ht="15" customHeight="1" x14ac:dyDescent="0.2">
      <c r="A443" s="74">
        <v>1312658</v>
      </c>
      <c r="B443" s="75" t="s">
        <v>1233</v>
      </c>
      <c r="C443" s="74" t="s">
        <v>659</v>
      </c>
      <c r="D443" s="80">
        <v>0</v>
      </c>
      <c r="E443" s="80">
        <v>56</v>
      </c>
      <c r="F443" s="80">
        <v>25</v>
      </c>
      <c r="G443" s="80">
        <v>15</v>
      </c>
      <c r="H443" s="80">
        <v>4</v>
      </c>
      <c r="I443" s="80">
        <v>1</v>
      </c>
      <c r="J443" s="80">
        <v>0</v>
      </c>
      <c r="K443" s="80">
        <v>0</v>
      </c>
      <c r="L443" s="80">
        <f t="shared" si="18"/>
        <v>101</v>
      </c>
      <c r="M443" s="80">
        <v>0</v>
      </c>
      <c r="N443" s="80">
        <v>0</v>
      </c>
      <c r="O443" s="80">
        <v>46</v>
      </c>
      <c r="P443" s="80">
        <v>17</v>
      </c>
      <c r="Q443" s="80">
        <v>23</v>
      </c>
      <c r="R443" s="80">
        <v>4</v>
      </c>
      <c r="S443" s="80">
        <v>2</v>
      </c>
      <c r="T443" s="80">
        <v>0</v>
      </c>
      <c r="U443" s="80">
        <f t="shared" si="19"/>
        <v>92</v>
      </c>
      <c r="V443" s="80">
        <v>0</v>
      </c>
      <c r="W443" s="80">
        <v>0</v>
      </c>
      <c r="X443" s="80">
        <v>0</v>
      </c>
      <c r="Y443" s="80">
        <v>60</v>
      </c>
      <c r="Z443" s="80">
        <v>41</v>
      </c>
      <c r="AA443" s="80">
        <v>27</v>
      </c>
      <c r="AB443" s="80">
        <v>4</v>
      </c>
      <c r="AC443" s="80">
        <v>2</v>
      </c>
      <c r="AD443" s="76">
        <f t="shared" si="20"/>
        <v>134</v>
      </c>
    </row>
    <row r="444" spans="1:30" ht="15" customHeight="1" x14ac:dyDescent="0.2">
      <c r="A444" s="74">
        <v>1312772</v>
      </c>
      <c r="B444" s="75" t="s">
        <v>1234</v>
      </c>
      <c r="C444" s="74" t="s">
        <v>659</v>
      </c>
      <c r="D444" s="80">
        <v>3</v>
      </c>
      <c r="E444" s="80">
        <v>230</v>
      </c>
      <c r="F444" s="80">
        <v>55</v>
      </c>
      <c r="G444" s="80">
        <v>12</v>
      </c>
      <c r="H444" s="80">
        <v>1</v>
      </c>
      <c r="I444" s="80">
        <v>0</v>
      </c>
      <c r="J444" s="80">
        <v>0</v>
      </c>
      <c r="K444" s="80">
        <v>0</v>
      </c>
      <c r="L444" s="80">
        <f t="shared" si="18"/>
        <v>301</v>
      </c>
      <c r="M444" s="80">
        <v>0</v>
      </c>
      <c r="N444" s="80">
        <v>3</v>
      </c>
      <c r="O444" s="80">
        <v>175</v>
      </c>
      <c r="P444" s="80">
        <v>49</v>
      </c>
      <c r="Q444" s="80">
        <v>15</v>
      </c>
      <c r="R444" s="80">
        <v>6</v>
      </c>
      <c r="S444" s="80">
        <v>0</v>
      </c>
      <c r="T444" s="80">
        <v>1</v>
      </c>
      <c r="U444" s="80">
        <f t="shared" si="19"/>
        <v>249</v>
      </c>
      <c r="V444" s="80">
        <v>0</v>
      </c>
      <c r="W444" s="80">
        <v>0</v>
      </c>
      <c r="X444" s="80">
        <v>2</v>
      </c>
      <c r="Y444" s="80">
        <v>166</v>
      </c>
      <c r="Z444" s="80">
        <v>55</v>
      </c>
      <c r="AA444" s="80">
        <v>18</v>
      </c>
      <c r="AB444" s="80">
        <v>2</v>
      </c>
      <c r="AC444" s="80">
        <v>1</v>
      </c>
      <c r="AD444" s="76">
        <f t="shared" si="20"/>
        <v>244</v>
      </c>
    </row>
    <row r="445" spans="1:30" ht="15" customHeight="1" x14ac:dyDescent="0.2">
      <c r="A445" s="74">
        <v>1312798</v>
      </c>
      <c r="B445" s="75" t="s">
        <v>1235</v>
      </c>
      <c r="C445" s="74" t="s">
        <v>659</v>
      </c>
      <c r="D445" s="80">
        <v>0</v>
      </c>
      <c r="E445" s="80">
        <v>13</v>
      </c>
      <c r="F445" s="80">
        <v>0</v>
      </c>
      <c r="G445" s="80">
        <v>0</v>
      </c>
      <c r="H445" s="80">
        <v>0</v>
      </c>
      <c r="I445" s="80">
        <v>0</v>
      </c>
      <c r="J445" s="80">
        <v>0</v>
      </c>
      <c r="K445" s="80">
        <v>0</v>
      </c>
      <c r="L445" s="80">
        <f t="shared" si="18"/>
        <v>13</v>
      </c>
      <c r="M445" s="80">
        <v>0</v>
      </c>
      <c r="N445" s="80">
        <v>0</v>
      </c>
      <c r="O445" s="80">
        <v>11</v>
      </c>
      <c r="P445" s="80">
        <v>2</v>
      </c>
      <c r="Q445" s="80">
        <v>0</v>
      </c>
      <c r="R445" s="80">
        <v>0</v>
      </c>
      <c r="S445" s="80">
        <v>0</v>
      </c>
      <c r="T445" s="80">
        <v>0</v>
      </c>
      <c r="U445" s="80">
        <f t="shared" si="19"/>
        <v>13</v>
      </c>
      <c r="V445" s="80">
        <v>0</v>
      </c>
      <c r="W445" s="80">
        <v>0</v>
      </c>
      <c r="X445" s="80">
        <v>0</v>
      </c>
      <c r="Y445" s="80">
        <v>9</v>
      </c>
      <c r="Z445" s="80">
        <v>0</v>
      </c>
      <c r="AA445" s="80">
        <v>1</v>
      </c>
      <c r="AB445" s="80">
        <v>1</v>
      </c>
      <c r="AC445" s="80">
        <v>0</v>
      </c>
      <c r="AD445" s="76">
        <f t="shared" si="20"/>
        <v>11</v>
      </c>
    </row>
    <row r="446" spans="1:30" ht="15" customHeight="1" x14ac:dyDescent="0.2">
      <c r="A446" s="74">
        <v>1312899</v>
      </c>
      <c r="B446" s="75" t="s">
        <v>683</v>
      </c>
      <c r="C446" s="74" t="s">
        <v>707</v>
      </c>
      <c r="D446" s="80">
        <v>0</v>
      </c>
      <c r="E446" s="80">
        <v>5</v>
      </c>
      <c r="F446" s="80">
        <v>0</v>
      </c>
      <c r="G446" s="80">
        <v>0</v>
      </c>
      <c r="H446" s="80">
        <v>0</v>
      </c>
      <c r="I446" s="80">
        <v>0</v>
      </c>
      <c r="J446" s="80">
        <v>0</v>
      </c>
      <c r="K446" s="80">
        <v>0</v>
      </c>
      <c r="L446" s="80">
        <f t="shared" si="18"/>
        <v>5</v>
      </c>
      <c r="M446" s="80">
        <v>0</v>
      </c>
      <c r="N446" s="80">
        <v>1</v>
      </c>
      <c r="O446" s="80">
        <v>4</v>
      </c>
      <c r="P446" s="80">
        <v>0</v>
      </c>
      <c r="Q446" s="80">
        <v>0</v>
      </c>
      <c r="R446" s="80">
        <v>0</v>
      </c>
      <c r="S446" s="80">
        <v>0</v>
      </c>
      <c r="T446" s="80">
        <v>0</v>
      </c>
      <c r="U446" s="80">
        <f t="shared" si="19"/>
        <v>5</v>
      </c>
      <c r="V446" s="80">
        <v>0</v>
      </c>
      <c r="W446" s="80">
        <v>0</v>
      </c>
      <c r="X446" s="80">
        <v>0</v>
      </c>
      <c r="Y446" s="80">
        <v>0</v>
      </c>
      <c r="Z446" s="80">
        <v>0</v>
      </c>
      <c r="AA446" s="80">
        <v>0</v>
      </c>
      <c r="AB446" s="80">
        <v>0</v>
      </c>
      <c r="AC446" s="80">
        <v>0</v>
      </c>
      <c r="AD446" s="76">
        <f t="shared" si="20"/>
        <v>0</v>
      </c>
    </row>
    <row r="447" spans="1:30" ht="15" customHeight="1" x14ac:dyDescent="0.2">
      <c r="A447" s="74">
        <v>1312958</v>
      </c>
      <c r="B447" s="75" t="s">
        <v>1236</v>
      </c>
      <c r="C447" s="74" t="s">
        <v>659</v>
      </c>
      <c r="D447" s="80">
        <v>1</v>
      </c>
      <c r="E447" s="80">
        <v>98</v>
      </c>
      <c r="F447" s="80">
        <v>40</v>
      </c>
      <c r="G447" s="80">
        <v>10</v>
      </c>
      <c r="H447" s="80">
        <v>5</v>
      </c>
      <c r="I447" s="80">
        <v>1</v>
      </c>
      <c r="J447" s="80">
        <v>0</v>
      </c>
      <c r="K447" s="80">
        <v>1</v>
      </c>
      <c r="L447" s="80">
        <f t="shared" si="18"/>
        <v>156</v>
      </c>
      <c r="M447" s="80">
        <v>0</v>
      </c>
      <c r="N447" s="80">
        <v>0</v>
      </c>
      <c r="O447" s="80">
        <v>82</v>
      </c>
      <c r="P447" s="80">
        <v>25</v>
      </c>
      <c r="Q447" s="80">
        <v>19</v>
      </c>
      <c r="R447" s="80">
        <v>2</v>
      </c>
      <c r="S447" s="80">
        <v>3</v>
      </c>
      <c r="T447" s="80">
        <v>0</v>
      </c>
      <c r="U447" s="80">
        <f t="shared" si="19"/>
        <v>131</v>
      </c>
      <c r="V447" s="80">
        <v>0</v>
      </c>
      <c r="W447" s="80">
        <v>0</v>
      </c>
      <c r="X447" s="80">
        <v>1</v>
      </c>
      <c r="Y447" s="80">
        <v>95</v>
      </c>
      <c r="Z447" s="80">
        <v>46</v>
      </c>
      <c r="AA447" s="80">
        <v>21</v>
      </c>
      <c r="AB447" s="80">
        <v>3</v>
      </c>
      <c r="AC447" s="80">
        <v>2</v>
      </c>
      <c r="AD447" s="76">
        <f t="shared" si="20"/>
        <v>168</v>
      </c>
    </row>
    <row r="448" spans="1:30" ht="15" customHeight="1" x14ac:dyDescent="0.2">
      <c r="A448" s="74">
        <v>1312985</v>
      </c>
      <c r="B448" s="75" t="s">
        <v>1237</v>
      </c>
      <c r="C448" s="74" t="s">
        <v>659</v>
      </c>
      <c r="D448" s="80">
        <v>0</v>
      </c>
      <c r="E448" s="80">
        <v>0</v>
      </c>
      <c r="F448" s="80">
        <v>42</v>
      </c>
      <c r="G448" s="80">
        <v>3</v>
      </c>
      <c r="H448" s="80">
        <v>0</v>
      </c>
      <c r="I448" s="80">
        <v>0</v>
      </c>
      <c r="J448" s="80">
        <v>0</v>
      </c>
      <c r="K448" s="80">
        <v>0</v>
      </c>
      <c r="L448" s="80">
        <f t="shared" si="18"/>
        <v>45</v>
      </c>
      <c r="M448" s="80">
        <v>0</v>
      </c>
      <c r="N448" s="80">
        <v>0</v>
      </c>
      <c r="O448" s="80">
        <v>2</v>
      </c>
      <c r="P448" s="80">
        <v>37</v>
      </c>
      <c r="Q448" s="80">
        <v>7</v>
      </c>
      <c r="R448" s="80">
        <v>0</v>
      </c>
      <c r="S448" s="80">
        <v>0</v>
      </c>
      <c r="T448" s="80">
        <v>0</v>
      </c>
      <c r="U448" s="80">
        <f t="shared" si="19"/>
        <v>46</v>
      </c>
      <c r="V448" s="80">
        <v>0</v>
      </c>
      <c r="W448" s="80">
        <v>0</v>
      </c>
      <c r="X448" s="80">
        <v>0</v>
      </c>
      <c r="Y448" s="80">
        <v>0</v>
      </c>
      <c r="Z448" s="80">
        <v>0</v>
      </c>
      <c r="AA448" s="80">
        <v>0</v>
      </c>
      <c r="AB448" s="80">
        <v>0</v>
      </c>
      <c r="AC448" s="80">
        <v>0</v>
      </c>
      <c r="AD448" s="76">
        <f t="shared" si="20"/>
        <v>0</v>
      </c>
    </row>
    <row r="449" spans="1:30" ht="15" customHeight="1" x14ac:dyDescent="0.2">
      <c r="A449" s="74">
        <v>1312990</v>
      </c>
      <c r="B449" s="75" t="s">
        <v>1238</v>
      </c>
      <c r="C449" s="74" t="s">
        <v>659</v>
      </c>
      <c r="D449" s="80">
        <v>1</v>
      </c>
      <c r="E449" s="80">
        <v>9</v>
      </c>
      <c r="F449" s="80">
        <v>4</v>
      </c>
      <c r="G449" s="80">
        <v>0</v>
      </c>
      <c r="H449" s="80">
        <v>0</v>
      </c>
      <c r="I449" s="80">
        <v>0</v>
      </c>
      <c r="J449" s="80">
        <v>0</v>
      </c>
      <c r="K449" s="80">
        <v>0</v>
      </c>
      <c r="L449" s="80">
        <f t="shared" si="18"/>
        <v>14</v>
      </c>
      <c r="M449" s="80">
        <v>0</v>
      </c>
      <c r="N449" s="80">
        <v>0</v>
      </c>
      <c r="O449" s="80">
        <v>7</v>
      </c>
      <c r="P449" s="80">
        <v>1</v>
      </c>
      <c r="Q449" s="80">
        <v>0</v>
      </c>
      <c r="R449" s="80">
        <v>0</v>
      </c>
      <c r="S449" s="80">
        <v>0</v>
      </c>
      <c r="T449" s="80">
        <v>0</v>
      </c>
      <c r="U449" s="80">
        <f t="shared" si="19"/>
        <v>8</v>
      </c>
      <c r="V449" s="80">
        <v>0</v>
      </c>
      <c r="W449" s="80">
        <v>0</v>
      </c>
      <c r="X449" s="80">
        <v>1</v>
      </c>
      <c r="Y449" s="80">
        <v>4</v>
      </c>
      <c r="Z449" s="80">
        <v>0</v>
      </c>
      <c r="AA449" s="80">
        <v>0</v>
      </c>
      <c r="AB449" s="80">
        <v>0</v>
      </c>
      <c r="AC449" s="80">
        <v>0</v>
      </c>
      <c r="AD449" s="76">
        <f t="shared" si="20"/>
        <v>5</v>
      </c>
    </row>
    <row r="450" spans="1:30" ht="15" customHeight="1" x14ac:dyDescent="0.2">
      <c r="A450" s="74">
        <v>1313003</v>
      </c>
      <c r="B450" s="75" t="s">
        <v>1239</v>
      </c>
      <c r="C450" s="74" t="s">
        <v>687</v>
      </c>
      <c r="D450" s="80">
        <v>1</v>
      </c>
      <c r="E450" s="80">
        <v>152</v>
      </c>
      <c r="F450" s="80">
        <v>63</v>
      </c>
      <c r="G450" s="80">
        <v>20</v>
      </c>
      <c r="H450" s="80">
        <v>5</v>
      </c>
      <c r="I450" s="80">
        <v>0</v>
      </c>
      <c r="J450" s="80">
        <v>1</v>
      </c>
      <c r="K450" s="80">
        <v>0</v>
      </c>
      <c r="L450" s="80">
        <f t="shared" si="18"/>
        <v>242</v>
      </c>
      <c r="M450" s="80">
        <v>0</v>
      </c>
      <c r="N450" s="80">
        <v>1</v>
      </c>
      <c r="O450" s="80">
        <v>125</v>
      </c>
      <c r="P450" s="80">
        <v>36</v>
      </c>
      <c r="Q450" s="80">
        <v>17</v>
      </c>
      <c r="R450" s="80">
        <v>4</v>
      </c>
      <c r="S450" s="80">
        <v>2</v>
      </c>
      <c r="T450" s="80">
        <v>0</v>
      </c>
      <c r="U450" s="80">
        <f t="shared" si="19"/>
        <v>185</v>
      </c>
      <c r="V450" s="80">
        <v>0</v>
      </c>
      <c r="W450" s="80">
        <v>0</v>
      </c>
      <c r="X450" s="80">
        <v>4</v>
      </c>
      <c r="Y450" s="80">
        <v>120</v>
      </c>
      <c r="Z450" s="80">
        <v>66</v>
      </c>
      <c r="AA450" s="80">
        <v>25</v>
      </c>
      <c r="AB450" s="80">
        <v>1</v>
      </c>
      <c r="AC450" s="80">
        <v>1</v>
      </c>
      <c r="AD450" s="76">
        <f t="shared" si="20"/>
        <v>217</v>
      </c>
    </row>
    <row r="451" spans="1:30" ht="15" customHeight="1" x14ac:dyDescent="0.2">
      <c r="A451" s="74">
        <v>1313392</v>
      </c>
      <c r="B451" s="75" t="s">
        <v>688</v>
      </c>
      <c r="C451" s="74" t="s">
        <v>687</v>
      </c>
      <c r="D451" s="80">
        <v>4</v>
      </c>
      <c r="E451" s="80">
        <v>318</v>
      </c>
      <c r="F451" s="80">
        <v>61</v>
      </c>
      <c r="G451" s="80">
        <v>12</v>
      </c>
      <c r="H451" s="80">
        <v>2</v>
      </c>
      <c r="I451" s="80">
        <v>0</v>
      </c>
      <c r="J451" s="80">
        <v>0</v>
      </c>
      <c r="K451" s="80">
        <v>0</v>
      </c>
      <c r="L451" s="80">
        <f t="shared" si="18"/>
        <v>397</v>
      </c>
      <c r="M451" s="80">
        <v>0</v>
      </c>
      <c r="N451" s="80">
        <v>5</v>
      </c>
      <c r="O451" s="80">
        <v>248</v>
      </c>
      <c r="P451" s="80">
        <v>43</v>
      </c>
      <c r="Q451" s="80">
        <v>23</v>
      </c>
      <c r="R451" s="80">
        <v>3</v>
      </c>
      <c r="S451" s="80">
        <v>2</v>
      </c>
      <c r="T451" s="80">
        <v>0</v>
      </c>
      <c r="U451" s="80">
        <f t="shared" si="19"/>
        <v>324</v>
      </c>
      <c r="V451" s="80">
        <v>0</v>
      </c>
      <c r="W451" s="80">
        <v>0</v>
      </c>
      <c r="X451" s="80">
        <v>7</v>
      </c>
      <c r="Y451" s="80">
        <v>250</v>
      </c>
      <c r="Z451" s="80">
        <v>64</v>
      </c>
      <c r="AA451" s="80">
        <v>11</v>
      </c>
      <c r="AB451" s="80">
        <v>1</v>
      </c>
      <c r="AC451" s="80">
        <v>1</v>
      </c>
      <c r="AD451" s="76">
        <f t="shared" si="20"/>
        <v>334</v>
      </c>
    </row>
    <row r="452" spans="1:30" ht="15" customHeight="1" x14ac:dyDescent="0.2">
      <c r="A452" s="74">
        <v>1313582</v>
      </c>
      <c r="B452" s="75" t="s">
        <v>689</v>
      </c>
      <c r="C452" s="74" t="s">
        <v>687</v>
      </c>
      <c r="D452" s="80">
        <v>0</v>
      </c>
      <c r="E452" s="80">
        <v>30</v>
      </c>
      <c r="F452" s="80">
        <v>1</v>
      </c>
      <c r="G452" s="80">
        <v>2</v>
      </c>
      <c r="H452" s="80">
        <v>1</v>
      </c>
      <c r="I452" s="80">
        <v>1</v>
      </c>
      <c r="J452" s="80">
        <v>0</v>
      </c>
      <c r="K452" s="80">
        <v>0</v>
      </c>
      <c r="L452" s="80">
        <f t="shared" si="18"/>
        <v>35</v>
      </c>
      <c r="M452" s="80">
        <v>0</v>
      </c>
      <c r="N452" s="80">
        <v>1</v>
      </c>
      <c r="O452" s="80">
        <v>14</v>
      </c>
      <c r="P452" s="80">
        <v>1</v>
      </c>
      <c r="Q452" s="80">
        <v>0</v>
      </c>
      <c r="R452" s="80">
        <v>0</v>
      </c>
      <c r="S452" s="80">
        <v>0</v>
      </c>
      <c r="T452" s="80">
        <v>0</v>
      </c>
      <c r="U452" s="80">
        <f t="shared" si="19"/>
        <v>16</v>
      </c>
      <c r="V452" s="80">
        <v>0</v>
      </c>
      <c r="W452" s="80">
        <v>0</v>
      </c>
      <c r="X452" s="80">
        <v>1</v>
      </c>
      <c r="Y452" s="80">
        <v>17</v>
      </c>
      <c r="Z452" s="80">
        <v>5</v>
      </c>
      <c r="AA452" s="80">
        <v>0</v>
      </c>
      <c r="AB452" s="80">
        <v>0</v>
      </c>
      <c r="AC452" s="80">
        <v>0</v>
      </c>
      <c r="AD452" s="76">
        <f t="shared" si="20"/>
        <v>23</v>
      </c>
    </row>
    <row r="453" spans="1:30" ht="15" customHeight="1" x14ac:dyDescent="0.2">
      <c r="A453" s="74">
        <v>1314010</v>
      </c>
      <c r="B453" s="75" t="s">
        <v>1240</v>
      </c>
      <c r="C453" s="74" t="s">
        <v>691</v>
      </c>
      <c r="D453" s="80">
        <v>0</v>
      </c>
      <c r="E453" s="80">
        <v>82</v>
      </c>
      <c r="F453" s="80">
        <v>7</v>
      </c>
      <c r="G453" s="80">
        <v>5</v>
      </c>
      <c r="H453" s="80">
        <v>0</v>
      </c>
      <c r="I453" s="80">
        <v>1</v>
      </c>
      <c r="J453" s="80">
        <v>0</v>
      </c>
      <c r="K453" s="80">
        <v>0</v>
      </c>
      <c r="L453" s="80">
        <f t="shared" si="18"/>
        <v>95</v>
      </c>
      <c r="M453" s="80">
        <v>0</v>
      </c>
      <c r="N453" s="80">
        <v>0</v>
      </c>
      <c r="O453" s="80">
        <v>87</v>
      </c>
      <c r="P453" s="80">
        <v>18</v>
      </c>
      <c r="Q453" s="80">
        <v>4</v>
      </c>
      <c r="R453" s="80">
        <v>3</v>
      </c>
      <c r="S453" s="80">
        <v>0</v>
      </c>
      <c r="T453" s="80">
        <v>0</v>
      </c>
      <c r="U453" s="80">
        <f t="shared" si="19"/>
        <v>112</v>
      </c>
      <c r="V453" s="80">
        <v>0</v>
      </c>
      <c r="W453" s="80">
        <v>0</v>
      </c>
      <c r="X453" s="80">
        <v>0</v>
      </c>
      <c r="Y453" s="80">
        <v>103</v>
      </c>
      <c r="Z453" s="80">
        <v>38</v>
      </c>
      <c r="AA453" s="80">
        <v>10</v>
      </c>
      <c r="AB453" s="80">
        <v>0</v>
      </c>
      <c r="AC453" s="80">
        <v>0</v>
      </c>
      <c r="AD453" s="76">
        <f t="shared" si="20"/>
        <v>151</v>
      </c>
    </row>
    <row r="454" spans="1:30" ht="15" customHeight="1" x14ac:dyDescent="0.2">
      <c r="A454" s="74">
        <v>1314466</v>
      </c>
      <c r="B454" s="75" t="s">
        <v>692</v>
      </c>
      <c r="C454" s="74" t="s">
        <v>693</v>
      </c>
      <c r="D454" s="80">
        <v>0</v>
      </c>
      <c r="E454" s="80">
        <v>148</v>
      </c>
      <c r="F454" s="80">
        <v>28</v>
      </c>
      <c r="G454" s="80">
        <v>13</v>
      </c>
      <c r="H454" s="80">
        <v>0</v>
      </c>
      <c r="I454" s="80">
        <v>0</v>
      </c>
      <c r="J454" s="80">
        <v>0</v>
      </c>
      <c r="K454" s="80">
        <v>0</v>
      </c>
      <c r="L454" s="80">
        <f t="shared" si="18"/>
        <v>189</v>
      </c>
      <c r="M454" s="80">
        <v>0</v>
      </c>
      <c r="N454" s="80">
        <v>1</v>
      </c>
      <c r="O454" s="80">
        <v>121</v>
      </c>
      <c r="P454" s="80">
        <v>24</v>
      </c>
      <c r="Q454" s="80">
        <v>12</v>
      </c>
      <c r="R454" s="80">
        <v>1</v>
      </c>
      <c r="S454" s="80">
        <v>0</v>
      </c>
      <c r="T454" s="80">
        <v>0</v>
      </c>
      <c r="U454" s="80">
        <f t="shared" si="19"/>
        <v>159</v>
      </c>
      <c r="V454" s="80">
        <v>0</v>
      </c>
      <c r="W454" s="80">
        <v>0</v>
      </c>
      <c r="X454" s="80">
        <v>0</v>
      </c>
      <c r="Y454" s="80">
        <v>105</v>
      </c>
      <c r="Z454" s="80">
        <v>49</v>
      </c>
      <c r="AA454" s="80">
        <v>12</v>
      </c>
      <c r="AB454" s="80">
        <v>3</v>
      </c>
      <c r="AC454" s="80">
        <v>0</v>
      </c>
      <c r="AD454" s="76">
        <f t="shared" si="20"/>
        <v>169</v>
      </c>
    </row>
    <row r="455" spans="1:30" ht="15" customHeight="1" x14ac:dyDescent="0.2">
      <c r="A455" s="74">
        <v>1314540</v>
      </c>
      <c r="B455" s="75" t="s">
        <v>694</v>
      </c>
      <c r="C455" s="74" t="s">
        <v>693</v>
      </c>
      <c r="D455" s="80">
        <v>2</v>
      </c>
      <c r="E455" s="80">
        <v>78</v>
      </c>
      <c r="F455" s="80">
        <v>5</v>
      </c>
      <c r="G455" s="80">
        <v>0</v>
      </c>
      <c r="H455" s="80">
        <v>0</v>
      </c>
      <c r="I455" s="80">
        <v>0</v>
      </c>
      <c r="J455" s="80">
        <v>0</v>
      </c>
      <c r="K455" s="80">
        <v>0</v>
      </c>
      <c r="L455" s="80">
        <f t="shared" si="18"/>
        <v>85</v>
      </c>
      <c r="M455" s="80">
        <v>0</v>
      </c>
      <c r="N455" s="80">
        <v>0</v>
      </c>
      <c r="O455" s="80">
        <v>92</v>
      </c>
      <c r="P455" s="80">
        <v>7</v>
      </c>
      <c r="Q455" s="80">
        <v>0</v>
      </c>
      <c r="R455" s="80">
        <v>0</v>
      </c>
      <c r="S455" s="80">
        <v>0</v>
      </c>
      <c r="T455" s="80">
        <v>0</v>
      </c>
      <c r="U455" s="80">
        <f t="shared" si="19"/>
        <v>99</v>
      </c>
      <c r="V455" s="80">
        <v>0</v>
      </c>
      <c r="W455" s="80">
        <v>0</v>
      </c>
      <c r="X455" s="80">
        <v>3</v>
      </c>
      <c r="Y455" s="80">
        <v>107</v>
      </c>
      <c r="Z455" s="80">
        <v>8</v>
      </c>
      <c r="AA455" s="80">
        <v>2</v>
      </c>
      <c r="AB455" s="80">
        <v>0</v>
      </c>
      <c r="AC455" s="80">
        <v>0</v>
      </c>
      <c r="AD455" s="76">
        <f t="shared" si="20"/>
        <v>120</v>
      </c>
    </row>
    <row r="456" spans="1:30" ht="15" customHeight="1" x14ac:dyDescent="0.2">
      <c r="A456" s="74">
        <v>1314556</v>
      </c>
      <c r="B456" s="75" t="s">
        <v>1241</v>
      </c>
      <c r="C456" s="74" t="s">
        <v>693</v>
      </c>
      <c r="D456" s="80">
        <v>0</v>
      </c>
      <c r="E456" s="80">
        <v>0</v>
      </c>
      <c r="F456" s="80">
        <v>0</v>
      </c>
      <c r="G456" s="80">
        <v>0</v>
      </c>
      <c r="H456" s="80">
        <v>0</v>
      </c>
      <c r="I456" s="80">
        <v>0</v>
      </c>
      <c r="J456" s="80">
        <v>0</v>
      </c>
      <c r="K456" s="80">
        <v>0</v>
      </c>
      <c r="L456" s="80">
        <f t="shared" si="18"/>
        <v>0</v>
      </c>
      <c r="M456" s="80">
        <v>0</v>
      </c>
      <c r="N456" s="80">
        <v>0</v>
      </c>
      <c r="O456" s="80">
        <v>10</v>
      </c>
      <c r="P456" s="80">
        <v>3</v>
      </c>
      <c r="Q456" s="80">
        <v>0</v>
      </c>
      <c r="R456" s="80">
        <v>0</v>
      </c>
      <c r="S456" s="80">
        <v>0</v>
      </c>
      <c r="T456" s="80">
        <v>0</v>
      </c>
      <c r="U456" s="80">
        <f t="shared" si="19"/>
        <v>13</v>
      </c>
      <c r="V456" s="80">
        <v>0</v>
      </c>
      <c r="W456" s="80">
        <v>0</v>
      </c>
      <c r="X456" s="80">
        <v>0</v>
      </c>
      <c r="Y456" s="80">
        <v>0</v>
      </c>
      <c r="Z456" s="80">
        <v>0</v>
      </c>
      <c r="AA456" s="80">
        <v>0</v>
      </c>
      <c r="AB456" s="80">
        <v>0</v>
      </c>
      <c r="AC456" s="80">
        <v>0</v>
      </c>
      <c r="AD456" s="76">
        <f t="shared" si="20"/>
        <v>0</v>
      </c>
    </row>
    <row r="457" spans="1:30" ht="15" customHeight="1" x14ac:dyDescent="0.2">
      <c r="A457" s="74">
        <v>1314647</v>
      </c>
      <c r="B457" s="75" t="s">
        <v>1242</v>
      </c>
      <c r="C457" s="74" t="s">
        <v>691</v>
      </c>
      <c r="D457" s="80">
        <v>0</v>
      </c>
      <c r="E457" s="80">
        <v>132</v>
      </c>
      <c r="F457" s="80">
        <v>14</v>
      </c>
      <c r="G457" s="80">
        <v>3</v>
      </c>
      <c r="H457" s="80">
        <v>1</v>
      </c>
      <c r="I457" s="80">
        <v>0</v>
      </c>
      <c r="J457" s="80">
        <v>0</v>
      </c>
      <c r="K457" s="80">
        <v>0</v>
      </c>
      <c r="L457" s="80">
        <f t="shared" ref="L457:L520" si="21">SUM(D457:K457)</f>
        <v>150</v>
      </c>
      <c r="M457" s="80">
        <v>0</v>
      </c>
      <c r="N457" s="80">
        <v>0</v>
      </c>
      <c r="O457" s="80">
        <v>97</v>
      </c>
      <c r="P457" s="80">
        <v>13</v>
      </c>
      <c r="Q457" s="80">
        <v>3</v>
      </c>
      <c r="R457" s="80">
        <v>0</v>
      </c>
      <c r="S457" s="80">
        <v>0</v>
      </c>
      <c r="T457" s="80">
        <v>0</v>
      </c>
      <c r="U457" s="80">
        <f t="shared" ref="U457:U520" si="22">SUM(M457:T457)</f>
        <v>113</v>
      </c>
      <c r="V457" s="80">
        <v>0</v>
      </c>
      <c r="W457" s="80">
        <v>0</v>
      </c>
      <c r="X457" s="80">
        <v>1</v>
      </c>
      <c r="Y457" s="80">
        <v>75</v>
      </c>
      <c r="Z457" s="80">
        <v>24</v>
      </c>
      <c r="AA457" s="80">
        <v>5</v>
      </c>
      <c r="AB457" s="80">
        <v>3</v>
      </c>
      <c r="AC457" s="80">
        <v>0</v>
      </c>
      <c r="AD457" s="76">
        <f t="shared" ref="AD457:AD520" si="23">SUM(V457:AC457)</f>
        <v>108</v>
      </c>
    </row>
    <row r="458" spans="1:30" ht="15" customHeight="1" x14ac:dyDescent="0.2">
      <c r="A458" s="74">
        <v>1314752</v>
      </c>
      <c r="B458" s="75" t="s">
        <v>1243</v>
      </c>
      <c r="C458" s="74" t="s">
        <v>691</v>
      </c>
      <c r="D458" s="80">
        <v>0</v>
      </c>
      <c r="E458" s="80">
        <v>96</v>
      </c>
      <c r="F458" s="80">
        <v>12</v>
      </c>
      <c r="G458" s="80">
        <v>2</v>
      </c>
      <c r="H458" s="80">
        <v>0</v>
      </c>
      <c r="I458" s="80">
        <v>0</v>
      </c>
      <c r="J458" s="80">
        <v>0</v>
      </c>
      <c r="K458" s="80">
        <v>0</v>
      </c>
      <c r="L458" s="80">
        <f t="shared" si="21"/>
        <v>110</v>
      </c>
      <c r="M458" s="80">
        <v>0</v>
      </c>
      <c r="N458" s="80">
        <v>2</v>
      </c>
      <c r="O458" s="80">
        <v>72</v>
      </c>
      <c r="P458" s="80">
        <v>19</v>
      </c>
      <c r="Q458" s="80">
        <v>4</v>
      </c>
      <c r="R458" s="80">
        <v>2</v>
      </c>
      <c r="S458" s="80">
        <v>1</v>
      </c>
      <c r="T458" s="80">
        <v>0</v>
      </c>
      <c r="U458" s="80">
        <f t="shared" si="22"/>
        <v>100</v>
      </c>
      <c r="V458" s="80">
        <v>0</v>
      </c>
      <c r="W458" s="80">
        <v>0</v>
      </c>
      <c r="X458" s="80">
        <v>2</v>
      </c>
      <c r="Y458" s="80">
        <v>68</v>
      </c>
      <c r="Z458" s="80">
        <v>17</v>
      </c>
      <c r="AA458" s="80">
        <v>8</v>
      </c>
      <c r="AB458" s="80">
        <v>1</v>
      </c>
      <c r="AC458" s="80">
        <v>1</v>
      </c>
      <c r="AD458" s="76">
        <f t="shared" si="23"/>
        <v>97</v>
      </c>
    </row>
    <row r="459" spans="1:30" ht="15" customHeight="1" x14ac:dyDescent="0.2">
      <c r="A459" s="74">
        <v>1314986</v>
      </c>
      <c r="B459" s="75" t="s">
        <v>697</v>
      </c>
      <c r="C459" s="74" t="s">
        <v>691</v>
      </c>
      <c r="D459" s="80">
        <v>2</v>
      </c>
      <c r="E459" s="80">
        <v>107</v>
      </c>
      <c r="F459" s="80">
        <v>17</v>
      </c>
      <c r="G459" s="80">
        <v>2</v>
      </c>
      <c r="H459" s="80">
        <v>2</v>
      </c>
      <c r="I459" s="80">
        <v>0</v>
      </c>
      <c r="J459" s="80">
        <v>0</v>
      </c>
      <c r="K459" s="80">
        <v>0</v>
      </c>
      <c r="L459" s="80">
        <f t="shared" si="21"/>
        <v>130</v>
      </c>
      <c r="M459" s="80">
        <v>0</v>
      </c>
      <c r="N459" s="80">
        <v>0</v>
      </c>
      <c r="O459" s="80">
        <v>100</v>
      </c>
      <c r="P459" s="80">
        <v>15</v>
      </c>
      <c r="Q459" s="80">
        <v>11</v>
      </c>
      <c r="R459" s="80">
        <v>6</v>
      </c>
      <c r="S459" s="80">
        <v>0</v>
      </c>
      <c r="T459" s="80">
        <v>0</v>
      </c>
      <c r="U459" s="80">
        <f t="shared" si="22"/>
        <v>132</v>
      </c>
      <c r="V459" s="80">
        <v>0</v>
      </c>
      <c r="W459" s="80">
        <v>0</v>
      </c>
      <c r="X459" s="80">
        <v>0</v>
      </c>
      <c r="Y459" s="80">
        <v>74</v>
      </c>
      <c r="Z459" s="80">
        <v>21</v>
      </c>
      <c r="AA459" s="80">
        <v>5</v>
      </c>
      <c r="AB459" s="80">
        <v>1</v>
      </c>
      <c r="AC459" s="80">
        <v>0</v>
      </c>
      <c r="AD459" s="76">
        <f t="shared" si="23"/>
        <v>101</v>
      </c>
    </row>
    <row r="460" spans="1:30" ht="15" customHeight="1" x14ac:dyDescent="0.2">
      <c r="A460" s="74">
        <v>1315042</v>
      </c>
      <c r="B460" s="75" t="s">
        <v>1244</v>
      </c>
      <c r="C460" s="74" t="s">
        <v>699</v>
      </c>
      <c r="D460" s="80">
        <v>4</v>
      </c>
      <c r="E460" s="80">
        <v>203</v>
      </c>
      <c r="F460" s="80">
        <v>48</v>
      </c>
      <c r="G460" s="80">
        <v>14</v>
      </c>
      <c r="H460" s="80">
        <v>3</v>
      </c>
      <c r="I460" s="80">
        <v>2</v>
      </c>
      <c r="J460" s="80">
        <v>0</v>
      </c>
      <c r="K460" s="80">
        <v>0</v>
      </c>
      <c r="L460" s="80">
        <f t="shared" si="21"/>
        <v>274</v>
      </c>
      <c r="M460" s="80">
        <v>0</v>
      </c>
      <c r="N460" s="80">
        <v>4</v>
      </c>
      <c r="O460" s="80">
        <v>147</v>
      </c>
      <c r="P460" s="80">
        <v>34</v>
      </c>
      <c r="Q460" s="80">
        <v>19</v>
      </c>
      <c r="R460" s="80">
        <v>4</v>
      </c>
      <c r="S460" s="80">
        <v>0</v>
      </c>
      <c r="T460" s="80">
        <v>0</v>
      </c>
      <c r="U460" s="80">
        <f t="shared" si="22"/>
        <v>208</v>
      </c>
      <c r="V460" s="80">
        <v>0</v>
      </c>
      <c r="W460" s="80">
        <v>0</v>
      </c>
      <c r="X460" s="80">
        <v>2</v>
      </c>
      <c r="Y460" s="80">
        <v>129</v>
      </c>
      <c r="Z460" s="80">
        <v>44</v>
      </c>
      <c r="AA460" s="80">
        <v>19</v>
      </c>
      <c r="AB460" s="80">
        <v>0</v>
      </c>
      <c r="AC460" s="80">
        <v>1</v>
      </c>
      <c r="AD460" s="76">
        <f t="shared" si="23"/>
        <v>195</v>
      </c>
    </row>
    <row r="461" spans="1:30" ht="15" customHeight="1" x14ac:dyDescent="0.2">
      <c r="A461" s="74">
        <v>1315134</v>
      </c>
      <c r="B461" s="75" t="s">
        <v>700</v>
      </c>
      <c r="C461" s="74" t="s">
        <v>699</v>
      </c>
      <c r="D461" s="80">
        <v>3</v>
      </c>
      <c r="E461" s="80">
        <v>165</v>
      </c>
      <c r="F461" s="80">
        <v>24</v>
      </c>
      <c r="G461" s="80">
        <v>2</v>
      </c>
      <c r="H461" s="80">
        <v>2</v>
      </c>
      <c r="I461" s="80">
        <v>5</v>
      </c>
      <c r="J461" s="80">
        <v>0</v>
      </c>
      <c r="K461" s="80">
        <v>1</v>
      </c>
      <c r="L461" s="80">
        <f t="shared" si="21"/>
        <v>202</v>
      </c>
      <c r="M461" s="80">
        <v>0</v>
      </c>
      <c r="N461" s="80">
        <v>0</v>
      </c>
      <c r="O461" s="80">
        <v>118</v>
      </c>
      <c r="P461" s="80">
        <v>29</v>
      </c>
      <c r="Q461" s="80">
        <v>9</v>
      </c>
      <c r="R461" s="80">
        <v>5</v>
      </c>
      <c r="S461" s="80">
        <v>1</v>
      </c>
      <c r="T461" s="80">
        <v>1</v>
      </c>
      <c r="U461" s="80">
        <f t="shared" si="22"/>
        <v>163</v>
      </c>
      <c r="V461" s="80">
        <v>0</v>
      </c>
      <c r="W461" s="80">
        <v>0</v>
      </c>
      <c r="X461" s="80">
        <v>4</v>
      </c>
      <c r="Y461" s="80">
        <v>98</v>
      </c>
      <c r="Z461" s="80">
        <v>56</v>
      </c>
      <c r="AA461" s="80">
        <v>18</v>
      </c>
      <c r="AB461" s="80">
        <v>5</v>
      </c>
      <c r="AC461" s="80">
        <v>3</v>
      </c>
      <c r="AD461" s="76">
        <f t="shared" si="23"/>
        <v>184</v>
      </c>
    </row>
    <row r="462" spans="1:30" ht="15" customHeight="1" x14ac:dyDescent="0.2">
      <c r="A462" s="74">
        <v>1315577</v>
      </c>
      <c r="B462" s="75" t="s">
        <v>1245</v>
      </c>
      <c r="C462" s="74" t="s">
        <v>699</v>
      </c>
      <c r="D462" s="80">
        <v>0</v>
      </c>
      <c r="E462" s="80">
        <v>48</v>
      </c>
      <c r="F462" s="80">
        <v>9</v>
      </c>
      <c r="G462" s="80">
        <v>2</v>
      </c>
      <c r="H462" s="80">
        <v>0</v>
      </c>
      <c r="I462" s="80">
        <v>0</v>
      </c>
      <c r="J462" s="80">
        <v>0</v>
      </c>
      <c r="K462" s="80">
        <v>0</v>
      </c>
      <c r="L462" s="80">
        <f t="shared" si="21"/>
        <v>59</v>
      </c>
      <c r="M462" s="80">
        <v>0</v>
      </c>
      <c r="N462" s="80">
        <v>0</v>
      </c>
      <c r="O462" s="80">
        <v>25</v>
      </c>
      <c r="P462" s="80">
        <v>6</v>
      </c>
      <c r="Q462" s="80">
        <v>2</v>
      </c>
      <c r="R462" s="80">
        <v>0</v>
      </c>
      <c r="S462" s="80">
        <v>0</v>
      </c>
      <c r="T462" s="80">
        <v>0</v>
      </c>
      <c r="U462" s="80">
        <f t="shared" si="22"/>
        <v>33</v>
      </c>
      <c r="V462" s="80">
        <v>0</v>
      </c>
      <c r="W462" s="80">
        <v>0</v>
      </c>
      <c r="X462" s="80">
        <v>0</v>
      </c>
      <c r="Y462" s="80">
        <v>17</v>
      </c>
      <c r="Z462" s="80">
        <v>2</v>
      </c>
      <c r="AA462" s="80">
        <v>0</v>
      </c>
      <c r="AB462" s="80">
        <v>1</v>
      </c>
      <c r="AC462" s="80">
        <v>0</v>
      </c>
      <c r="AD462" s="76">
        <f t="shared" si="23"/>
        <v>20</v>
      </c>
    </row>
    <row r="463" spans="1:30" ht="15" customHeight="1" x14ac:dyDescent="0.2">
      <c r="A463" s="74">
        <v>1315877</v>
      </c>
      <c r="B463" s="75" t="s">
        <v>1246</v>
      </c>
      <c r="C463" s="74" t="s">
        <v>699</v>
      </c>
      <c r="D463" s="80">
        <v>1</v>
      </c>
      <c r="E463" s="80">
        <v>21</v>
      </c>
      <c r="F463" s="80">
        <v>2</v>
      </c>
      <c r="G463" s="80">
        <v>0</v>
      </c>
      <c r="H463" s="80">
        <v>1</v>
      </c>
      <c r="I463" s="80">
        <v>0</v>
      </c>
      <c r="J463" s="80">
        <v>0</v>
      </c>
      <c r="K463" s="80">
        <v>0</v>
      </c>
      <c r="L463" s="80">
        <f t="shared" si="21"/>
        <v>25</v>
      </c>
      <c r="M463" s="80">
        <v>0</v>
      </c>
      <c r="N463" s="80">
        <v>1</v>
      </c>
      <c r="O463" s="80">
        <v>20</v>
      </c>
      <c r="P463" s="80">
        <v>5</v>
      </c>
      <c r="Q463" s="80">
        <v>0</v>
      </c>
      <c r="R463" s="80">
        <v>0</v>
      </c>
      <c r="S463" s="80">
        <v>0</v>
      </c>
      <c r="T463" s="80">
        <v>0</v>
      </c>
      <c r="U463" s="80">
        <f t="shared" si="22"/>
        <v>26</v>
      </c>
      <c r="V463" s="80">
        <v>0</v>
      </c>
      <c r="W463" s="80">
        <v>0</v>
      </c>
      <c r="X463" s="80">
        <v>0</v>
      </c>
      <c r="Y463" s="80">
        <v>0</v>
      </c>
      <c r="Z463" s="80">
        <v>0</v>
      </c>
      <c r="AA463" s="80">
        <v>0</v>
      </c>
      <c r="AB463" s="80">
        <v>0</v>
      </c>
      <c r="AC463" s="80">
        <v>0</v>
      </c>
      <c r="AD463" s="76">
        <f t="shared" si="23"/>
        <v>0</v>
      </c>
    </row>
    <row r="464" spans="1:30" ht="15" customHeight="1" x14ac:dyDescent="0.2">
      <c r="A464" s="74">
        <v>1315926</v>
      </c>
      <c r="B464" s="75" t="s">
        <v>1247</v>
      </c>
      <c r="C464" s="74" t="s">
        <v>699</v>
      </c>
      <c r="D464" s="80">
        <v>0</v>
      </c>
      <c r="E464" s="80">
        <v>64</v>
      </c>
      <c r="F464" s="80">
        <v>15</v>
      </c>
      <c r="G464" s="80">
        <v>3</v>
      </c>
      <c r="H464" s="80">
        <v>0</v>
      </c>
      <c r="I464" s="80">
        <v>0</v>
      </c>
      <c r="J464" s="80">
        <v>0</v>
      </c>
      <c r="K464" s="80">
        <v>0</v>
      </c>
      <c r="L464" s="80">
        <f t="shared" si="21"/>
        <v>82</v>
      </c>
      <c r="M464" s="80">
        <v>0</v>
      </c>
      <c r="N464" s="80">
        <v>1</v>
      </c>
      <c r="O464" s="80">
        <v>42</v>
      </c>
      <c r="P464" s="80">
        <v>11</v>
      </c>
      <c r="Q464" s="80">
        <v>1</v>
      </c>
      <c r="R464" s="80">
        <v>0</v>
      </c>
      <c r="S464" s="80">
        <v>1</v>
      </c>
      <c r="T464" s="80">
        <v>0</v>
      </c>
      <c r="U464" s="80">
        <f t="shared" si="22"/>
        <v>56</v>
      </c>
      <c r="V464" s="80">
        <v>0</v>
      </c>
      <c r="W464" s="80">
        <v>0</v>
      </c>
      <c r="X464" s="80">
        <v>1</v>
      </c>
      <c r="Y464" s="80">
        <v>42</v>
      </c>
      <c r="Z464" s="80">
        <v>15</v>
      </c>
      <c r="AA464" s="80">
        <v>5</v>
      </c>
      <c r="AB464" s="80">
        <v>1</v>
      </c>
      <c r="AC464" s="80">
        <v>0</v>
      </c>
      <c r="AD464" s="76">
        <f t="shared" si="23"/>
        <v>64</v>
      </c>
    </row>
    <row r="465" spans="1:30" ht="15" customHeight="1" x14ac:dyDescent="0.2">
      <c r="A465" s="74">
        <v>1316003</v>
      </c>
      <c r="B465" s="75" t="s">
        <v>1248</v>
      </c>
      <c r="C465" s="74" t="s">
        <v>704</v>
      </c>
      <c r="D465" s="80">
        <v>1</v>
      </c>
      <c r="E465" s="80">
        <v>100</v>
      </c>
      <c r="F465" s="80">
        <v>24</v>
      </c>
      <c r="G465" s="80">
        <v>4</v>
      </c>
      <c r="H465" s="80">
        <v>1</v>
      </c>
      <c r="I465" s="80">
        <v>0</v>
      </c>
      <c r="J465" s="80">
        <v>0</v>
      </c>
      <c r="K465" s="80">
        <v>0</v>
      </c>
      <c r="L465" s="80">
        <f t="shared" si="21"/>
        <v>130</v>
      </c>
      <c r="M465" s="80">
        <v>0</v>
      </c>
      <c r="N465" s="80">
        <v>0</v>
      </c>
      <c r="O465" s="80">
        <v>93</v>
      </c>
      <c r="P465" s="80">
        <v>24</v>
      </c>
      <c r="Q465" s="80">
        <v>7</v>
      </c>
      <c r="R465" s="80">
        <v>2</v>
      </c>
      <c r="S465" s="80">
        <v>0</v>
      </c>
      <c r="T465" s="80">
        <v>0</v>
      </c>
      <c r="U465" s="80">
        <f t="shared" si="22"/>
        <v>126</v>
      </c>
      <c r="V465" s="80">
        <v>0</v>
      </c>
      <c r="W465" s="80">
        <v>0</v>
      </c>
      <c r="X465" s="80">
        <v>1</v>
      </c>
      <c r="Y465" s="80">
        <v>102</v>
      </c>
      <c r="Z465" s="80">
        <v>46</v>
      </c>
      <c r="AA465" s="80">
        <v>10</v>
      </c>
      <c r="AB465" s="80">
        <v>1</v>
      </c>
      <c r="AC465" s="80">
        <v>2</v>
      </c>
      <c r="AD465" s="76">
        <f t="shared" si="23"/>
        <v>162</v>
      </c>
    </row>
    <row r="466" spans="1:30" ht="15" customHeight="1" x14ac:dyDescent="0.2">
      <c r="A466" s="74">
        <v>1316007</v>
      </c>
      <c r="B466" s="75" t="s">
        <v>1249</v>
      </c>
      <c r="C466" s="74" t="s">
        <v>704</v>
      </c>
      <c r="D466" s="80">
        <v>1</v>
      </c>
      <c r="E466" s="80">
        <v>254</v>
      </c>
      <c r="F466" s="80">
        <v>53</v>
      </c>
      <c r="G466" s="80">
        <v>13</v>
      </c>
      <c r="H466" s="80">
        <v>4</v>
      </c>
      <c r="I466" s="80">
        <v>1</v>
      </c>
      <c r="J466" s="80">
        <v>0</v>
      </c>
      <c r="K466" s="80">
        <v>0</v>
      </c>
      <c r="L466" s="80">
        <f t="shared" si="21"/>
        <v>326</v>
      </c>
      <c r="M466" s="80">
        <v>0</v>
      </c>
      <c r="N466" s="80">
        <v>3</v>
      </c>
      <c r="O466" s="80">
        <v>192</v>
      </c>
      <c r="P466" s="80">
        <v>40</v>
      </c>
      <c r="Q466" s="80">
        <v>13</v>
      </c>
      <c r="R466" s="80">
        <v>4</v>
      </c>
      <c r="S466" s="80">
        <v>0</v>
      </c>
      <c r="T466" s="80">
        <v>0</v>
      </c>
      <c r="U466" s="80">
        <f t="shared" si="22"/>
        <v>252</v>
      </c>
      <c r="V466" s="80">
        <v>0</v>
      </c>
      <c r="W466" s="80">
        <v>0</v>
      </c>
      <c r="X466" s="80">
        <v>1</v>
      </c>
      <c r="Y466" s="80">
        <v>157</v>
      </c>
      <c r="Z466" s="80">
        <v>48</v>
      </c>
      <c r="AA466" s="80">
        <v>20</v>
      </c>
      <c r="AB466" s="80">
        <v>2</v>
      </c>
      <c r="AC466" s="80">
        <v>0</v>
      </c>
      <c r="AD466" s="76">
        <f t="shared" si="23"/>
        <v>228</v>
      </c>
    </row>
    <row r="467" spans="1:30" ht="15" customHeight="1" x14ac:dyDescent="0.2">
      <c r="A467" s="74">
        <v>1317082</v>
      </c>
      <c r="B467" s="75" t="s">
        <v>1250</v>
      </c>
      <c r="C467" s="74" t="s">
        <v>707</v>
      </c>
      <c r="D467" s="80">
        <v>1</v>
      </c>
      <c r="E467" s="80">
        <v>24</v>
      </c>
      <c r="F467" s="80">
        <v>5</v>
      </c>
      <c r="G467" s="80">
        <v>19</v>
      </c>
      <c r="H467" s="80">
        <v>6</v>
      </c>
      <c r="I467" s="80">
        <v>1</v>
      </c>
      <c r="J467" s="80">
        <v>2</v>
      </c>
      <c r="K467" s="80">
        <v>0</v>
      </c>
      <c r="L467" s="80">
        <f t="shared" si="21"/>
        <v>58</v>
      </c>
      <c r="M467" s="80">
        <v>0</v>
      </c>
      <c r="N467" s="80">
        <v>1</v>
      </c>
      <c r="O467" s="80">
        <v>29</v>
      </c>
      <c r="P467" s="80">
        <v>1</v>
      </c>
      <c r="Q467" s="80">
        <v>4</v>
      </c>
      <c r="R467" s="80">
        <v>0</v>
      </c>
      <c r="S467" s="80">
        <v>0</v>
      </c>
      <c r="T467" s="80">
        <v>0</v>
      </c>
      <c r="U467" s="80">
        <f t="shared" si="22"/>
        <v>35</v>
      </c>
      <c r="V467" s="80">
        <v>0</v>
      </c>
      <c r="W467" s="80">
        <v>0</v>
      </c>
      <c r="X467" s="80">
        <v>0</v>
      </c>
      <c r="Y467" s="80">
        <v>7</v>
      </c>
      <c r="Z467" s="80">
        <v>1</v>
      </c>
      <c r="AA467" s="80">
        <v>0</v>
      </c>
      <c r="AB467" s="80">
        <v>0</v>
      </c>
      <c r="AC467" s="80">
        <v>0</v>
      </c>
      <c r="AD467" s="76">
        <f t="shared" si="23"/>
        <v>8</v>
      </c>
    </row>
    <row r="468" spans="1:30" ht="15" customHeight="1" x14ac:dyDescent="0.2">
      <c r="A468" s="74">
        <v>1317341</v>
      </c>
      <c r="B468" s="75" t="s">
        <v>1251</v>
      </c>
      <c r="C468" s="74" t="s">
        <v>707</v>
      </c>
      <c r="D468" s="80">
        <v>2</v>
      </c>
      <c r="E468" s="80">
        <v>72</v>
      </c>
      <c r="F468" s="80">
        <v>10</v>
      </c>
      <c r="G468" s="80">
        <v>5</v>
      </c>
      <c r="H468" s="80">
        <v>3</v>
      </c>
      <c r="I468" s="80">
        <v>0</v>
      </c>
      <c r="J468" s="80">
        <v>0</v>
      </c>
      <c r="K468" s="80">
        <v>0</v>
      </c>
      <c r="L468" s="80">
        <f t="shared" si="21"/>
        <v>92</v>
      </c>
      <c r="M468" s="80">
        <v>0</v>
      </c>
      <c r="N468" s="80">
        <v>4</v>
      </c>
      <c r="O468" s="80">
        <v>42</v>
      </c>
      <c r="P468" s="80">
        <v>10</v>
      </c>
      <c r="Q468" s="80">
        <v>6</v>
      </c>
      <c r="R468" s="80">
        <v>1</v>
      </c>
      <c r="S468" s="80">
        <v>0</v>
      </c>
      <c r="T468" s="80">
        <v>0</v>
      </c>
      <c r="U468" s="80">
        <f t="shared" si="22"/>
        <v>63</v>
      </c>
      <c r="V468" s="80">
        <v>0</v>
      </c>
      <c r="W468" s="80">
        <v>0</v>
      </c>
      <c r="X468" s="80">
        <v>0</v>
      </c>
      <c r="Y468" s="80">
        <v>39</v>
      </c>
      <c r="Z468" s="80">
        <v>19</v>
      </c>
      <c r="AA468" s="80">
        <v>2</v>
      </c>
      <c r="AB468" s="80">
        <v>0</v>
      </c>
      <c r="AC468" s="80">
        <v>1</v>
      </c>
      <c r="AD468" s="76">
        <f t="shared" si="23"/>
        <v>61</v>
      </c>
    </row>
    <row r="469" spans="1:30" ht="15" customHeight="1" x14ac:dyDescent="0.2">
      <c r="A469" s="74">
        <v>1317380</v>
      </c>
      <c r="B469" s="75" t="s">
        <v>1252</v>
      </c>
      <c r="C469" s="74" t="s">
        <v>707</v>
      </c>
      <c r="D469" s="80">
        <v>1</v>
      </c>
      <c r="E469" s="80">
        <v>38</v>
      </c>
      <c r="F469" s="80">
        <v>16</v>
      </c>
      <c r="G469" s="80">
        <v>9</v>
      </c>
      <c r="H469" s="80">
        <v>1</v>
      </c>
      <c r="I469" s="80">
        <v>0</v>
      </c>
      <c r="J469" s="80">
        <v>0</v>
      </c>
      <c r="K469" s="80">
        <v>0</v>
      </c>
      <c r="L469" s="80">
        <f t="shared" si="21"/>
        <v>65</v>
      </c>
      <c r="M469" s="80">
        <v>0</v>
      </c>
      <c r="N469" s="80">
        <v>1</v>
      </c>
      <c r="O469" s="80">
        <v>35</v>
      </c>
      <c r="P469" s="80">
        <v>13</v>
      </c>
      <c r="Q469" s="80">
        <v>6</v>
      </c>
      <c r="R469" s="80">
        <v>2</v>
      </c>
      <c r="S469" s="80">
        <v>2</v>
      </c>
      <c r="T469" s="80">
        <v>0</v>
      </c>
      <c r="U469" s="80">
        <f t="shared" si="22"/>
        <v>59</v>
      </c>
      <c r="V469" s="80">
        <v>0</v>
      </c>
      <c r="W469" s="80">
        <v>0</v>
      </c>
      <c r="X469" s="80">
        <v>0</v>
      </c>
      <c r="Y469" s="80">
        <v>17</v>
      </c>
      <c r="Z469" s="80">
        <v>18</v>
      </c>
      <c r="AA469" s="80">
        <v>2</v>
      </c>
      <c r="AB469" s="80">
        <v>3</v>
      </c>
      <c r="AC469" s="80">
        <v>4</v>
      </c>
      <c r="AD469" s="76">
        <f t="shared" si="23"/>
        <v>44</v>
      </c>
    </row>
    <row r="470" spans="1:30" ht="15" customHeight="1" x14ac:dyDescent="0.2">
      <c r="A470" s="74">
        <v>1317381</v>
      </c>
      <c r="B470" s="75" t="s">
        <v>1253</v>
      </c>
      <c r="C470" s="74" t="s">
        <v>707</v>
      </c>
      <c r="D470" s="80">
        <v>2</v>
      </c>
      <c r="E470" s="80">
        <v>186</v>
      </c>
      <c r="F470" s="80">
        <v>22</v>
      </c>
      <c r="G470" s="80">
        <v>6</v>
      </c>
      <c r="H470" s="80">
        <v>4</v>
      </c>
      <c r="I470" s="80">
        <v>0</v>
      </c>
      <c r="J470" s="80">
        <v>0</v>
      </c>
      <c r="K470" s="80">
        <v>0</v>
      </c>
      <c r="L470" s="80">
        <f t="shared" si="21"/>
        <v>220</v>
      </c>
      <c r="M470" s="80">
        <v>0</v>
      </c>
      <c r="N470" s="80">
        <v>3</v>
      </c>
      <c r="O470" s="80">
        <v>151</v>
      </c>
      <c r="P470" s="80">
        <v>27</v>
      </c>
      <c r="Q470" s="80">
        <v>8</v>
      </c>
      <c r="R470" s="80">
        <v>1</v>
      </c>
      <c r="S470" s="80">
        <v>0</v>
      </c>
      <c r="T470" s="80">
        <v>1</v>
      </c>
      <c r="U470" s="80">
        <f t="shared" si="22"/>
        <v>191</v>
      </c>
      <c r="V470" s="80">
        <v>0</v>
      </c>
      <c r="W470" s="80">
        <v>0</v>
      </c>
      <c r="X470" s="80">
        <v>2</v>
      </c>
      <c r="Y470" s="80">
        <v>102</v>
      </c>
      <c r="Z470" s="80">
        <v>22</v>
      </c>
      <c r="AA470" s="80">
        <v>3</v>
      </c>
      <c r="AB470" s="80">
        <v>2</v>
      </c>
      <c r="AC470" s="80">
        <v>0</v>
      </c>
      <c r="AD470" s="76">
        <f t="shared" si="23"/>
        <v>131</v>
      </c>
    </row>
    <row r="471" spans="1:30" ht="15" customHeight="1" x14ac:dyDescent="0.2">
      <c r="A471" s="74">
        <v>1317562</v>
      </c>
      <c r="B471" s="75" t="s">
        <v>1254</v>
      </c>
      <c r="C471" s="74" t="s">
        <v>707</v>
      </c>
      <c r="D471" s="80">
        <v>2</v>
      </c>
      <c r="E471" s="80">
        <v>65</v>
      </c>
      <c r="F471" s="80">
        <v>20</v>
      </c>
      <c r="G471" s="80">
        <v>10</v>
      </c>
      <c r="H471" s="80">
        <v>3</v>
      </c>
      <c r="I471" s="80">
        <v>1</v>
      </c>
      <c r="J471" s="80">
        <v>0</v>
      </c>
      <c r="K471" s="80">
        <v>0</v>
      </c>
      <c r="L471" s="80">
        <f t="shared" si="21"/>
        <v>101</v>
      </c>
      <c r="M471" s="80">
        <v>0</v>
      </c>
      <c r="N471" s="80">
        <v>0</v>
      </c>
      <c r="O471" s="80">
        <v>30</v>
      </c>
      <c r="P471" s="80">
        <v>6</v>
      </c>
      <c r="Q471" s="80">
        <v>1</v>
      </c>
      <c r="R471" s="80">
        <v>1</v>
      </c>
      <c r="S471" s="80">
        <v>0</v>
      </c>
      <c r="T471" s="80">
        <v>0</v>
      </c>
      <c r="U471" s="80">
        <f t="shared" si="22"/>
        <v>38</v>
      </c>
      <c r="V471" s="80">
        <v>0</v>
      </c>
      <c r="W471" s="80">
        <v>0</v>
      </c>
      <c r="X471" s="80">
        <v>0</v>
      </c>
      <c r="Y471" s="80">
        <v>20</v>
      </c>
      <c r="Z471" s="80">
        <v>13</v>
      </c>
      <c r="AA471" s="80">
        <v>2</v>
      </c>
      <c r="AB471" s="80">
        <v>1</v>
      </c>
      <c r="AC471" s="80">
        <v>0</v>
      </c>
      <c r="AD471" s="76">
        <f t="shared" si="23"/>
        <v>36</v>
      </c>
    </row>
    <row r="472" spans="1:30" ht="15" customHeight="1" x14ac:dyDescent="0.2">
      <c r="A472" s="74">
        <v>1317570</v>
      </c>
      <c r="B472" s="75" t="s">
        <v>1255</v>
      </c>
      <c r="C472" s="74" t="s">
        <v>707</v>
      </c>
      <c r="D472" s="80">
        <v>0</v>
      </c>
      <c r="E472" s="80">
        <v>73</v>
      </c>
      <c r="F472" s="80">
        <v>15</v>
      </c>
      <c r="G472" s="80">
        <v>8</v>
      </c>
      <c r="H472" s="80">
        <v>3</v>
      </c>
      <c r="I472" s="80">
        <v>0</v>
      </c>
      <c r="J472" s="80">
        <v>0</v>
      </c>
      <c r="K472" s="80">
        <v>0</v>
      </c>
      <c r="L472" s="80">
        <f t="shared" si="21"/>
        <v>99</v>
      </c>
      <c r="M472" s="80">
        <v>0</v>
      </c>
      <c r="N472" s="80">
        <v>2</v>
      </c>
      <c r="O472" s="80">
        <v>59</v>
      </c>
      <c r="P472" s="80">
        <v>17</v>
      </c>
      <c r="Q472" s="80">
        <v>6</v>
      </c>
      <c r="R472" s="80">
        <v>2</v>
      </c>
      <c r="S472" s="80">
        <v>1</v>
      </c>
      <c r="T472" s="80">
        <v>0</v>
      </c>
      <c r="U472" s="80">
        <f t="shared" si="22"/>
        <v>87</v>
      </c>
      <c r="V472" s="80">
        <v>0</v>
      </c>
      <c r="W472" s="80">
        <v>0</v>
      </c>
      <c r="X472" s="80">
        <v>0</v>
      </c>
      <c r="Y472" s="80">
        <v>61</v>
      </c>
      <c r="Z472" s="80">
        <v>28</v>
      </c>
      <c r="AA472" s="80">
        <v>9</v>
      </c>
      <c r="AB472" s="80">
        <v>2</v>
      </c>
      <c r="AC472" s="80">
        <v>0</v>
      </c>
      <c r="AD472" s="76">
        <f t="shared" si="23"/>
        <v>100</v>
      </c>
    </row>
    <row r="473" spans="1:30" ht="15" customHeight="1" x14ac:dyDescent="0.2">
      <c r="A473" s="74">
        <v>1317671</v>
      </c>
      <c r="B473" s="75" t="s">
        <v>1256</v>
      </c>
      <c r="C473" s="74" t="s">
        <v>707</v>
      </c>
      <c r="D473" s="80">
        <v>3</v>
      </c>
      <c r="E473" s="80">
        <v>130</v>
      </c>
      <c r="F473" s="80">
        <v>57</v>
      </c>
      <c r="G473" s="80">
        <v>18</v>
      </c>
      <c r="H473" s="80">
        <v>4</v>
      </c>
      <c r="I473" s="80">
        <v>0</v>
      </c>
      <c r="J473" s="80">
        <v>0</v>
      </c>
      <c r="K473" s="80">
        <v>0</v>
      </c>
      <c r="L473" s="80">
        <f t="shared" si="21"/>
        <v>212</v>
      </c>
      <c r="M473" s="80">
        <v>0</v>
      </c>
      <c r="N473" s="80">
        <v>2</v>
      </c>
      <c r="O473" s="80">
        <v>85</v>
      </c>
      <c r="P473" s="80">
        <v>42</v>
      </c>
      <c r="Q473" s="80">
        <v>10</v>
      </c>
      <c r="R473" s="80">
        <v>4</v>
      </c>
      <c r="S473" s="80">
        <v>2</v>
      </c>
      <c r="T473" s="80">
        <v>1</v>
      </c>
      <c r="U473" s="80">
        <f t="shared" si="22"/>
        <v>146</v>
      </c>
      <c r="V473" s="80">
        <v>0</v>
      </c>
      <c r="W473" s="80">
        <v>0</v>
      </c>
      <c r="X473" s="80">
        <v>1</v>
      </c>
      <c r="Y473" s="80">
        <v>92</v>
      </c>
      <c r="Z473" s="80">
        <v>36</v>
      </c>
      <c r="AA473" s="80">
        <v>20</v>
      </c>
      <c r="AB473" s="80">
        <v>5</v>
      </c>
      <c r="AC473" s="80">
        <v>2</v>
      </c>
      <c r="AD473" s="76">
        <f t="shared" si="23"/>
        <v>156</v>
      </c>
    </row>
    <row r="474" spans="1:30" ht="15" customHeight="1" x14ac:dyDescent="0.2">
      <c r="A474" s="74">
        <v>1317738</v>
      </c>
      <c r="B474" s="75" t="s">
        <v>1257</v>
      </c>
      <c r="C474" s="74" t="s">
        <v>707</v>
      </c>
      <c r="D474" s="80">
        <v>3</v>
      </c>
      <c r="E474" s="80">
        <v>271</v>
      </c>
      <c r="F474" s="80">
        <v>42</v>
      </c>
      <c r="G474" s="80">
        <v>6</v>
      </c>
      <c r="H474" s="80">
        <v>2</v>
      </c>
      <c r="I474" s="80">
        <v>1</v>
      </c>
      <c r="J474" s="80">
        <v>0</v>
      </c>
      <c r="K474" s="80">
        <v>0</v>
      </c>
      <c r="L474" s="80">
        <f t="shared" si="21"/>
        <v>325</v>
      </c>
      <c r="M474" s="80">
        <v>0</v>
      </c>
      <c r="N474" s="80">
        <v>1</v>
      </c>
      <c r="O474" s="80">
        <v>192</v>
      </c>
      <c r="P474" s="80">
        <v>36</v>
      </c>
      <c r="Q474" s="80">
        <v>19</v>
      </c>
      <c r="R474" s="80">
        <v>11</v>
      </c>
      <c r="S474" s="80">
        <v>1</v>
      </c>
      <c r="T474" s="80">
        <v>0</v>
      </c>
      <c r="U474" s="80">
        <f t="shared" si="22"/>
        <v>260</v>
      </c>
      <c r="V474" s="80">
        <v>0</v>
      </c>
      <c r="W474" s="80">
        <v>0</v>
      </c>
      <c r="X474" s="80">
        <v>1</v>
      </c>
      <c r="Y474" s="80">
        <v>191</v>
      </c>
      <c r="Z474" s="80">
        <v>50</v>
      </c>
      <c r="AA474" s="80">
        <v>18</v>
      </c>
      <c r="AB474" s="80">
        <v>2</v>
      </c>
      <c r="AC474" s="80">
        <v>0</v>
      </c>
      <c r="AD474" s="76">
        <f t="shared" si="23"/>
        <v>262</v>
      </c>
    </row>
    <row r="475" spans="1:30" ht="15" customHeight="1" x14ac:dyDescent="0.2">
      <c r="A475" s="74">
        <v>1317837</v>
      </c>
      <c r="B475" s="75" t="s">
        <v>1258</v>
      </c>
      <c r="C475" s="74" t="s">
        <v>707</v>
      </c>
      <c r="D475" s="80">
        <v>1</v>
      </c>
      <c r="E475" s="80">
        <v>108</v>
      </c>
      <c r="F475" s="80">
        <v>31</v>
      </c>
      <c r="G475" s="80">
        <v>7</v>
      </c>
      <c r="H475" s="80">
        <v>0</v>
      </c>
      <c r="I475" s="80">
        <v>0</v>
      </c>
      <c r="J475" s="80">
        <v>0</v>
      </c>
      <c r="K475" s="80">
        <v>0</v>
      </c>
      <c r="L475" s="80">
        <f t="shared" si="21"/>
        <v>147</v>
      </c>
      <c r="M475" s="80">
        <v>0</v>
      </c>
      <c r="N475" s="80">
        <v>0</v>
      </c>
      <c r="O475" s="80">
        <v>85</v>
      </c>
      <c r="P475" s="80">
        <v>22</v>
      </c>
      <c r="Q475" s="80">
        <v>11</v>
      </c>
      <c r="R475" s="80">
        <v>5</v>
      </c>
      <c r="S475" s="80">
        <v>1</v>
      </c>
      <c r="T475" s="80">
        <v>0</v>
      </c>
      <c r="U475" s="80">
        <f t="shared" si="22"/>
        <v>124</v>
      </c>
      <c r="V475" s="80">
        <v>0</v>
      </c>
      <c r="W475" s="80">
        <v>0</v>
      </c>
      <c r="X475" s="80">
        <v>0</v>
      </c>
      <c r="Y475" s="80">
        <v>64</v>
      </c>
      <c r="Z475" s="80">
        <v>19</v>
      </c>
      <c r="AA475" s="80">
        <v>16</v>
      </c>
      <c r="AB475" s="80">
        <v>2</v>
      </c>
      <c r="AC475" s="80">
        <v>1</v>
      </c>
      <c r="AD475" s="76">
        <f t="shared" si="23"/>
        <v>102</v>
      </c>
    </row>
    <row r="476" spans="1:30" ht="15" customHeight="1" x14ac:dyDescent="0.2">
      <c r="A476" s="74">
        <v>1317929</v>
      </c>
      <c r="B476" s="75" t="s">
        <v>1259</v>
      </c>
      <c r="C476" s="74" t="s">
        <v>707</v>
      </c>
      <c r="D476" s="80">
        <v>0</v>
      </c>
      <c r="E476" s="80">
        <v>12</v>
      </c>
      <c r="F476" s="80">
        <v>0</v>
      </c>
      <c r="G476" s="80">
        <v>0</v>
      </c>
      <c r="H476" s="80">
        <v>0</v>
      </c>
      <c r="I476" s="80">
        <v>0</v>
      </c>
      <c r="J476" s="80">
        <v>0</v>
      </c>
      <c r="K476" s="80">
        <v>0</v>
      </c>
      <c r="L476" s="80">
        <f t="shared" si="21"/>
        <v>12</v>
      </c>
      <c r="M476" s="80">
        <v>0</v>
      </c>
      <c r="N476" s="80">
        <v>1</v>
      </c>
      <c r="O476" s="80">
        <v>3</v>
      </c>
      <c r="P476" s="80">
        <v>0</v>
      </c>
      <c r="Q476" s="80">
        <v>0</v>
      </c>
      <c r="R476" s="80">
        <v>0</v>
      </c>
      <c r="S476" s="80">
        <v>0</v>
      </c>
      <c r="T476" s="80">
        <v>0</v>
      </c>
      <c r="U476" s="80">
        <f t="shared" si="22"/>
        <v>4</v>
      </c>
      <c r="V476" s="80">
        <v>0</v>
      </c>
      <c r="W476" s="80">
        <v>0</v>
      </c>
      <c r="X476" s="80">
        <v>1</v>
      </c>
      <c r="Y476" s="80">
        <v>13</v>
      </c>
      <c r="Z476" s="80">
        <v>0</v>
      </c>
      <c r="AA476" s="80">
        <v>0</v>
      </c>
      <c r="AB476" s="80">
        <v>0</v>
      </c>
      <c r="AC476" s="80">
        <v>0</v>
      </c>
      <c r="AD476" s="76">
        <f t="shared" si="23"/>
        <v>14</v>
      </c>
    </row>
    <row r="477" spans="1:30" ht="15" customHeight="1" x14ac:dyDescent="0.2">
      <c r="A477" s="74">
        <v>1317975</v>
      </c>
      <c r="B477" s="75" t="s">
        <v>1260</v>
      </c>
      <c r="C477" s="74" t="s">
        <v>707</v>
      </c>
      <c r="D477" s="80">
        <v>1</v>
      </c>
      <c r="E477" s="80">
        <v>63</v>
      </c>
      <c r="F477" s="80">
        <v>14</v>
      </c>
      <c r="G477" s="80">
        <v>1</v>
      </c>
      <c r="H477" s="80">
        <v>3</v>
      </c>
      <c r="I477" s="80">
        <v>0</v>
      </c>
      <c r="J477" s="80">
        <v>0</v>
      </c>
      <c r="K477" s="80">
        <v>0</v>
      </c>
      <c r="L477" s="80">
        <f t="shared" si="21"/>
        <v>82</v>
      </c>
      <c r="M477" s="80">
        <v>0</v>
      </c>
      <c r="N477" s="80">
        <v>1</v>
      </c>
      <c r="O477" s="80">
        <v>29</v>
      </c>
      <c r="P477" s="80">
        <v>7</v>
      </c>
      <c r="Q477" s="80">
        <v>3</v>
      </c>
      <c r="R477" s="80">
        <v>2</v>
      </c>
      <c r="S477" s="80">
        <v>0</v>
      </c>
      <c r="T477" s="80">
        <v>0</v>
      </c>
      <c r="U477" s="80">
        <f t="shared" si="22"/>
        <v>42</v>
      </c>
      <c r="V477" s="80">
        <v>0</v>
      </c>
      <c r="W477" s="80">
        <v>0</v>
      </c>
      <c r="X477" s="80">
        <v>1</v>
      </c>
      <c r="Y477" s="80">
        <v>34</v>
      </c>
      <c r="Z477" s="80">
        <v>9</v>
      </c>
      <c r="AA477" s="80">
        <v>2</v>
      </c>
      <c r="AB477" s="80">
        <v>1</v>
      </c>
      <c r="AC477" s="80">
        <v>0</v>
      </c>
      <c r="AD477" s="76">
        <f t="shared" si="23"/>
        <v>47</v>
      </c>
    </row>
    <row r="478" spans="1:30" ht="15" customHeight="1" x14ac:dyDescent="0.2">
      <c r="A478" s="74">
        <v>1401539</v>
      </c>
      <c r="B478" s="75" t="s">
        <v>1261</v>
      </c>
      <c r="C478" s="74" t="s">
        <v>719</v>
      </c>
      <c r="D478" s="80">
        <v>0</v>
      </c>
      <c r="E478" s="80">
        <v>66</v>
      </c>
      <c r="F478" s="80">
        <v>6</v>
      </c>
      <c r="G478" s="80">
        <v>1</v>
      </c>
      <c r="H478" s="80">
        <v>1</v>
      </c>
      <c r="I478" s="80">
        <v>0</v>
      </c>
      <c r="J478" s="80">
        <v>0</v>
      </c>
      <c r="K478" s="80">
        <v>0</v>
      </c>
      <c r="L478" s="80">
        <f t="shared" si="21"/>
        <v>74</v>
      </c>
      <c r="M478" s="80">
        <v>0</v>
      </c>
      <c r="N478" s="80">
        <v>0</v>
      </c>
      <c r="O478" s="80">
        <v>58</v>
      </c>
      <c r="P478" s="80">
        <v>10</v>
      </c>
      <c r="Q478" s="80">
        <v>5</v>
      </c>
      <c r="R478" s="80">
        <v>6</v>
      </c>
      <c r="S478" s="80">
        <v>1</v>
      </c>
      <c r="T478" s="80">
        <v>1</v>
      </c>
      <c r="U478" s="80">
        <f t="shared" si="22"/>
        <v>81</v>
      </c>
      <c r="V478" s="80">
        <v>0</v>
      </c>
      <c r="W478" s="80">
        <v>0</v>
      </c>
      <c r="X478" s="80">
        <v>0</v>
      </c>
      <c r="Y478" s="80">
        <v>30</v>
      </c>
      <c r="Z478" s="80">
        <v>18</v>
      </c>
      <c r="AA478" s="80">
        <v>4</v>
      </c>
      <c r="AB478" s="80">
        <v>0</v>
      </c>
      <c r="AC478" s="80">
        <v>0</v>
      </c>
      <c r="AD478" s="76">
        <f t="shared" si="23"/>
        <v>52</v>
      </c>
    </row>
    <row r="479" spans="1:30" ht="15" customHeight="1" x14ac:dyDescent="0.2">
      <c r="A479" s="74">
        <v>1401588</v>
      </c>
      <c r="B479" s="75" t="s">
        <v>1262</v>
      </c>
      <c r="C479" s="74" t="s">
        <v>719</v>
      </c>
      <c r="D479" s="80">
        <v>0</v>
      </c>
      <c r="E479" s="80">
        <v>123</v>
      </c>
      <c r="F479" s="80">
        <v>52</v>
      </c>
      <c r="G479" s="80">
        <v>10</v>
      </c>
      <c r="H479" s="80">
        <v>6</v>
      </c>
      <c r="I479" s="80">
        <v>2</v>
      </c>
      <c r="J479" s="80">
        <v>0</v>
      </c>
      <c r="K479" s="80">
        <v>0</v>
      </c>
      <c r="L479" s="80">
        <f t="shared" si="21"/>
        <v>193</v>
      </c>
      <c r="M479" s="80">
        <v>0</v>
      </c>
      <c r="N479" s="80">
        <v>0</v>
      </c>
      <c r="O479" s="80">
        <v>126</v>
      </c>
      <c r="P479" s="80">
        <v>62</v>
      </c>
      <c r="Q479" s="80">
        <v>21</v>
      </c>
      <c r="R479" s="80">
        <v>9</v>
      </c>
      <c r="S479" s="80">
        <v>5</v>
      </c>
      <c r="T479" s="80">
        <v>0</v>
      </c>
      <c r="U479" s="80">
        <f t="shared" si="22"/>
        <v>223</v>
      </c>
      <c r="V479" s="80">
        <v>0</v>
      </c>
      <c r="W479" s="80">
        <v>0</v>
      </c>
      <c r="X479" s="80">
        <v>2</v>
      </c>
      <c r="Y479" s="80">
        <v>104</v>
      </c>
      <c r="Z479" s="80">
        <v>38</v>
      </c>
      <c r="AA479" s="80">
        <v>13</v>
      </c>
      <c r="AB479" s="80">
        <v>1</v>
      </c>
      <c r="AC479" s="80">
        <v>1</v>
      </c>
      <c r="AD479" s="76">
        <f t="shared" si="23"/>
        <v>159</v>
      </c>
    </row>
    <row r="480" spans="1:30" ht="15" customHeight="1" x14ac:dyDescent="0.2">
      <c r="A480" s="74">
        <v>1402627</v>
      </c>
      <c r="B480" s="75" t="s">
        <v>721</v>
      </c>
      <c r="C480" s="74" t="s">
        <v>722</v>
      </c>
      <c r="D480" s="80">
        <v>1</v>
      </c>
      <c r="E480" s="80">
        <v>56</v>
      </c>
      <c r="F480" s="80">
        <v>7</v>
      </c>
      <c r="G480" s="80">
        <v>3</v>
      </c>
      <c r="H480" s="80">
        <v>1</v>
      </c>
      <c r="I480" s="80">
        <v>0</v>
      </c>
      <c r="J480" s="80">
        <v>0</v>
      </c>
      <c r="K480" s="80">
        <v>0</v>
      </c>
      <c r="L480" s="80">
        <f t="shared" si="21"/>
        <v>68</v>
      </c>
      <c r="M480" s="80">
        <v>0</v>
      </c>
      <c r="N480" s="80">
        <v>0</v>
      </c>
      <c r="O480" s="80">
        <v>39</v>
      </c>
      <c r="P480" s="80">
        <v>7</v>
      </c>
      <c r="Q480" s="80">
        <v>5</v>
      </c>
      <c r="R480" s="80">
        <v>2</v>
      </c>
      <c r="S480" s="80">
        <v>1</v>
      </c>
      <c r="T480" s="80">
        <v>0</v>
      </c>
      <c r="U480" s="80">
        <f t="shared" si="22"/>
        <v>54</v>
      </c>
      <c r="V480" s="80">
        <v>0</v>
      </c>
      <c r="W480" s="80">
        <v>0</v>
      </c>
      <c r="X480" s="80">
        <v>0</v>
      </c>
      <c r="Y480" s="80">
        <v>36</v>
      </c>
      <c r="Z480" s="80">
        <v>13</v>
      </c>
      <c r="AA480" s="80">
        <v>3</v>
      </c>
      <c r="AB480" s="80">
        <v>2</v>
      </c>
      <c r="AC480" s="80">
        <v>0</v>
      </c>
      <c r="AD480" s="76">
        <f t="shared" si="23"/>
        <v>54</v>
      </c>
    </row>
    <row r="481" spans="1:30" ht="15" customHeight="1" x14ac:dyDescent="0.2">
      <c r="A481" s="74">
        <v>1403268</v>
      </c>
      <c r="B481" s="75" t="s">
        <v>723</v>
      </c>
      <c r="C481" s="74" t="s">
        <v>724</v>
      </c>
      <c r="D481" s="80">
        <v>0</v>
      </c>
      <c r="E481" s="80">
        <v>101</v>
      </c>
      <c r="F481" s="80">
        <v>16</v>
      </c>
      <c r="G481" s="80">
        <v>6</v>
      </c>
      <c r="H481" s="80">
        <v>3</v>
      </c>
      <c r="I481" s="80">
        <v>1</v>
      </c>
      <c r="J481" s="80">
        <v>0</v>
      </c>
      <c r="K481" s="80">
        <v>0</v>
      </c>
      <c r="L481" s="80">
        <f t="shared" si="21"/>
        <v>127</v>
      </c>
      <c r="M481" s="80">
        <v>0</v>
      </c>
      <c r="N481" s="80">
        <v>0</v>
      </c>
      <c r="O481" s="80">
        <v>43</v>
      </c>
      <c r="P481" s="80">
        <v>32</v>
      </c>
      <c r="Q481" s="80">
        <v>11</v>
      </c>
      <c r="R481" s="80">
        <v>1</v>
      </c>
      <c r="S481" s="80">
        <v>0</v>
      </c>
      <c r="T481" s="80">
        <v>0</v>
      </c>
      <c r="U481" s="80">
        <f t="shared" si="22"/>
        <v>87</v>
      </c>
      <c r="V481" s="80">
        <v>0</v>
      </c>
      <c r="W481" s="80">
        <v>0</v>
      </c>
      <c r="X481" s="80">
        <v>0</v>
      </c>
      <c r="Y481" s="80">
        <v>29</v>
      </c>
      <c r="Z481" s="80">
        <v>10</v>
      </c>
      <c r="AA481" s="80">
        <v>6</v>
      </c>
      <c r="AB481" s="80">
        <v>2</v>
      </c>
      <c r="AC481" s="80">
        <v>0</v>
      </c>
      <c r="AD481" s="76">
        <f t="shared" si="23"/>
        <v>47</v>
      </c>
    </row>
    <row r="482" spans="1:30" ht="15" customHeight="1" x14ac:dyDescent="0.2">
      <c r="A482" s="74">
        <v>1404524</v>
      </c>
      <c r="B482" s="75" t="s">
        <v>1263</v>
      </c>
      <c r="C482" s="74" t="s">
        <v>726</v>
      </c>
      <c r="D482" s="80">
        <v>0</v>
      </c>
      <c r="E482" s="80">
        <v>24</v>
      </c>
      <c r="F482" s="80">
        <v>2</v>
      </c>
      <c r="G482" s="80">
        <v>6</v>
      </c>
      <c r="H482" s="80">
        <v>0</v>
      </c>
      <c r="I482" s="80">
        <v>0</v>
      </c>
      <c r="J482" s="80">
        <v>0</v>
      </c>
      <c r="K482" s="80">
        <v>0</v>
      </c>
      <c r="L482" s="80">
        <f t="shared" si="21"/>
        <v>32</v>
      </c>
      <c r="M482" s="80">
        <v>0</v>
      </c>
      <c r="N482" s="80">
        <v>1</v>
      </c>
      <c r="O482" s="80">
        <v>17</v>
      </c>
      <c r="P482" s="80">
        <v>7</v>
      </c>
      <c r="Q482" s="80">
        <v>1</v>
      </c>
      <c r="R482" s="80">
        <v>1</v>
      </c>
      <c r="S482" s="80">
        <v>0</v>
      </c>
      <c r="T482" s="80">
        <v>0</v>
      </c>
      <c r="U482" s="80">
        <f t="shared" si="22"/>
        <v>27</v>
      </c>
      <c r="V482" s="80">
        <v>0</v>
      </c>
      <c r="W482" s="80">
        <v>0</v>
      </c>
      <c r="X482" s="80">
        <v>1</v>
      </c>
      <c r="Y482" s="80">
        <v>19</v>
      </c>
      <c r="Z482" s="80">
        <v>15</v>
      </c>
      <c r="AA482" s="80">
        <v>2</v>
      </c>
      <c r="AB482" s="80">
        <v>1</v>
      </c>
      <c r="AC482" s="80">
        <v>1</v>
      </c>
      <c r="AD482" s="76">
        <f t="shared" si="23"/>
        <v>39</v>
      </c>
    </row>
    <row r="483" spans="1:30" ht="15" customHeight="1" x14ac:dyDescent="0.2">
      <c r="A483" s="74">
        <v>1405456</v>
      </c>
      <c r="B483" s="75" t="s">
        <v>727</v>
      </c>
      <c r="C483" s="74" t="s">
        <v>728</v>
      </c>
      <c r="D483" s="80">
        <v>1</v>
      </c>
      <c r="E483" s="80">
        <v>92</v>
      </c>
      <c r="F483" s="80">
        <v>20</v>
      </c>
      <c r="G483" s="80">
        <v>8</v>
      </c>
      <c r="H483" s="80">
        <v>3</v>
      </c>
      <c r="I483" s="80">
        <v>1</v>
      </c>
      <c r="J483" s="80">
        <v>0</v>
      </c>
      <c r="K483" s="80">
        <v>0</v>
      </c>
      <c r="L483" s="80">
        <f t="shared" si="21"/>
        <v>125</v>
      </c>
      <c r="M483" s="80">
        <v>0</v>
      </c>
      <c r="N483" s="80">
        <v>2</v>
      </c>
      <c r="O483" s="80">
        <v>84</v>
      </c>
      <c r="P483" s="80">
        <v>33</v>
      </c>
      <c r="Q483" s="80">
        <v>16</v>
      </c>
      <c r="R483" s="80">
        <v>5</v>
      </c>
      <c r="S483" s="80">
        <v>0</v>
      </c>
      <c r="T483" s="80">
        <v>0</v>
      </c>
      <c r="U483" s="80">
        <f t="shared" si="22"/>
        <v>140</v>
      </c>
      <c r="V483" s="80">
        <v>0</v>
      </c>
      <c r="W483" s="80">
        <v>0</v>
      </c>
      <c r="X483" s="80">
        <v>3</v>
      </c>
      <c r="Y483" s="80">
        <v>71</v>
      </c>
      <c r="Z483" s="80">
        <v>37</v>
      </c>
      <c r="AA483" s="80">
        <v>24</v>
      </c>
      <c r="AB483" s="80">
        <v>2</v>
      </c>
      <c r="AC483" s="80">
        <v>0</v>
      </c>
      <c r="AD483" s="76">
        <f t="shared" si="23"/>
        <v>137</v>
      </c>
    </row>
    <row r="484" spans="1:30" ht="15" customHeight="1" x14ac:dyDescent="0.2">
      <c r="A484" s="74">
        <v>1406547</v>
      </c>
      <c r="B484" s="75" t="s">
        <v>729</v>
      </c>
      <c r="C484" s="74" t="s">
        <v>730</v>
      </c>
      <c r="D484" s="80">
        <v>0</v>
      </c>
      <c r="E484" s="80">
        <v>104</v>
      </c>
      <c r="F484" s="80">
        <v>30</v>
      </c>
      <c r="G484" s="80">
        <v>7</v>
      </c>
      <c r="H484" s="80">
        <v>5</v>
      </c>
      <c r="I484" s="80">
        <v>4</v>
      </c>
      <c r="J484" s="80">
        <v>0</v>
      </c>
      <c r="K484" s="80">
        <v>0</v>
      </c>
      <c r="L484" s="80">
        <f t="shared" si="21"/>
        <v>150</v>
      </c>
      <c r="M484" s="80">
        <v>0</v>
      </c>
      <c r="N484" s="80">
        <v>1</v>
      </c>
      <c r="O484" s="80">
        <v>73</v>
      </c>
      <c r="P484" s="80">
        <v>29</v>
      </c>
      <c r="Q484" s="80">
        <v>24</v>
      </c>
      <c r="R484" s="80">
        <v>3</v>
      </c>
      <c r="S484" s="80">
        <v>0</v>
      </c>
      <c r="T484" s="80">
        <v>1</v>
      </c>
      <c r="U484" s="80">
        <f t="shared" si="22"/>
        <v>131</v>
      </c>
      <c r="V484" s="80">
        <v>0</v>
      </c>
      <c r="W484" s="80">
        <v>0</v>
      </c>
      <c r="X484" s="80">
        <v>0</v>
      </c>
      <c r="Y484" s="80">
        <v>61</v>
      </c>
      <c r="Z484" s="80">
        <v>30</v>
      </c>
      <c r="AA484" s="80">
        <v>7</v>
      </c>
      <c r="AB484" s="80">
        <v>1</v>
      </c>
      <c r="AC484" s="80">
        <v>0</v>
      </c>
      <c r="AD484" s="76">
        <f t="shared" si="23"/>
        <v>99</v>
      </c>
    </row>
    <row r="485" spans="1:30" ht="15" customHeight="1" x14ac:dyDescent="0.2">
      <c r="A485" s="74">
        <v>1407450</v>
      </c>
      <c r="B485" s="75" t="s">
        <v>1264</v>
      </c>
      <c r="C485" s="74" t="s">
        <v>732</v>
      </c>
      <c r="D485" s="80">
        <v>1</v>
      </c>
      <c r="E485" s="80">
        <v>21</v>
      </c>
      <c r="F485" s="80">
        <v>3</v>
      </c>
      <c r="G485" s="80">
        <v>1</v>
      </c>
      <c r="H485" s="80">
        <v>0</v>
      </c>
      <c r="I485" s="80">
        <v>1</v>
      </c>
      <c r="J485" s="80">
        <v>0</v>
      </c>
      <c r="K485" s="80">
        <v>0</v>
      </c>
      <c r="L485" s="80">
        <f t="shared" si="21"/>
        <v>27</v>
      </c>
      <c r="M485" s="80">
        <v>0</v>
      </c>
      <c r="N485" s="80">
        <v>1</v>
      </c>
      <c r="O485" s="80">
        <v>17</v>
      </c>
      <c r="P485" s="80">
        <v>2</v>
      </c>
      <c r="Q485" s="80">
        <v>1</v>
      </c>
      <c r="R485" s="80">
        <v>1</v>
      </c>
      <c r="S485" s="80">
        <v>0</v>
      </c>
      <c r="T485" s="80">
        <v>0</v>
      </c>
      <c r="U485" s="80">
        <f t="shared" si="22"/>
        <v>22</v>
      </c>
      <c r="V485" s="80">
        <v>0</v>
      </c>
      <c r="W485" s="80">
        <v>0</v>
      </c>
      <c r="X485" s="80">
        <v>0</v>
      </c>
      <c r="Y485" s="80">
        <v>14</v>
      </c>
      <c r="Z485" s="80">
        <v>4</v>
      </c>
      <c r="AA485" s="80">
        <v>3</v>
      </c>
      <c r="AB485" s="80">
        <v>2</v>
      </c>
      <c r="AC485" s="80">
        <v>0</v>
      </c>
      <c r="AD485" s="76">
        <f t="shared" si="23"/>
        <v>23</v>
      </c>
    </row>
    <row r="486" spans="1:30" ht="15" customHeight="1" x14ac:dyDescent="0.2">
      <c r="A486" s="74">
        <v>1409050</v>
      </c>
      <c r="B486" s="75" t="s">
        <v>733</v>
      </c>
      <c r="C486" s="74" t="s">
        <v>734</v>
      </c>
      <c r="D486" s="80">
        <v>0</v>
      </c>
      <c r="E486" s="80">
        <v>86</v>
      </c>
      <c r="F486" s="80">
        <v>16</v>
      </c>
      <c r="G486" s="80">
        <v>5</v>
      </c>
      <c r="H486" s="80">
        <v>1</v>
      </c>
      <c r="I486" s="80">
        <v>0</v>
      </c>
      <c r="J486" s="80">
        <v>0</v>
      </c>
      <c r="K486" s="80">
        <v>0</v>
      </c>
      <c r="L486" s="80">
        <f t="shared" si="21"/>
        <v>108</v>
      </c>
      <c r="M486" s="80">
        <v>0</v>
      </c>
      <c r="N486" s="80">
        <v>0</v>
      </c>
      <c r="O486" s="80">
        <v>74</v>
      </c>
      <c r="P486" s="80">
        <v>17</v>
      </c>
      <c r="Q486" s="80">
        <v>9</v>
      </c>
      <c r="R486" s="80">
        <v>2</v>
      </c>
      <c r="S486" s="80">
        <v>0</v>
      </c>
      <c r="T486" s="80">
        <v>0</v>
      </c>
      <c r="U486" s="80">
        <f t="shared" si="22"/>
        <v>102</v>
      </c>
      <c r="V486" s="80">
        <v>0</v>
      </c>
      <c r="W486" s="80">
        <v>0</v>
      </c>
      <c r="X486" s="80">
        <v>1</v>
      </c>
      <c r="Y486" s="80">
        <v>57</v>
      </c>
      <c r="Z486" s="80">
        <v>16</v>
      </c>
      <c r="AA486" s="80">
        <v>8</v>
      </c>
      <c r="AB486" s="80">
        <v>0</v>
      </c>
      <c r="AC486" s="80">
        <v>0</v>
      </c>
      <c r="AD486" s="76">
        <f t="shared" si="23"/>
        <v>82</v>
      </c>
    </row>
    <row r="487" spans="1:30" ht="15" customHeight="1" x14ac:dyDescent="0.2">
      <c r="A487" s="74">
        <v>1410447</v>
      </c>
      <c r="B487" s="75" t="s">
        <v>735</v>
      </c>
      <c r="C487" s="74" t="s">
        <v>736</v>
      </c>
      <c r="D487" s="80">
        <v>0</v>
      </c>
      <c r="E487" s="80">
        <v>130</v>
      </c>
      <c r="F487" s="80">
        <v>24</v>
      </c>
      <c r="G487" s="80">
        <v>11</v>
      </c>
      <c r="H487" s="80">
        <v>3</v>
      </c>
      <c r="I487" s="80">
        <v>2</v>
      </c>
      <c r="J487" s="80">
        <v>2</v>
      </c>
      <c r="K487" s="80">
        <v>0</v>
      </c>
      <c r="L487" s="80">
        <f t="shared" si="21"/>
        <v>172</v>
      </c>
      <c r="M487" s="80">
        <v>0</v>
      </c>
      <c r="N487" s="80">
        <v>1</v>
      </c>
      <c r="O487" s="80">
        <v>117</v>
      </c>
      <c r="P487" s="80">
        <v>16</v>
      </c>
      <c r="Q487" s="80">
        <v>5</v>
      </c>
      <c r="R487" s="80">
        <v>3</v>
      </c>
      <c r="S487" s="80">
        <v>1</v>
      </c>
      <c r="T487" s="80">
        <v>0</v>
      </c>
      <c r="U487" s="80">
        <f t="shared" si="22"/>
        <v>143</v>
      </c>
      <c r="V487" s="80">
        <v>0</v>
      </c>
      <c r="W487" s="80">
        <v>0</v>
      </c>
      <c r="X487" s="80">
        <v>1</v>
      </c>
      <c r="Y487" s="80">
        <v>122</v>
      </c>
      <c r="Z487" s="80">
        <v>20</v>
      </c>
      <c r="AA487" s="80">
        <v>7</v>
      </c>
      <c r="AB487" s="80">
        <v>1</v>
      </c>
      <c r="AC487" s="80">
        <v>0</v>
      </c>
      <c r="AD487" s="76">
        <f t="shared" si="23"/>
        <v>151</v>
      </c>
    </row>
    <row r="488" spans="1:30" ht="15" customHeight="1" x14ac:dyDescent="0.2">
      <c r="A488" s="74">
        <v>1411566</v>
      </c>
      <c r="B488" s="75" t="s">
        <v>1265</v>
      </c>
      <c r="C488" s="74" t="s">
        <v>738</v>
      </c>
      <c r="D488" s="80">
        <v>0</v>
      </c>
      <c r="E488" s="80">
        <v>28</v>
      </c>
      <c r="F488" s="80">
        <v>10</v>
      </c>
      <c r="G488" s="80">
        <v>2</v>
      </c>
      <c r="H488" s="80">
        <v>0</v>
      </c>
      <c r="I488" s="80">
        <v>1</v>
      </c>
      <c r="J488" s="80">
        <v>0</v>
      </c>
      <c r="K488" s="80">
        <v>0</v>
      </c>
      <c r="L488" s="80">
        <f t="shared" si="21"/>
        <v>41</v>
      </c>
      <c r="M488" s="80">
        <v>0</v>
      </c>
      <c r="N488" s="80">
        <v>0</v>
      </c>
      <c r="O488" s="80">
        <v>9</v>
      </c>
      <c r="P488" s="80">
        <v>3</v>
      </c>
      <c r="Q488" s="80">
        <v>0</v>
      </c>
      <c r="R488" s="80">
        <v>0</v>
      </c>
      <c r="S488" s="80">
        <v>0</v>
      </c>
      <c r="T488" s="80">
        <v>0</v>
      </c>
      <c r="U488" s="80">
        <f t="shared" si="22"/>
        <v>12</v>
      </c>
      <c r="V488" s="80">
        <v>0</v>
      </c>
      <c r="W488" s="80">
        <v>0</v>
      </c>
      <c r="X488" s="80">
        <v>0</v>
      </c>
      <c r="Y488" s="80">
        <v>15</v>
      </c>
      <c r="Z488" s="80">
        <v>4</v>
      </c>
      <c r="AA488" s="80">
        <v>2</v>
      </c>
      <c r="AB488" s="80">
        <v>1</v>
      </c>
      <c r="AC488" s="80">
        <v>1</v>
      </c>
      <c r="AD488" s="76">
        <f t="shared" si="23"/>
        <v>23</v>
      </c>
    </row>
    <row r="489" spans="1:30" ht="15" customHeight="1" x14ac:dyDescent="0.2">
      <c r="A489" s="74">
        <v>1412567</v>
      </c>
      <c r="B489" s="75" t="s">
        <v>1266</v>
      </c>
      <c r="C489" s="74" t="s">
        <v>740</v>
      </c>
      <c r="D489" s="80">
        <v>0</v>
      </c>
      <c r="E489" s="80">
        <v>25</v>
      </c>
      <c r="F489" s="80">
        <v>8</v>
      </c>
      <c r="G489" s="80">
        <v>0</v>
      </c>
      <c r="H489" s="80">
        <v>0</v>
      </c>
      <c r="I489" s="80">
        <v>1</v>
      </c>
      <c r="J489" s="80">
        <v>0</v>
      </c>
      <c r="K489" s="80">
        <v>0</v>
      </c>
      <c r="L489" s="80">
        <f t="shared" si="21"/>
        <v>34</v>
      </c>
      <c r="M489" s="80">
        <v>0</v>
      </c>
      <c r="N489" s="80">
        <v>0</v>
      </c>
      <c r="O489" s="80">
        <v>8</v>
      </c>
      <c r="P489" s="80">
        <v>1</v>
      </c>
      <c r="Q489" s="80">
        <v>0</v>
      </c>
      <c r="R489" s="80">
        <v>0</v>
      </c>
      <c r="S489" s="80">
        <v>1</v>
      </c>
      <c r="T489" s="80">
        <v>0</v>
      </c>
      <c r="U489" s="80">
        <f t="shared" si="22"/>
        <v>10</v>
      </c>
      <c r="V489" s="80">
        <v>0</v>
      </c>
      <c r="W489" s="80">
        <v>0</v>
      </c>
      <c r="X489" s="80">
        <v>0</v>
      </c>
      <c r="Y489" s="80">
        <v>0</v>
      </c>
      <c r="Z489" s="80">
        <v>0</v>
      </c>
      <c r="AA489" s="80">
        <v>0</v>
      </c>
      <c r="AB489" s="80">
        <v>0</v>
      </c>
      <c r="AC489" s="80">
        <v>0</v>
      </c>
      <c r="AD489" s="76">
        <f t="shared" si="23"/>
        <v>0</v>
      </c>
    </row>
    <row r="490" spans="1:30" ht="15" customHeight="1" x14ac:dyDescent="0.2">
      <c r="A490" s="74">
        <v>1413450</v>
      </c>
      <c r="B490" s="75" t="s">
        <v>741</v>
      </c>
      <c r="C490" s="74" t="s">
        <v>742</v>
      </c>
      <c r="D490" s="80">
        <v>0</v>
      </c>
      <c r="E490" s="80">
        <v>16</v>
      </c>
      <c r="F490" s="80">
        <v>6</v>
      </c>
      <c r="G490" s="80">
        <v>1</v>
      </c>
      <c r="H490" s="80">
        <v>0</v>
      </c>
      <c r="I490" s="80">
        <v>0</v>
      </c>
      <c r="J490" s="80">
        <v>0</v>
      </c>
      <c r="K490" s="80">
        <v>0</v>
      </c>
      <c r="L490" s="80">
        <f t="shared" si="21"/>
        <v>23</v>
      </c>
      <c r="M490" s="80">
        <v>0</v>
      </c>
      <c r="N490" s="80">
        <v>0</v>
      </c>
      <c r="O490" s="80">
        <v>15</v>
      </c>
      <c r="P490" s="80">
        <v>11</v>
      </c>
      <c r="Q490" s="80">
        <v>1</v>
      </c>
      <c r="R490" s="80">
        <v>1</v>
      </c>
      <c r="S490" s="80">
        <v>0</v>
      </c>
      <c r="T490" s="80">
        <v>0</v>
      </c>
      <c r="U490" s="80">
        <f t="shared" si="22"/>
        <v>28</v>
      </c>
      <c r="V490" s="80">
        <v>0</v>
      </c>
      <c r="W490" s="80">
        <v>0</v>
      </c>
      <c r="X490" s="80">
        <v>0</v>
      </c>
      <c r="Y490" s="80">
        <v>11</v>
      </c>
      <c r="Z490" s="80">
        <v>7</v>
      </c>
      <c r="AA490" s="80">
        <v>5</v>
      </c>
      <c r="AB490" s="80">
        <v>0</v>
      </c>
      <c r="AC490" s="80">
        <v>2</v>
      </c>
      <c r="AD490" s="76">
        <f t="shared" si="23"/>
        <v>25</v>
      </c>
    </row>
    <row r="491" spans="1:30" ht="15" customHeight="1" x14ac:dyDescent="0.2">
      <c r="A491" s="74">
        <v>1414071</v>
      </c>
      <c r="B491" s="75" t="s">
        <v>1267</v>
      </c>
      <c r="C491" s="74" t="s">
        <v>744</v>
      </c>
      <c r="D491" s="80">
        <v>1</v>
      </c>
      <c r="E491" s="80">
        <v>93</v>
      </c>
      <c r="F491" s="80">
        <v>30</v>
      </c>
      <c r="G491" s="80">
        <v>5</v>
      </c>
      <c r="H491" s="80">
        <v>3</v>
      </c>
      <c r="I491" s="80">
        <v>0</v>
      </c>
      <c r="J491" s="80">
        <v>0</v>
      </c>
      <c r="K491" s="80">
        <v>0</v>
      </c>
      <c r="L491" s="80">
        <f t="shared" si="21"/>
        <v>132</v>
      </c>
      <c r="M491" s="80">
        <v>0</v>
      </c>
      <c r="N491" s="80">
        <v>0</v>
      </c>
      <c r="O491" s="80">
        <v>76</v>
      </c>
      <c r="P491" s="80">
        <v>22</v>
      </c>
      <c r="Q491" s="80">
        <v>12</v>
      </c>
      <c r="R491" s="80">
        <v>0</v>
      </c>
      <c r="S491" s="80">
        <v>0</v>
      </c>
      <c r="T491" s="80">
        <v>1</v>
      </c>
      <c r="U491" s="80">
        <f t="shared" si="22"/>
        <v>111</v>
      </c>
      <c r="V491" s="80">
        <v>0</v>
      </c>
      <c r="W491" s="80">
        <v>0</v>
      </c>
      <c r="X491" s="80">
        <v>6</v>
      </c>
      <c r="Y491" s="80">
        <v>77</v>
      </c>
      <c r="Z491" s="80">
        <v>30</v>
      </c>
      <c r="AA491" s="80">
        <v>11</v>
      </c>
      <c r="AB491" s="80">
        <v>2</v>
      </c>
      <c r="AC491" s="80">
        <v>0</v>
      </c>
      <c r="AD491" s="76">
        <f t="shared" si="23"/>
        <v>126</v>
      </c>
    </row>
    <row r="492" spans="1:30" ht="15" customHeight="1" x14ac:dyDescent="0.2">
      <c r="A492" s="74">
        <v>1415949</v>
      </c>
      <c r="B492" s="75" t="s">
        <v>745</v>
      </c>
      <c r="C492" s="74" t="s">
        <v>746</v>
      </c>
      <c r="D492" s="80">
        <v>1</v>
      </c>
      <c r="E492" s="80">
        <v>91</v>
      </c>
      <c r="F492" s="80">
        <v>22</v>
      </c>
      <c r="G492" s="80">
        <v>9</v>
      </c>
      <c r="H492" s="80">
        <v>3</v>
      </c>
      <c r="I492" s="80">
        <v>0</v>
      </c>
      <c r="J492" s="80">
        <v>0</v>
      </c>
      <c r="K492" s="80">
        <v>0</v>
      </c>
      <c r="L492" s="80">
        <f t="shared" si="21"/>
        <v>126</v>
      </c>
      <c r="M492" s="80">
        <v>0</v>
      </c>
      <c r="N492" s="80">
        <v>0</v>
      </c>
      <c r="O492" s="80">
        <v>86</v>
      </c>
      <c r="P492" s="80">
        <v>15</v>
      </c>
      <c r="Q492" s="80">
        <v>7</v>
      </c>
      <c r="R492" s="80">
        <v>0</v>
      </c>
      <c r="S492" s="80">
        <v>0</v>
      </c>
      <c r="T492" s="80">
        <v>0</v>
      </c>
      <c r="U492" s="80">
        <f t="shared" si="22"/>
        <v>108</v>
      </c>
      <c r="V492" s="80">
        <v>0</v>
      </c>
      <c r="W492" s="80">
        <v>0</v>
      </c>
      <c r="X492" s="80">
        <v>0</v>
      </c>
      <c r="Y492" s="80">
        <v>62</v>
      </c>
      <c r="Z492" s="80">
        <v>27</v>
      </c>
      <c r="AA492" s="80">
        <v>11</v>
      </c>
      <c r="AB492" s="80">
        <v>3</v>
      </c>
      <c r="AC492" s="80">
        <v>0</v>
      </c>
      <c r="AD492" s="76">
        <f t="shared" si="23"/>
        <v>103</v>
      </c>
    </row>
    <row r="493" spans="1:30" ht="15" customHeight="1" x14ac:dyDescent="0.2">
      <c r="A493" s="74">
        <v>1416130</v>
      </c>
      <c r="B493" s="75" t="s">
        <v>1268</v>
      </c>
      <c r="C493" s="74" t="s">
        <v>748</v>
      </c>
      <c r="D493" s="80">
        <v>3</v>
      </c>
      <c r="E493" s="80">
        <v>125</v>
      </c>
      <c r="F493" s="80">
        <v>41</v>
      </c>
      <c r="G493" s="80">
        <v>14</v>
      </c>
      <c r="H493" s="80">
        <v>8</v>
      </c>
      <c r="I493" s="80">
        <v>1</v>
      </c>
      <c r="J493" s="80">
        <v>1</v>
      </c>
      <c r="K493" s="80">
        <v>0</v>
      </c>
      <c r="L493" s="80">
        <f t="shared" si="21"/>
        <v>193</v>
      </c>
      <c r="M493" s="80">
        <v>0</v>
      </c>
      <c r="N493" s="80">
        <v>0</v>
      </c>
      <c r="O493" s="80">
        <v>100</v>
      </c>
      <c r="P493" s="80">
        <v>30</v>
      </c>
      <c r="Q493" s="80">
        <v>9</v>
      </c>
      <c r="R493" s="80">
        <v>8</v>
      </c>
      <c r="S493" s="80">
        <v>1</v>
      </c>
      <c r="T493" s="80">
        <v>1</v>
      </c>
      <c r="U493" s="80">
        <f t="shared" si="22"/>
        <v>149</v>
      </c>
      <c r="V493" s="80">
        <v>0</v>
      </c>
      <c r="W493" s="80">
        <v>0</v>
      </c>
      <c r="X493" s="80">
        <v>0</v>
      </c>
      <c r="Y493" s="80">
        <v>107</v>
      </c>
      <c r="Z493" s="80">
        <v>44</v>
      </c>
      <c r="AA493" s="80">
        <v>17</v>
      </c>
      <c r="AB493" s="80">
        <v>2</v>
      </c>
      <c r="AC493" s="80">
        <v>0</v>
      </c>
      <c r="AD493" s="76">
        <f t="shared" si="23"/>
        <v>170</v>
      </c>
    </row>
    <row r="494" spans="1:30" ht="15" customHeight="1" x14ac:dyDescent="0.2">
      <c r="A494" s="74">
        <v>1416367</v>
      </c>
      <c r="B494" s="75" t="s">
        <v>1269</v>
      </c>
      <c r="C494" s="74" t="s">
        <v>748</v>
      </c>
      <c r="D494" s="80">
        <v>1</v>
      </c>
      <c r="E494" s="80">
        <v>173</v>
      </c>
      <c r="F494" s="80">
        <v>44</v>
      </c>
      <c r="G494" s="80">
        <v>5</v>
      </c>
      <c r="H494" s="80">
        <v>6</v>
      </c>
      <c r="I494" s="80">
        <v>0</v>
      </c>
      <c r="J494" s="80">
        <v>2</v>
      </c>
      <c r="K494" s="80">
        <v>0</v>
      </c>
      <c r="L494" s="80">
        <f t="shared" si="21"/>
        <v>231</v>
      </c>
      <c r="M494" s="80">
        <v>0</v>
      </c>
      <c r="N494" s="80">
        <v>2</v>
      </c>
      <c r="O494" s="80">
        <v>196</v>
      </c>
      <c r="P494" s="80">
        <v>48</v>
      </c>
      <c r="Q494" s="80">
        <v>18</v>
      </c>
      <c r="R494" s="80">
        <v>5</v>
      </c>
      <c r="S494" s="80">
        <v>3</v>
      </c>
      <c r="T494" s="80">
        <v>2</v>
      </c>
      <c r="U494" s="80">
        <f t="shared" si="22"/>
        <v>274</v>
      </c>
      <c r="V494" s="80">
        <v>0</v>
      </c>
      <c r="W494" s="80">
        <v>0</v>
      </c>
      <c r="X494" s="80">
        <v>3</v>
      </c>
      <c r="Y494" s="80">
        <v>157</v>
      </c>
      <c r="Z494" s="80">
        <v>54</v>
      </c>
      <c r="AA494" s="80">
        <v>13</v>
      </c>
      <c r="AB494" s="80">
        <v>7</v>
      </c>
      <c r="AC494" s="80">
        <v>0</v>
      </c>
      <c r="AD494" s="76">
        <f t="shared" si="23"/>
        <v>234</v>
      </c>
    </row>
    <row r="495" spans="1:30" ht="15" customHeight="1" x14ac:dyDescent="0.2">
      <c r="A495" s="74">
        <v>1417797</v>
      </c>
      <c r="B495" s="75" t="s">
        <v>1270</v>
      </c>
      <c r="C495" s="74" t="s">
        <v>751</v>
      </c>
      <c r="D495" s="80">
        <v>0</v>
      </c>
      <c r="E495" s="80">
        <v>16</v>
      </c>
      <c r="F495" s="80">
        <v>7</v>
      </c>
      <c r="G495" s="80">
        <v>1</v>
      </c>
      <c r="H495" s="80">
        <v>1</v>
      </c>
      <c r="I495" s="80">
        <v>0</v>
      </c>
      <c r="J495" s="80">
        <v>0</v>
      </c>
      <c r="K495" s="80">
        <v>0</v>
      </c>
      <c r="L495" s="80">
        <f t="shared" si="21"/>
        <v>25</v>
      </c>
      <c r="M495" s="80">
        <v>0</v>
      </c>
      <c r="N495" s="80">
        <v>0</v>
      </c>
      <c r="O495" s="80">
        <v>11</v>
      </c>
      <c r="P495" s="80">
        <v>8</v>
      </c>
      <c r="Q495" s="80">
        <v>3</v>
      </c>
      <c r="R495" s="80">
        <v>0</v>
      </c>
      <c r="S495" s="80">
        <v>0</v>
      </c>
      <c r="T495" s="80">
        <v>0</v>
      </c>
      <c r="U495" s="80">
        <f t="shared" si="22"/>
        <v>22</v>
      </c>
      <c r="V495" s="80">
        <v>0</v>
      </c>
      <c r="W495" s="80">
        <v>0</v>
      </c>
      <c r="X495" s="80">
        <v>1</v>
      </c>
      <c r="Y495" s="80">
        <v>6</v>
      </c>
      <c r="Z495" s="80">
        <v>8</v>
      </c>
      <c r="AA495" s="80">
        <v>1</v>
      </c>
      <c r="AB495" s="80">
        <v>0</v>
      </c>
      <c r="AC495" s="80">
        <v>0</v>
      </c>
      <c r="AD495" s="76">
        <f t="shared" si="23"/>
        <v>16</v>
      </c>
    </row>
    <row r="496" spans="1:30" ht="15" customHeight="1" x14ac:dyDescent="0.2">
      <c r="A496" s="74">
        <v>1418344</v>
      </c>
      <c r="B496" s="75" t="s">
        <v>1271</v>
      </c>
      <c r="C496" s="74" t="s">
        <v>753</v>
      </c>
      <c r="D496" s="80">
        <v>1</v>
      </c>
      <c r="E496" s="80">
        <v>138</v>
      </c>
      <c r="F496" s="80">
        <v>17</v>
      </c>
      <c r="G496" s="80">
        <v>8</v>
      </c>
      <c r="H496" s="80">
        <v>3</v>
      </c>
      <c r="I496" s="80">
        <v>0</v>
      </c>
      <c r="J496" s="80">
        <v>0</v>
      </c>
      <c r="K496" s="80">
        <v>0</v>
      </c>
      <c r="L496" s="80">
        <f t="shared" si="21"/>
        <v>167</v>
      </c>
      <c r="M496" s="80">
        <v>0</v>
      </c>
      <c r="N496" s="80">
        <v>1</v>
      </c>
      <c r="O496" s="80">
        <v>107</v>
      </c>
      <c r="P496" s="80">
        <v>26</v>
      </c>
      <c r="Q496" s="80">
        <v>13</v>
      </c>
      <c r="R496" s="80">
        <v>7</v>
      </c>
      <c r="S496" s="80">
        <v>0</v>
      </c>
      <c r="T496" s="80">
        <v>0</v>
      </c>
      <c r="U496" s="80">
        <f t="shared" si="22"/>
        <v>154</v>
      </c>
      <c r="V496" s="80">
        <v>0</v>
      </c>
      <c r="W496" s="80">
        <v>0</v>
      </c>
      <c r="X496" s="80">
        <v>1</v>
      </c>
      <c r="Y496" s="80">
        <v>86</v>
      </c>
      <c r="Z496" s="80">
        <v>25</v>
      </c>
      <c r="AA496" s="80">
        <v>9</v>
      </c>
      <c r="AB496" s="80">
        <v>1</v>
      </c>
      <c r="AC496" s="80">
        <v>0</v>
      </c>
      <c r="AD496" s="76">
        <f t="shared" si="23"/>
        <v>122</v>
      </c>
    </row>
    <row r="497" spans="1:30" ht="15" customHeight="1" x14ac:dyDescent="0.2">
      <c r="A497" s="74">
        <v>1418819</v>
      </c>
      <c r="B497" s="75" t="s">
        <v>1272</v>
      </c>
      <c r="C497" s="74" t="s">
        <v>753</v>
      </c>
      <c r="D497" s="80">
        <v>0</v>
      </c>
      <c r="E497" s="80">
        <v>90</v>
      </c>
      <c r="F497" s="80">
        <v>19</v>
      </c>
      <c r="G497" s="80">
        <v>8</v>
      </c>
      <c r="H497" s="80">
        <v>6</v>
      </c>
      <c r="I497" s="80">
        <v>1</v>
      </c>
      <c r="J497" s="80">
        <v>0</v>
      </c>
      <c r="K497" s="80">
        <v>0</v>
      </c>
      <c r="L497" s="80">
        <f t="shared" si="21"/>
        <v>124</v>
      </c>
      <c r="M497" s="80">
        <v>0</v>
      </c>
      <c r="N497" s="80">
        <v>0</v>
      </c>
      <c r="O497" s="80">
        <v>83</v>
      </c>
      <c r="P497" s="80">
        <v>32</v>
      </c>
      <c r="Q497" s="80">
        <v>13</v>
      </c>
      <c r="R497" s="80">
        <v>1</v>
      </c>
      <c r="S497" s="80">
        <v>0</v>
      </c>
      <c r="T497" s="80">
        <v>0</v>
      </c>
      <c r="U497" s="80">
        <f t="shared" si="22"/>
        <v>129</v>
      </c>
      <c r="V497" s="80">
        <v>0</v>
      </c>
      <c r="W497" s="80">
        <v>0</v>
      </c>
      <c r="X497" s="80">
        <v>5</v>
      </c>
      <c r="Y497" s="80">
        <v>100</v>
      </c>
      <c r="Z497" s="80">
        <v>48</v>
      </c>
      <c r="AA497" s="80">
        <v>13</v>
      </c>
      <c r="AB497" s="80">
        <v>8</v>
      </c>
      <c r="AC497" s="80">
        <v>1</v>
      </c>
      <c r="AD497" s="76">
        <f t="shared" si="23"/>
        <v>175</v>
      </c>
    </row>
    <row r="498" spans="1:30" ht="15" customHeight="1" x14ac:dyDescent="0.2">
      <c r="A498" s="74">
        <v>1419522</v>
      </c>
      <c r="B498" s="75" t="s">
        <v>1273</v>
      </c>
      <c r="C498" s="74" t="s">
        <v>756</v>
      </c>
      <c r="D498" s="80">
        <v>2</v>
      </c>
      <c r="E498" s="80">
        <v>96</v>
      </c>
      <c r="F498" s="80">
        <v>14</v>
      </c>
      <c r="G498" s="80">
        <v>2</v>
      </c>
      <c r="H498" s="80">
        <v>0</v>
      </c>
      <c r="I498" s="80">
        <v>1</v>
      </c>
      <c r="J498" s="80">
        <v>1</v>
      </c>
      <c r="K498" s="80">
        <v>0</v>
      </c>
      <c r="L498" s="80">
        <f t="shared" si="21"/>
        <v>116</v>
      </c>
      <c r="M498" s="80">
        <v>0</v>
      </c>
      <c r="N498" s="80">
        <v>1</v>
      </c>
      <c r="O498" s="80">
        <v>63</v>
      </c>
      <c r="P498" s="80">
        <v>9</v>
      </c>
      <c r="Q498" s="80">
        <v>1</v>
      </c>
      <c r="R498" s="80">
        <v>1</v>
      </c>
      <c r="S498" s="80">
        <v>0</v>
      </c>
      <c r="T498" s="80">
        <v>1</v>
      </c>
      <c r="U498" s="80">
        <f t="shared" si="22"/>
        <v>76</v>
      </c>
      <c r="V498" s="80">
        <v>0</v>
      </c>
      <c r="W498" s="80">
        <v>0</v>
      </c>
      <c r="X498" s="80">
        <v>0</v>
      </c>
      <c r="Y498" s="80">
        <v>73</v>
      </c>
      <c r="Z498" s="80">
        <v>20</v>
      </c>
      <c r="AA498" s="80">
        <v>7</v>
      </c>
      <c r="AB498" s="80">
        <v>0</v>
      </c>
      <c r="AC498" s="80">
        <v>1</v>
      </c>
      <c r="AD498" s="76">
        <f t="shared" si="23"/>
        <v>101</v>
      </c>
    </row>
    <row r="499" spans="1:30" ht="15" customHeight="1" x14ac:dyDescent="0.2">
      <c r="A499" s="74">
        <v>1419797</v>
      </c>
      <c r="B499" s="75" t="s">
        <v>1274</v>
      </c>
      <c r="C499" s="74" t="s">
        <v>756</v>
      </c>
      <c r="D499" s="80">
        <v>1</v>
      </c>
      <c r="E499" s="80">
        <v>99</v>
      </c>
      <c r="F499" s="80">
        <v>36</v>
      </c>
      <c r="G499" s="80">
        <v>13</v>
      </c>
      <c r="H499" s="80">
        <v>7</v>
      </c>
      <c r="I499" s="80">
        <v>2</v>
      </c>
      <c r="J499" s="80">
        <v>0</v>
      </c>
      <c r="K499" s="80">
        <v>0</v>
      </c>
      <c r="L499" s="80">
        <f t="shared" si="21"/>
        <v>158</v>
      </c>
      <c r="M499" s="80">
        <v>0</v>
      </c>
      <c r="N499" s="80">
        <v>0</v>
      </c>
      <c r="O499" s="80">
        <v>94</v>
      </c>
      <c r="P499" s="80">
        <v>25</v>
      </c>
      <c r="Q499" s="80">
        <v>18</v>
      </c>
      <c r="R499" s="80">
        <v>8</v>
      </c>
      <c r="S499" s="80">
        <v>2</v>
      </c>
      <c r="T499" s="80">
        <v>0</v>
      </c>
      <c r="U499" s="80">
        <f t="shared" si="22"/>
        <v>147</v>
      </c>
      <c r="V499" s="80">
        <v>0</v>
      </c>
      <c r="W499" s="80">
        <v>0</v>
      </c>
      <c r="X499" s="80">
        <v>4</v>
      </c>
      <c r="Y499" s="80">
        <v>66</v>
      </c>
      <c r="Z499" s="80">
        <v>57</v>
      </c>
      <c r="AA499" s="80">
        <v>18</v>
      </c>
      <c r="AB499" s="80">
        <v>1</v>
      </c>
      <c r="AC499" s="80">
        <v>0</v>
      </c>
      <c r="AD499" s="76">
        <f t="shared" si="23"/>
        <v>146</v>
      </c>
    </row>
    <row r="500" spans="1:30" ht="15" customHeight="1" x14ac:dyDescent="0.2">
      <c r="A500" s="74">
        <v>1420382</v>
      </c>
      <c r="B500" s="75" t="s">
        <v>1275</v>
      </c>
      <c r="C500" s="74" t="s">
        <v>759</v>
      </c>
      <c r="D500" s="80">
        <v>0</v>
      </c>
      <c r="E500" s="80">
        <v>20</v>
      </c>
      <c r="F500" s="80">
        <v>8</v>
      </c>
      <c r="G500" s="80">
        <v>0</v>
      </c>
      <c r="H500" s="80">
        <v>0</v>
      </c>
      <c r="I500" s="80">
        <v>0</v>
      </c>
      <c r="J500" s="80">
        <v>0</v>
      </c>
      <c r="K500" s="80">
        <v>0</v>
      </c>
      <c r="L500" s="80">
        <f t="shared" si="21"/>
        <v>28</v>
      </c>
      <c r="M500" s="80">
        <v>0</v>
      </c>
      <c r="N500" s="80">
        <v>0</v>
      </c>
      <c r="O500" s="80">
        <v>18</v>
      </c>
      <c r="P500" s="80">
        <v>6</v>
      </c>
      <c r="Q500" s="80">
        <v>7</v>
      </c>
      <c r="R500" s="80">
        <v>2</v>
      </c>
      <c r="S500" s="80">
        <v>0</v>
      </c>
      <c r="T500" s="80">
        <v>0</v>
      </c>
      <c r="U500" s="80">
        <f t="shared" si="22"/>
        <v>33</v>
      </c>
      <c r="V500" s="80">
        <v>0</v>
      </c>
      <c r="W500" s="80">
        <v>0</v>
      </c>
      <c r="X500" s="80">
        <v>1</v>
      </c>
      <c r="Y500" s="80">
        <v>10</v>
      </c>
      <c r="Z500" s="80">
        <v>4</v>
      </c>
      <c r="AA500" s="80">
        <v>2</v>
      </c>
      <c r="AB500" s="80">
        <v>0</v>
      </c>
      <c r="AC500" s="80">
        <v>0</v>
      </c>
      <c r="AD500" s="76">
        <f t="shared" si="23"/>
        <v>17</v>
      </c>
    </row>
    <row r="501" spans="1:30" ht="15" customHeight="1" x14ac:dyDescent="0.2">
      <c r="A501" s="74">
        <v>1421117</v>
      </c>
      <c r="B501" s="75" t="s">
        <v>1276</v>
      </c>
      <c r="C501" s="74" t="s">
        <v>761</v>
      </c>
      <c r="D501" s="80">
        <v>1</v>
      </c>
      <c r="E501" s="80">
        <v>88</v>
      </c>
      <c r="F501" s="80">
        <v>6</v>
      </c>
      <c r="G501" s="80">
        <v>0</v>
      </c>
      <c r="H501" s="80">
        <v>0</v>
      </c>
      <c r="I501" s="80">
        <v>0</v>
      </c>
      <c r="J501" s="80">
        <v>0</v>
      </c>
      <c r="K501" s="80">
        <v>0</v>
      </c>
      <c r="L501" s="80">
        <f t="shared" si="21"/>
        <v>95</v>
      </c>
      <c r="M501" s="80">
        <v>0</v>
      </c>
      <c r="N501" s="80">
        <v>0</v>
      </c>
      <c r="O501" s="80">
        <v>71</v>
      </c>
      <c r="P501" s="80">
        <v>12</v>
      </c>
      <c r="Q501" s="80">
        <v>2</v>
      </c>
      <c r="R501" s="80">
        <v>0</v>
      </c>
      <c r="S501" s="80">
        <v>0</v>
      </c>
      <c r="T501" s="80">
        <v>0</v>
      </c>
      <c r="U501" s="80">
        <f t="shared" si="22"/>
        <v>85</v>
      </c>
      <c r="V501" s="80">
        <v>0</v>
      </c>
      <c r="W501" s="80">
        <v>0</v>
      </c>
      <c r="X501" s="80">
        <v>0</v>
      </c>
      <c r="Y501" s="80">
        <v>36</v>
      </c>
      <c r="Z501" s="80">
        <v>9</v>
      </c>
      <c r="AA501" s="80">
        <v>3</v>
      </c>
      <c r="AB501" s="80">
        <v>1</v>
      </c>
      <c r="AC501" s="80">
        <v>0</v>
      </c>
      <c r="AD501" s="76">
        <f t="shared" si="23"/>
        <v>49</v>
      </c>
    </row>
    <row r="502" spans="1:30" ht="15" customHeight="1" x14ac:dyDescent="0.2">
      <c r="A502" s="74">
        <v>1421400</v>
      </c>
      <c r="B502" s="75" t="s">
        <v>762</v>
      </c>
      <c r="C502" s="74" t="s">
        <v>761</v>
      </c>
      <c r="D502" s="80">
        <v>0</v>
      </c>
      <c r="E502" s="80">
        <v>137</v>
      </c>
      <c r="F502" s="80">
        <v>24</v>
      </c>
      <c r="G502" s="80">
        <v>8</v>
      </c>
      <c r="H502" s="80">
        <v>2</v>
      </c>
      <c r="I502" s="80">
        <v>0</v>
      </c>
      <c r="J502" s="80">
        <v>0</v>
      </c>
      <c r="K502" s="80">
        <v>1</v>
      </c>
      <c r="L502" s="80">
        <f t="shared" si="21"/>
        <v>172</v>
      </c>
      <c r="M502" s="80">
        <v>0</v>
      </c>
      <c r="N502" s="80">
        <v>0</v>
      </c>
      <c r="O502" s="80">
        <v>99</v>
      </c>
      <c r="P502" s="80">
        <v>19</v>
      </c>
      <c r="Q502" s="80">
        <v>5</v>
      </c>
      <c r="R502" s="80">
        <v>2</v>
      </c>
      <c r="S502" s="80">
        <v>0</v>
      </c>
      <c r="T502" s="80">
        <v>0</v>
      </c>
      <c r="U502" s="80">
        <f t="shared" si="22"/>
        <v>125</v>
      </c>
      <c r="V502" s="80">
        <v>0</v>
      </c>
      <c r="W502" s="80">
        <v>0</v>
      </c>
      <c r="X502" s="80">
        <v>0</v>
      </c>
      <c r="Y502" s="80">
        <v>98</v>
      </c>
      <c r="Z502" s="80">
        <v>37</v>
      </c>
      <c r="AA502" s="80">
        <v>10</v>
      </c>
      <c r="AB502" s="80">
        <v>0</v>
      </c>
      <c r="AC502" s="80">
        <v>0</v>
      </c>
      <c r="AD502" s="76">
        <f t="shared" si="23"/>
        <v>145</v>
      </c>
    </row>
    <row r="503" spans="1:30" ht="15" customHeight="1" x14ac:dyDescent="0.2">
      <c r="A503" s="74">
        <v>1421978</v>
      </c>
      <c r="B503" s="75" t="s">
        <v>1277</v>
      </c>
      <c r="C503" s="74" t="s">
        <v>761</v>
      </c>
      <c r="D503" s="80">
        <v>0</v>
      </c>
      <c r="E503" s="80">
        <v>126</v>
      </c>
      <c r="F503" s="80">
        <v>24</v>
      </c>
      <c r="G503" s="80">
        <v>9</v>
      </c>
      <c r="H503" s="80">
        <v>6</v>
      </c>
      <c r="I503" s="80">
        <v>1</v>
      </c>
      <c r="J503" s="80">
        <v>0</v>
      </c>
      <c r="K503" s="80">
        <v>0</v>
      </c>
      <c r="L503" s="80">
        <f t="shared" si="21"/>
        <v>166</v>
      </c>
      <c r="M503" s="80">
        <v>0</v>
      </c>
      <c r="N503" s="80">
        <v>1</v>
      </c>
      <c r="O503" s="80">
        <v>138</v>
      </c>
      <c r="P503" s="80">
        <v>35</v>
      </c>
      <c r="Q503" s="80">
        <v>12</v>
      </c>
      <c r="R503" s="80">
        <v>3</v>
      </c>
      <c r="S503" s="80">
        <v>1</v>
      </c>
      <c r="T503" s="80">
        <v>1</v>
      </c>
      <c r="U503" s="80">
        <f t="shared" si="22"/>
        <v>191</v>
      </c>
      <c r="V503" s="80">
        <v>0</v>
      </c>
      <c r="W503" s="80">
        <v>0</v>
      </c>
      <c r="X503" s="80">
        <v>2</v>
      </c>
      <c r="Y503" s="80">
        <v>108</v>
      </c>
      <c r="Z503" s="80">
        <v>53</v>
      </c>
      <c r="AA503" s="80">
        <v>15</v>
      </c>
      <c r="AB503" s="80">
        <v>4</v>
      </c>
      <c r="AC503" s="80">
        <v>0</v>
      </c>
      <c r="AD503" s="76">
        <f t="shared" si="23"/>
        <v>182</v>
      </c>
    </row>
    <row r="504" spans="1:30" ht="15" customHeight="1" x14ac:dyDescent="0.2">
      <c r="A504" s="74">
        <v>1501557</v>
      </c>
      <c r="B504" s="75" t="s">
        <v>764</v>
      </c>
      <c r="C504" s="74" t="s">
        <v>765</v>
      </c>
      <c r="D504" s="80">
        <v>1</v>
      </c>
      <c r="E504" s="80">
        <v>42</v>
      </c>
      <c r="F504" s="80">
        <v>12</v>
      </c>
      <c r="G504" s="80">
        <v>2</v>
      </c>
      <c r="H504" s="80">
        <v>1</v>
      </c>
      <c r="I504" s="80">
        <v>0</v>
      </c>
      <c r="J504" s="80">
        <v>0</v>
      </c>
      <c r="K504" s="80">
        <v>0</v>
      </c>
      <c r="L504" s="80">
        <f t="shared" si="21"/>
        <v>58</v>
      </c>
      <c r="M504" s="80">
        <v>0</v>
      </c>
      <c r="N504" s="80">
        <v>0</v>
      </c>
      <c r="O504" s="80">
        <v>38</v>
      </c>
      <c r="P504" s="80">
        <v>7</v>
      </c>
      <c r="Q504" s="80">
        <v>8</v>
      </c>
      <c r="R504" s="80">
        <v>1</v>
      </c>
      <c r="S504" s="80">
        <v>1</v>
      </c>
      <c r="T504" s="80">
        <v>0</v>
      </c>
      <c r="U504" s="80">
        <f t="shared" si="22"/>
        <v>55</v>
      </c>
      <c r="V504" s="80">
        <v>0</v>
      </c>
      <c r="W504" s="80">
        <v>0</v>
      </c>
      <c r="X504" s="80">
        <v>0</v>
      </c>
      <c r="Y504" s="80">
        <v>31</v>
      </c>
      <c r="Z504" s="80">
        <v>12</v>
      </c>
      <c r="AA504" s="80">
        <v>7</v>
      </c>
      <c r="AB504" s="80">
        <v>4</v>
      </c>
      <c r="AC504" s="80">
        <v>0</v>
      </c>
      <c r="AD504" s="76">
        <f t="shared" si="23"/>
        <v>54</v>
      </c>
    </row>
    <row r="505" spans="1:30" ht="15" customHeight="1" x14ac:dyDescent="0.2">
      <c r="A505" s="74">
        <v>1502959</v>
      </c>
      <c r="B505" s="75" t="s">
        <v>766</v>
      </c>
      <c r="C505" s="74" t="s">
        <v>767</v>
      </c>
      <c r="D505" s="80">
        <v>4</v>
      </c>
      <c r="E505" s="80">
        <v>113</v>
      </c>
      <c r="F505" s="80">
        <v>23</v>
      </c>
      <c r="G505" s="80">
        <v>17</v>
      </c>
      <c r="H505" s="80">
        <v>2</v>
      </c>
      <c r="I505" s="80">
        <v>2</v>
      </c>
      <c r="J505" s="80">
        <v>1</v>
      </c>
      <c r="K505" s="80">
        <v>1</v>
      </c>
      <c r="L505" s="80">
        <f t="shared" si="21"/>
        <v>163</v>
      </c>
      <c r="M505" s="80">
        <v>0</v>
      </c>
      <c r="N505" s="80">
        <v>3</v>
      </c>
      <c r="O505" s="80">
        <v>81</v>
      </c>
      <c r="P505" s="80">
        <v>49</v>
      </c>
      <c r="Q505" s="80">
        <v>18</v>
      </c>
      <c r="R505" s="80">
        <v>7</v>
      </c>
      <c r="S505" s="80">
        <v>2</v>
      </c>
      <c r="T505" s="80">
        <v>2</v>
      </c>
      <c r="U505" s="80">
        <f t="shared" si="22"/>
        <v>162</v>
      </c>
      <c r="V505" s="80">
        <v>0</v>
      </c>
      <c r="W505" s="80">
        <v>0</v>
      </c>
      <c r="X505" s="80">
        <v>2</v>
      </c>
      <c r="Y505" s="80">
        <v>80</v>
      </c>
      <c r="Z505" s="80">
        <v>53</v>
      </c>
      <c r="AA505" s="80">
        <v>17</v>
      </c>
      <c r="AB505" s="80">
        <v>3</v>
      </c>
      <c r="AC505" s="80">
        <v>5</v>
      </c>
      <c r="AD505" s="76">
        <f t="shared" si="23"/>
        <v>160</v>
      </c>
    </row>
    <row r="506" spans="1:30" ht="15" customHeight="1" x14ac:dyDescent="0.2">
      <c r="A506" s="74">
        <v>1503057</v>
      </c>
      <c r="B506" s="75" t="s">
        <v>1278</v>
      </c>
      <c r="C506" s="74" t="s">
        <v>769</v>
      </c>
      <c r="D506" s="80">
        <v>0</v>
      </c>
      <c r="E506" s="80">
        <v>71</v>
      </c>
      <c r="F506" s="80">
        <v>26</v>
      </c>
      <c r="G506" s="80">
        <v>4</v>
      </c>
      <c r="H506" s="80">
        <v>1</v>
      </c>
      <c r="I506" s="80">
        <v>0</v>
      </c>
      <c r="J506" s="80">
        <v>0</v>
      </c>
      <c r="K506" s="80">
        <v>0</v>
      </c>
      <c r="L506" s="80">
        <f t="shared" si="21"/>
        <v>102</v>
      </c>
      <c r="M506" s="80">
        <v>0</v>
      </c>
      <c r="N506" s="80">
        <v>2</v>
      </c>
      <c r="O506" s="80">
        <v>49</v>
      </c>
      <c r="P506" s="80">
        <v>14</v>
      </c>
      <c r="Q506" s="80">
        <v>8</v>
      </c>
      <c r="R506" s="80">
        <v>3</v>
      </c>
      <c r="S506" s="80">
        <v>2</v>
      </c>
      <c r="T506" s="80">
        <v>0</v>
      </c>
      <c r="U506" s="80">
        <f t="shared" si="22"/>
        <v>78</v>
      </c>
      <c r="V506" s="80">
        <v>0</v>
      </c>
      <c r="W506" s="80">
        <v>0</v>
      </c>
      <c r="X506" s="80">
        <v>3</v>
      </c>
      <c r="Y506" s="80">
        <v>67</v>
      </c>
      <c r="Z506" s="80">
        <v>17</v>
      </c>
      <c r="AA506" s="80">
        <v>3</v>
      </c>
      <c r="AB506" s="80">
        <v>1</v>
      </c>
      <c r="AC506" s="80">
        <v>1</v>
      </c>
      <c r="AD506" s="76">
        <f t="shared" si="23"/>
        <v>92</v>
      </c>
    </row>
    <row r="507" spans="1:30" ht="15" customHeight="1" x14ac:dyDescent="0.2">
      <c r="A507" s="74">
        <v>1503308</v>
      </c>
      <c r="B507" s="75" t="s">
        <v>1279</v>
      </c>
      <c r="C507" s="74" t="s">
        <v>769</v>
      </c>
      <c r="D507" s="80">
        <v>1</v>
      </c>
      <c r="E507" s="80">
        <v>26</v>
      </c>
      <c r="F507" s="80">
        <v>2</v>
      </c>
      <c r="G507" s="80">
        <v>0</v>
      </c>
      <c r="H507" s="80">
        <v>0</v>
      </c>
      <c r="I507" s="80">
        <v>0</v>
      </c>
      <c r="J507" s="80">
        <v>0</v>
      </c>
      <c r="K507" s="80">
        <v>0</v>
      </c>
      <c r="L507" s="80">
        <f t="shared" si="21"/>
        <v>29</v>
      </c>
      <c r="M507" s="80">
        <v>0</v>
      </c>
      <c r="N507" s="80">
        <v>0</v>
      </c>
      <c r="O507" s="80">
        <v>18</v>
      </c>
      <c r="P507" s="80">
        <v>2</v>
      </c>
      <c r="Q507" s="80">
        <v>1</v>
      </c>
      <c r="R507" s="80">
        <v>0</v>
      </c>
      <c r="S507" s="80">
        <v>0</v>
      </c>
      <c r="T507" s="80">
        <v>0</v>
      </c>
      <c r="U507" s="80">
        <f t="shared" si="22"/>
        <v>21</v>
      </c>
      <c r="V507" s="80">
        <v>0</v>
      </c>
      <c r="W507" s="80">
        <v>0</v>
      </c>
      <c r="X507" s="80">
        <v>0</v>
      </c>
      <c r="Y507" s="80">
        <v>22</v>
      </c>
      <c r="Z507" s="80">
        <v>1</v>
      </c>
      <c r="AA507" s="80">
        <v>0</v>
      </c>
      <c r="AB507" s="80">
        <v>0</v>
      </c>
      <c r="AC507" s="80">
        <v>0</v>
      </c>
      <c r="AD507" s="76">
        <f t="shared" si="23"/>
        <v>23</v>
      </c>
    </row>
    <row r="508" spans="1:30" ht="15" customHeight="1" x14ac:dyDescent="0.2">
      <c r="A508" s="74">
        <v>1503325</v>
      </c>
      <c r="B508" s="75" t="s">
        <v>771</v>
      </c>
      <c r="C508" s="74" t="s">
        <v>769</v>
      </c>
      <c r="D508" s="80">
        <v>0</v>
      </c>
      <c r="E508" s="80">
        <v>29</v>
      </c>
      <c r="F508" s="80">
        <v>1</v>
      </c>
      <c r="G508" s="80">
        <v>0</v>
      </c>
      <c r="H508" s="80">
        <v>0</v>
      </c>
      <c r="I508" s="80">
        <v>0</v>
      </c>
      <c r="J508" s="80">
        <v>0</v>
      </c>
      <c r="K508" s="80">
        <v>0</v>
      </c>
      <c r="L508" s="80">
        <f t="shared" si="21"/>
        <v>30</v>
      </c>
      <c r="M508" s="80">
        <v>0</v>
      </c>
      <c r="N508" s="80">
        <v>1</v>
      </c>
      <c r="O508" s="80">
        <v>24</v>
      </c>
      <c r="P508" s="80">
        <v>3</v>
      </c>
      <c r="Q508" s="80">
        <v>0</v>
      </c>
      <c r="R508" s="80">
        <v>0</v>
      </c>
      <c r="S508" s="80">
        <v>0</v>
      </c>
      <c r="T508" s="80">
        <v>0</v>
      </c>
      <c r="U508" s="80">
        <f t="shared" si="22"/>
        <v>28</v>
      </c>
      <c r="V508" s="80">
        <v>0</v>
      </c>
      <c r="W508" s="80">
        <v>0</v>
      </c>
      <c r="X508" s="80">
        <v>2</v>
      </c>
      <c r="Y508" s="80">
        <v>22</v>
      </c>
      <c r="Z508" s="80">
        <v>4</v>
      </c>
      <c r="AA508" s="80">
        <v>0</v>
      </c>
      <c r="AB508" s="80">
        <v>0</v>
      </c>
      <c r="AC508" s="80">
        <v>0</v>
      </c>
      <c r="AD508" s="76">
        <f t="shared" si="23"/>
        <v>28</v>
      </c>
    </row>
    <row r="509" spans="1:30" ht="15" customHeight="1" x14ac:dyDescent="0.2">
      <c r="A509" s="74">
        <v>1503427</v>
      </c>
      <c r="B509" s="75" t="s">
        <v>1280</v>
      </c>
      <c r="C509" s="74" t="s">
        <v>769</v>
      </c>
      <c r="D509" s="80">
        <v>1</v>
      </c>
      <c r="E509" s="80">
        <v>31</v>
      </c>
      <c r="F509" s="80">
        <v>15</v>
      </c>
      <c r="G509" s="80">
        <v>5</v>
      </c>
      <c r="H509" s="80">
        <v>1</v>
      </c>
      <c r="I509" s="80">
        <v>1</v>
      </c>
      <c r="J509" s="80">
        <v>0</v>
      </c>
      <c r="K509" s="80">
        <v>0</v>
      </c>
      <c r="L509" s="80">
        <f t="shared" si="21"/>
        <v>54</v>
      </c>
      <c r="M509" s="80">
        <v>0</v>
      </c>
      <c r="N509" s="80">
        <v>2</v>
      </c>
      <c r="O509" s="80">
        <v>46</v>
      </c>
      <c r="P509" s="80">
        <v>25</v>
      </c>
      <c r="Q509" s="80">
        <v>22</v>
      </c>
      <c r="R509" s="80">
        <v>15</v>
      </c>
      <c r="S509" s="80">
        <v>2</v>
      </c>
      <c r="T509" s="80">
        <v>5</v>
      </c>
      <c r="U509" s="80">
        <f t="shared" si="22"/>
        <v>117</v>
      </c>
      <c r="V509" s="80">
        <v>0</v>
      </c>
      <c r="W509" s="80">
        <v>0</v>
      </c>
      <c r="X509" s="80">
        <v>1</v>
      </c>
      <c r="Y509" s="80">
        <v>36</v>
      </c>
      <c r="Z509" s="80">
        <v>24</v>
      </c>
      <c r="AA509" s="80">
        <v>10</v>
      </c>
      <c r="AB509" s="80">
        <v>3</v>
      </c>
      <c r="AC509" s="80">
        <v>9</v>
      </c>
      <c r="AD509" s="76">
        <f t="shared" si="23"/>
        <v>83</v>
      </c>
    </row>
    <row r="510" spans="1:30" ht="15" customHeight="1" x14ac:dyDescent="0.2">
      <c r="A510" s="74">
        <v>1503523</v>
      </c>
      <c r="B510" s="75" t="s">
        <v>1281</v>
      </c>
      <c r="C510" s="74" t="s">
        <v>769</v>
      </c>
      <c r="D510" s="80">
        <v>2</v>
      </c>
      <c r="E510" s="80">
        <v>78</v>
      </c>
      <c r="F510" s="80">
        <v>18</v>
      </c>
      <c r="G510" s="80">
        <v>4</v>
      </c>
      <c r="H510" s="80">
        <v>2</v>
      </c>
      <c r="I510" s="80">
        <v>0</v>
      </c>
      <c r="J510" s="80">
        <v>0</v>
      </c>
      <c r="K510" s="80">
        <v>0</v>
      </c>
      <c r="L510" s="80">
        <f t="shared" si="21"/>
        <v>104</v>
      </c>
      <c r="M510" s="80">
        <v>0</v>
      </c>
      <c r="N510" s="80">
        <v>1</v>
      </c>
      <c r="O510" s="80">
        <v>67</v>
      </c>
      <c r="P510" s="80">
        <v>25</v>
      </c>
      <c r="Q510" s="80">
        <v>10</v>
      </c>
      <c r="R510" s="80">
        <v>4</v>
      </c>
      <c r="S510" s="80">
        <v>3</v>
      </c>
      <c r="T510" s="80">
        <v>0</v>
      </c>
      <c r="U510" s="80">
        <f t="shared" si="22"/>
        <v>110</v>
      </c>
      <c r="V510" s="80">
        <v>0</v>
      </c>
      <c r="W510" s="80">
        <v>0</v>
      </c>
      <c r="X510" s="80">
        <v>0</v>
      </c>
      <c r="Y510" s="80">
        <v>73</v>
      </c>
      <c r="Z510" s="80">
        <v>41</v>
      </c>
      <c r="AA510" s="80">
        <v>12</v>
      </c>
      <c r="AB510" s="80">
        <v>3</v>
      </c>
      <c r="AC510" s="80">
        <v>2</v>
      </c>
      <c r="AD510" s="76">
        <f t="shared" si="23"/>
        <v>131</v>
      </c>
    </row>
    <row r="511" spans="1:30" ht="15" customHeight="1" x14ac:dyDescent="0.2">
      <c r="A511" s="74">
        <v>1503581</v>
      </c>
      <c r="B511" s="75" t="s">
        <v>1282</v>
      </c>
      <c r="C511" s="74" t="s">
        <v>769</v>
      </c>
      <c r="D511" s="80">
        <v>0</v>
      </c>
      <c r="E511" s="80">
        <v>10</v>
      </c>
      <c r="F511" s="80">
        <v>3</v>
      </c>
      <c r="G511" s="80">
        <v>2</v>
      </c>
      <c r="H511" s="80">
        <v>1</v>
      </c>
      <c r="I511" s="80">
        <v>2</v>
      </c>
      <c r="J511" s="80">
        <v>0</v>
      </c>
      <c r="K511" s="80">
        <v>0</v>
      </c>
      <c r="L511" s="80">
        <f t="shared" si="21"/>
        <v>18</v>
      </c>
      <c r="M511" s="80">
        <v>0</v>
      </c>
      <c r="N511" s="80">
        <v>0</v>
      </c>
      <c r="O511" s="80">
        <v>10</v>
      </c>
      <c r="P511" s="80">
        <v>2</v>
      </c>
      <c r="Q511" s="80">
        <v>3</v>
      </c>
      <c r="R511" s="80">
        <v>0</v>
      </c>
      <c r="S511" s="80">
        <v>1</v>
      </c>
      <c r="T511" s="80">
        <v>0</v>
      </c>
      <c r="U511" s="80">
        <f t="shared" si="22"/>
        <v>16</v>
      </c>
      <c r="V511" s="80">
        <v>0</v>
      </c>
      <c r="W511" s="80">
        <v>0</v>
      </c>
      <c r="X511" s="80">
        <v>0</v>
      </c>
      <c r="Y511" s="80">
        <v>7</v>
      </c>
      <c r="Z511" s="80">
        <v>9</v>
      </c>
      <c r="AA511" s="80">
        <v>1</v>
      </c>
      <c r="AB511" s="80">
        <v>2</v>
      </c>
      <c r="AC511" s="80">
        <v>0</v>
      </c>
      <c r="AD511" s="76">
        <f t="shared" si="23"/>
        <v>19</v>
      </c>
    </row>
    <row r="512" spans="1:30" ht="15" customHeight="1" x14ac:dyDescent="0.2">
      <c r="A512" s="74">
        <v>1503734</v>
      </c>
      <c r="B512" s="75" t="s">
        <v>1283</v>
      </c>
      <c r="C512" s="74" t="s">
        <v>769</v>
      </c>
      <c r="D512" s="80">
        <v>6</v>
      </c>
      <c r="E512" s="80">
        <v>131</v>
      </c>
      <c r="F512" s="80">
        <v>27</v>
      </c>
      <c r="G512" s="80">
        <v>7</v>
      </c>
      <c r="H512" s="80">
        <v>4</v>
      </c>
      <c r="I512" s="80">
        <v>0</v>
      </c>
      <c r="J512" s="80">
        <v>0</v>
      </c>
      <c r="K512" s="80">
        <v>0</v>
      </c>
      <c r="L512" s="80">
        <f t="shared" si="21"/>
        <v>175</v>
      </c>
      <c r="M512" s="80">
        <v>0</v>
      </c>
      <c r="N512" s="80">
        <v>4</v>
      </c>
      <c r="O512" s="80">
        <v>114</v>
      </c>
      <c r="P512" s="80">
        <v>26</v>
      </c>
      <c r="Q512" s="80">
        <v>10</v>
      </c>
      <c r="R512" s="80">
        <v>2</v>
      </c>
      <c r="S512" s="80">
        <v>0</v>
      </c>
      <c r="T512" s="80">
        <v>0</v>
      </c>
      <c r="U512" s="80">
        <f t="shared" si="22"/>
        <v>156</v>
      </c>
      <c r="V512" s="80">
        <v>0</v>
      </c>
      <c r="W512" s="80">
        <v>0</v>
      </c>
      <c r="X512" s="80">
        <v>1</v>
      </c>
      <c r="Y512" s="80">
        <v>100</v>
      </c>
      <c r="Z512" s="80">
        <v>29</v>
      </c>
      <c r="AA512" s="80">
        <v>9</v>
      </c>
      <c r="AB512" s="80">
        <v>1</v>
      </c>
      <c r="AC512" s="80">
        <v>1</v>
      </c>
      <c r="AD512" s="76">
        <f t="shared" si="23"/>
        <v>141</v>
      </c>
    </row>
    <row r="513" spans="1:30" ht="15" customHeight="1" x14ac:dyDescent="0.2">
      <c r="A513" s="74">
        <v>1503755</v>
      </c>
      <c r="B513" s="75" t="s">
        <v>1284</v>
      </c>
      <c r="C513" s="74" t="s">
        <v>769</v>
      </c>
      <c r="D513" s="80">
        <v>1</v>
      </c>
      <c r="E513" s="80">
        <v>99</v>
      </c>
      <c r="F513" s="80">
        <v>35</v>
      </c>
      <c r="G513" s="80">
        <v>18</v>
      </c>
      <c r="H513" s="80">
        <v>4</v>
      </c>
      <c r="I513" s="80">
        <v>3</v>
      </c>
      <c r="J513" s="80">
        <v>0</v>
      </c>
      <c r="K513" s="80">
        <v>0</v>
      </c>
      <c r="L513" s="80">
        <f t="shared" si="21"/>
        <v>160</v>
      </c>
      <c r="M513" s="80">
        <v>0</v>
      </c>
      <c r="N513" s="80">
        <v>0</v>
      </c>
      <c r="O513" s="80">
        <v>67</v>
      </c>
      <c r="P513" s="80">
        <v>56</v>
      </c>
      <c r="Q513" s="80">
        <v>10</v>
      </c>
      <c r="R513" s="80">
        <v>10</v>
      </c>
      <c r="S513" s="80">
        <v>3</v>
      </c>
      <c r="T513" s="80">
        <v>2</v>
      </c>
      <c r="U513" s="80">
        <f t="shared" si="22"/>
        <v>148</v>
      </c>
      <c r="V513" s="80">
        <v>0</v>
      </c>
      <c r="W513" s="80">
        <v>0</v>
      </c>
      <c r="X513" s="80">
        <v>4</v>
      </c>
      <c r="Y513" s="80">
        <v>49</v>
      </c>
      <c r="Z513" s="80">
        <v>41</v>
      </c>
      <c r="AA513" s="80">
        <v>20</v>
      </c>
      <c r="AB513" s="80">
        <v>5</v>
      </c>
      <c r="AC513" s="80">
        <v>3</v>
      </c>
      <c r="AD513" s="76">
        <f t="shared" si="23"/>
        <v>122</v>
      </c>
    </row>
    <row r="514" spans="1:30" ht="15" customHeight="1" x14ac:dyDescent="0.2">
      <c r="A514" s="74">
        <v>1503812</v>
      </c>
      <c r="B514" s="75" t="s">
        <v>1285</v>
      </c>
      <c r="C514" s="74" t="s">
        <v>769</v>
      </c>
      <c r="D514" s="80">
        <v>2</v>
      </c>
      <c r="E514" s="80">
        <v>139</v>
      </c>
      <c r="F514" s="80">
        <v>47</v>
      </c>
      <c r="G514" s="80">
        <v>24</v>
      </c>
      <c r="H514" s="80">
        <v>8</v>
      </c>
      <c r="I514" s="80">
        <v>2</v>
      </c>
      <c r="J514" s="80">
        <v>0</v>
      </c>
      <c r="K514" s="80">
        <v>0</v>
      </c>
      <c r="L514" s="80">
        <f t="shared" si="21"/>
        <v>222</v>
      </c>
      <c r="M514" s="80">
        <v>0</v>
      </c>
      <c r="N514" s="80">
        <v>0</v>
      </c>
      <c r="O514" s="80">
        <v>142</v>
      </c>
      <c r="P514" s="80">
        <v>39</v>
      </c>
      <c r="Q514" s="80">
        <v>12</v>
      </c>
      <c r="R514" s="80">
        <v>5</v>
      </c>
      <c r="S514" s="80">
        <v>0</v>
      </c>
      <c r="T514" s="80">
        <v>2</v>
      </c>
      <c r="U514" s="80">
        <f t="shared" si="22"/>
        <v>200</v>
      </c>
      <c r="V514" s="80">
        <v>0</v>
      </c>
      <c r="W514" s="80">
        <v>0</v>
      </c>
      <c r="X514" s="80">
        <v>1</v>
      </c>
      <c r="Y514" s="80">
        <v>123</v>
      </c>
      <c r="Z514" s="80">
        <v>44</v>
      </c>
      <c r="AA514" s="80">
        <v>11</v>
      </c>
      <c r="AB514" s="80">
        <v>5</v>
      </c>
      <c r="AC514" s="80">
        <v>2</v>
      </c>
      <c r="AD514" s="76">
        <f t="shared" si="23"/>
        <v>186</v>
      </c>
    </row>
    <row r="515" spans="1:30" ht="15" customHeight="1" x14ac:dyDescent="0.2">
      <c r="A515" s="74">
        <v>1503833</v>
      </c>
      <c r="B515" s="75" t="s">
        <v>1286</v>
      </c>
      <c r="C515" s="74" t="s">
        <v>769</v>
      </c>
      <c r="D515" s="80">
        <v>3</v>
      </c>
      <c r="E515" s="80">
        <v>90</v>
      </c>
      <c r="F515" s="80">
        <v>40</v>
      </c>
      <c r="G515" s="80">
        <v>4</v>
      </c>
      <c r="H515" s="80">
        <v>2</v>
      </c>
      <c r="I515" s="80">
        <v>1</v>
      </c>
      <c r="J515" s="80">
        <v>0</v>
      </c>
      <c r="K515" s="80">
        <v>0</v>
      </c>
      <c r="L515" s="80">
        <f t="shared" si="21"/>
        <v>140</v>
      </c>
      <c r="M515" s="80">
        <v>0</v>
      </c>
      <c r="N515" s="80">
        <v>2</v>
      </c>
      <c r="O515" s="80">
        <v>61</v>
      </c>
      <c r="P515" s="80">
        <v>28</v>
      </c>
      <c r="Q515" s="80">
        <v>14</v>
      </c>
      <c r="R515" s="80">
        <v>5</v>
      </c>
      <c r="S515" s="80">
        <v>2</v>
      </c>
      <c r="T515" s="80">
        <v>1</v>
      </c>
      <c r="U515" s="80">
        <f t="shared" si="22"/>
        <v>113</v>
      </c>
      <c r="V515" s="80">
        <v>0</v>
      </c>
      <c r="W515" s="80">
        <v>0</v>
      </c>
      <c r="X515" s="80">
        <v>1</v>
      </c>
      <c r="Y515" s="80">
        <v>67</v>
      </c>
      <c r="Z515" s="80">
        <v>25</v>
      </c>
      <c r="AA515" s="80">
        <v>15</v>
      </c>
      <c r="AB515" s="80">
        <v>5</v>
      </c>
      <c r="AC515" s="80">
        <v>1</v>
      </c>
      <c r="AD515" s="76">
        <f t="shared" si="23"/>
        <v>114</v>
      </c>
    </row>
    <row r="516" spans="1:30" ht="15" customHeight="1" x14ac:dyDescent="0.2">
      <c r="A516" s="74">
        <v>1503888</v>
      </c>
      <c r="B516" s="75" t="s">
        <v>1287</v>
      </c>
      <c r="C516" s="74" t="s">
        <v>769</v>
      </c>
      <c r="D516" s="80">
        <v>2</v>
      </c>
      <c r="E516" s="80">
        <v>28</v>
      </c>
      <c r="F516" s="80">
        <v>10</v>
      </c>
      <c r="G516" s="80">
        <v>11</v>
      </c>
      <c r="H516" s="80">
        <v>6</v>
      </c>
      <c r="I516" s="80">
        <v>4</v>
      </c>
      <c r="J516" s="80">
        <v>0</v>
      </c>
      <c r="K516" s="80">
        <v>2</v>
      </c>
      <c r="L516" s="80">
        <f t="shared" si="21"/>
        <v>63</v>
      </c>
      <c r="M516" s="80">
        <v>0</v>
      </c>
      <c r="N516" s="80">
        <v>1</v>
      </c>
      <c r="O516" s="80">
        <v>38</v>
      </c>
      <c r="P516" s="80">
        <v>11</v>
      </c>
      <c r="Q516" s="80">
        <v>8</v>
      </c>
      <c r="R516" s="80">
        <v>5</v>
      </c>
      <c r="S516" s="80">
        <v>1</v>
      </c>
      <c r="T516" s="80">
        <v>3</v>
      </c>
      <c r="U516" s="80">
        <f t="shared" si="22"/>
        <v>67</v>
      </c>
      <c r="V516" s="80">
        <v>0</v>
      </c>
      <c r="W516" s="80">
        <v>0</v>
      </c>
      <c r="X516" s="80">
        <v>1</v>
      </c>
      <c r="Y516" s="80">
        <v>39</v>
      </c>
      <c r="Z516" s="80">
        <v>24</v>
      </c>
      <c r="AA516" s="80">
        <v>15</v>
      </c>
      <c r="AB516" s="80">
        <v>5</v>
      </c>
      <c r="AC516" s="80">
        <v>1</v>
      </c>
      <c r="AD516" s="76">
        <f t="shared" si="23"/>
        <v>85</v>
      </c>
    </row>
    <row r="517" spans="1:30" ht="15" customHeight="1" x14ac:dyDescent="0.2">
      <c r="A517" s="74">
        <v>1503927</v>
      </c>
      <c r="B517" s="75" t="s">
        <v>780</v>
      </c>
      <c r="C517" s="74" t="s">
        <v>769</v>
      </c>
      <c r="D517" s="80">
        <v>1</v>
      </c>
      <c r="E517" s="80">
        <v>124</v>
      </c>
      <c r="F517" s="80">
        <v>23</v>
      </c>
      <c r="G517" s="80">
        <v>8</v>
      </c>
      <c r="H517" s="80">
        <v>4</v>
      </c>
      <c r="I517" s="80">
        <v>3</v>
      </c>
      <c r="J517" s="80">
        <v>0</v>
      </c>
      <c r="K517" s="80">
        <v>0</v>
      </c>
      <c r="L517" s="80">
        <f t="shared" si="21"/>
        <v>163</v>
      </c>
      <c r="M517" s="80">
        <v>0</v>
      </c>
      <c r="N517" s="80">
        <v>1</v>
      </c>
      <c r="O517" s="80">
        <v>83</v>
      </c>
      <c r="P517" s="80">
        <v>25</v>
      </c>
      <c r="Q517" s="80">
        <v>14</v>
      </c>
      <c r="R517" s="80">
        <v>9</v>
      </c>
      <c r="S517" s="80">
        <v>3</v>
      </c>
      <c r="T517" s="80">
        <v>1</v>
      </c>
      <c r="U517" s="80">
        <f t="shared" si="22"/>
        <v>136</v>
      </c>
      <c r="V517" s="80">
        <v>0</v>
      </c>
      <c r="W517" s="80">
        <v>0</v>
      </c>
      <c r="X517" s="80">
        <v>2</v>
      </c>
      <c r="Y517" s="80">
        <v>74</v>
      </c>
      <c r="Z517" s="80">
        <v>41</v>
      </c>
      <c r="AA517" s="80">
        <v>10</v>
      </c>
      <c r="AB517" s="80">
        <v>2</v>
      </c>
      <c r="AC517" s="80">
        <v>2</v>
      </c>
      <c r="AD517" s="76">
        <f t="shared" si="23"/>
        <v>131</v>
      </c>
    </row>
    <row r="518" spans="1:30" ht="15" customHeight="1" x14ac:dyDescent="0.2">
      <c r="A518" s="74">
        <v>1504144</v>
      </c>
      <c r="B518" s="75" t="s">
        <v>1288</v>
      </c>
      <c r="C518" s="74" t="s">
        <v>782</v>
      </c>
      <c r="D518" s="80">
        <v>2</v>
      </c>
      <c r="E518" s="80">
        <v>86</v>
      </c>
      <c r="F518" s="80">
        <v>40</v>
      </c>
      <c r="G518" s="80">
        <v>23</v>
      </c>
      <c r="H518" s="80">
        <v>9</v>
      </c>
      <c r="I518" s="80">
        <v>3</v>
      </c>
      <c r="J518" s="80">
        <v>1</v>
      </c>
      <c r="K518" s="80">
        <v>0</v>
      </c>
      <c r="L518" s="80">
        <f t="shared" si="21"/>
        <v>164</v>
      </c>
      <c r="M518" s="80">
        <v>0</v>
      </c>
      <c r="N518" s="80">
        <v>0</v>
      </c>
      <c r="O518" s="80">
        <v>36</v>
      </c>
      <c r="P518" s="80">
        <v>21</v>
      </c>
      <c r="Q518" s="80">
        <v>25</v>
      </c>
      <c r="R518" s="80">
        <v>12</v>
      </c>
      <c r="S518" s="80">
        <v>3</v>
      </c>
      <c r="T518" s="80">
        <v>1</v>
      </c>
      <c r="U518" s="80">
        <f t="shared" si="22"/>
        <v>98</v>
      </c>
      <c r="V518" s="80">
        <v>0</v>
      </c>
      <c r="W518" s="80">
        <v>0</v>
      </c>
      <c r="X518" s="80">
        <v>1</v>
      </c>
      <c r="Y518" s="80">
        <v>57</v>
      </c>
      <c r="Z518" s="80">
        <v>23</v>
      </c>
      <c r="AA518" s="80">
        <v>33</v>
      </c>
      <c r="AB518" s="80">
        <v>2</v>
      </c>
      <c r="AC518" s="80">
        <v>3</v>
      </c>
      <c r="AD518" s="76">
        <f t="shared" si="23"/>
        <v>119</v>
      </c>
    </row>
    <row r="519" spans="1:30" ht="15" customHeight="1" x14ac:dyDescent="0.2">
      <c r="A519" s="74">
        <v>1504448</v>
      </c>
      <c r="B519" s="75" t="s">
        <v>1289</v>
      </c>
      <c r="C519" s="74" t="s">
        <v>782</v>
      </c>
      <c r="D519" s="80">
        <v>1</v>
      </c>
      <c r="E519" s="80">
        <v>116</v>
      </c>
      <c r="F519" s="80">
        <v>37</v>
      </c>
      <c r="G519" s="80">
        <v>16</v>
      </c>
      <c r="H519" s="80">
        <v>10</v>
      </c>
      <c r="I519" s="80">
        <v>2</v>
      </c>
      <c r="J519" s="80">
        <v>0</v>
      </c>
      <c r="K519" s="80">
        <v>1</v>
      </c>
      <c r="L519" s="80">
        <f t="shared" si="21"/>
        <v>183</v>
      </c>
      <c r="M519" s="80">
        <v>0</v>
      </c>
      <c r="N519" s="80">
        <v>1</v>
      </c>
      <c r="O519" s="80">
        <v>78</v>
      </c>
      <c r="P519" s="80">
        <v>41</v>
      </c>
      <c r="Q519" s="80">
        <v>13</v>
      </c>
      <c r="R519" s="80">
        <v>6</v>
      </c>
      <c r="S519" s="80">
        <v>2</v>
      </c>
      <c r="T519" s="80">
        <v>2</v>
      </c>
      <c r="U519" s="80">
        <f t="shared" si="22"/>
        <v>143</v>
      </c>
      <c r="V519" s="80">
        <v>0</v>
      </c>
      <c r="W519" s="80">
        <v>0</v>
      </c>
      <c r="X519" s="80">
        <v>0</v>
      </c>
      <c r="Y519" s="80">
        <v>67</v>
      </c>
      <c r="Z519" s="80">
        <v>39</v>
      </c>
      <c r="AA519" s="80">
        <v>14</v>
      </c>
      <c r="AB519" s="80">
        <v>5</v>
      </c>
      <c r="AC519" s="80">
        <v>3</v>
      </c>
      <c r="AD519" s="76">
        <f t="shared" si="23"/>
        <v>128</v>
      </c>
    </row>
    <row r="520" spans="1:30" ht="15" customHeight="1" x14ac:dyDescent="0.2">
      <c r="A520" s="74">
        <v>1504501</v>
      </c>
      <c r="B520" s="75" t="s">
        <v>1290</v>
      </c>
      <c r="C520" s="74" t="s">
        <v>782</v>
      </c>
      <c r="D520" s="80">
        <v>0</v>
      </c>
      <c r="E520" s="80">
        <v>175</v>
      </c>
      <c r="F520" s="80">
        <v>50</v>
      </c>
      <c r="G520" s="80">
        <v>10</v>
      </c>
      <c r="H520" s="80">
        <v>2</v>
      </c>
      <c r="I520" s="80">
        <v>0</v>
      </c>
      <c r="J520" s="80">
        <v>0</v>
      </c>
      <c r="K520" s="80">
        <v>0</v>
      </c>
      <c r="L520" s="80">
        <f t="shared" si="21"/>
        <v>237</v>
      </c>
      <c r="M520" s="80">
        <v>0</v>
      </c>
      <c r="N520" s="80">
        <v>5</v>
      </c>
      <c r="O520" s="80">
        <v>165</v>
      </c>
      <c r="P520" s="80">
        <v>46</v>
      </c>
      <c r="Q520" s="80">
        <v>24</v>
      </c>
      <c r="R520" s="80">
        <v>4</v>
      </c>
      <c r="S520" s="80">
        <v>2</v>
      </c>
      <c r="T520" s="80">
        <v>1</v>
      </c>
      <c r="U520" s="80">
        <f t="shared" si="22"/>
        <v>247</v>
      </c>
      <c r="V520" s="80">
        <v>0</v>
      </c>
      <c r="W520" s="80">
        <v>0</v>
      </c>
      <c r="X520" s="80">
        <v>1</v>
      </c>
      <c r="Y520" s="80">
        <v>150</v>
      </c>
      <c r="Z520" s="80">
        <v>56</v>
      </c>
      <c r="AA520" s="80">
        <v>21</v>
      </c>
      <c r="AB520" s="80">
        <v>6</v>
      </c>
      <c r="AC520" s="80">
        <v>0</v>
      </c>
      <c r="AD520" s="76">
        <f t="shared" si="23"/>
        <v>234</v>
      </c>
    </row>
    <row r="521" spans="1:30" ht="15" customHeight="1" x14ac:dyDescent="0.2">
      <c r="A521" s="74">
        <v>1504565</v>
      </c>
      <c r="B521" s="75" t="s">
        <v>1291</v>
      </c>
      <c r="C521" s="74" t="s">
        <v>782</v>
      </c>
      <c r="D521" s="80">
        <v>2</v>
      </c>
      <c r="E521" s="80">
        <v>85</v>
      </c>
      <c r="F521" s="80">
        <v>28</v>
      </c>
      <c r="G521" s="80">
        <v>12</v>
      </c>
      <c r="H521" s="80">
        <v>3</v>
      </c>
      <c r="I521" s="80">
        <v>3</v>
      </c>
      <c r="J521" s="80">
        <v>0</v>
      </c>
      <c r="K521" s="80">
        <v>2</v>
      </c>
      <c r="L521" s="80">
        <f t="shared" ref="L521:L584" si="24">SUM(D521:K521)</f>
        <v>135</v>
      </c>
      <c r="M521" s="80">
        <v>0</v>
      </c>
      <c r="N521" s="80">
        <v>1</v>
      </c>
      <c r="O521" s="80">
        <v>58</v>
      </c>
      <c r="P521" s="80">
        <v>31</v>
      </c>
      <c r="Q521" s="80">
        <v>12</v>
      </c>
      <c r="R521" s="80">
        <v>3</v>
      </c>
      <c r="S521" s="80">
        <v>0</v>
      </c>
      <c r="T521" s="80">
        <v>0</v>
      </c>
      <c r="U521" s="80">
        <f t="shared" ref="U521:U584" si="25">SUM(M521:T521)</f>
        <v>105</v>
      </c>
      <c r="V521" s="80">
        <v>0</v>
      </c>
      <c r="W521" s="80">
        <v>0</v>
      </c>
      <c r="X521" s="80">
        <v>1</v>
      </c>
      <c r="Y521" s="80">
        <v>38</v>
      </c>
      <c r="Z521" s="80">
        <v>16</v>
      </c>
      <c r="AA521" s="80">
        <v>18</v>
      </c>
      <c r="AB521" s="80">
        <v>3</v>
      </c>
      <c r="AC521" s="80">
        <v>0</v>
      </c>
      <c r="AD521" s="76">
        <f t="shared" ref="AD521:AD584" si="26">SUM(V521:AC521)</f>
        <v>76</v>
      </c>
    </row>
    <row r="522" spans="1:30" ht="15" customHeight="1" x14ac:dyDescent="0.2">
      <c r="A522" s="74">
        <v>1504723</v>
      </c>
      <c r="B522" s="75" t="s">
        <v>1292</v>
      </c>
      <c r="C522" s="74" t="s">
        <v>782</v>
      </c>
      <c r="D522" s="80">
        <v>0</v>
      </c>
      <c r="E522" s="80">
        <v>30</v>
      </c>
      <c r="F522" s="80">
        <v>13</v>
      </c>
      <c r="G522" s="80">
        <v>6</v>
      </c>
      <c r="H522" s="80">
        <v>3</v>
      </c>
      <c r="I522" s="80">
        <v>0</v>
      </c>
      <c r="J522" s="80">
        <v>0</v>
      </c>
      <c r="K522" s="80">
        <v>0</v>
      </c>
      <c r="L522" s="80">
        <f t="shared" si="24"/>
        <v>52</v>
      </c>
      <c r="M522" s="80">
        <v>0</v>
      </c>
      <c r="N522" s="80">
        <v>0</v>
      </c>
      <c r="O522" s="80">
        <v>29</v>
      </c>
      <c r="P522" s="80">
        <v>5</v>
      </c>
      <c r="Q522" s="80">
        <v>2</v>
      </c>
      <c r="R522" s="80">
        <v>4</v>
      </c>
      <c r="S522" s="80">
        <v>0</v>
      </c>
      <c r="T522" s="80">
        <v>0</v>
      </c>
      <c r="U522" s="80">
        <f t="shared" si="25"/>
        <v>40</v>
      </c>
      <c r="V522" s="80">
        <v>0</v>
      </c>
      <c r="W522" s="80">
        <v>0</v>
      </c>
      <c r="X522" s="80">
        <v>0</v>
      </c>
      <c r="Y522" s="80">
        <v>24</v>
      </c>
      <c r="Z522" s="80">
        <v>17</v>
      </c>
      <c r="AA522" s="80">
        <v>5</v>
      </c>
      <c r="AB522" s="80">
        <v>1</v>
      </c>
      <c r="AC522" s="80">
        <v>1</v>
      </c>
      <c r="AD522" s="76">
        <f t="shared" si="26"/>
        <v>48</v>
      </c>
    </row>
    <row r="523" spans="1:30" ht="15" customHeight="1" x14ac:dyDescent="0.2">
      <c r="A523" s="74">
        <v>1505447</v>
      </c>
      <c r="B523" s="75" t="s">
        <v>1293</v>
      </c>
      <c r="C523" s="74" t="s">
        <v>788</v>
      </c>
      <c r="D523" s="80">
        <v>2</v>
      </c>
      <c r="E523" s="80">
        <v>30</v>
      </c>
      <c r="F523" s="80">
        <v>12</v>
      </c>
      <c r="G523" s="80">
        <v>6</v>
      </c>
      <c r="H523" s="80">
        <v>2</v>
      </c>
      <c r="I523" s="80">
        <v>1</v>
      </c>
      <c r="J523" s="80">
        <v>0</v>
      </c>
      <c r="K523" s="80">
        <v>0</v>
      </c>
      <c r="L523" s="80">
        <f t="shared" si="24"/>
        <v>53</v>
      </c>
      <c r="M523" s="80">
        <v>0</v>
      </c>
      <c r="N523" s="80">
        <v>0</v>
      </c>
      <c r="O523" s="80">
        <v>34</v>
      </c>
      <c r="P523" s="80">
        <v>8</v>
      </c>
      <c r="Q523" s="80">
        <v>5</v>
      </c>
      <c r="R523" s="80">
        <v>2</v>
      </c>
      <c r="S523" s="80">
        <v>0</v>
      </c>
      <c r="T523" s="80">
        <v>0</v>
      </c>
      <c r="U523" s="80">
        <f t="shared" si="25"/>
        <v>49</v>
      </c>
      <c r="V523" s="80">
        <v>0</v>
      </c>
      <c r="W523" s="80">
        <v>0</v>
      </c>
      <c r="X523" s="80">
        <v>1</v>
      </c>
      <c r="Y523" s="80">
        <v>30</v>
      </c>
      <c r="Z523" s="80">
        <v>22</v>
      </c>
      <c r="AA523" s="80">
        <v>4</v>
      </c>
      <c r="AB523" s="80">
        <v>2</v>
      </c>
      <c r="AC523" s="80">
        <v>0</v>
      </c>
      <c r="AD523" s="76">
        <f t="shared" si="26"/>
        <v>59</v>
      </c>
    </row>
    <row r="524" spans="1:30" ht="15" customHeight="1" x14ac:dyDescent="0.2">
      <c r="A524" s="74">
        <v>1506137</v>
      </c>
      <c r="B524" s="75" t="s">
        <v>1294</v>
      </c>
      <c r="C524" s="74" t="s">
        <v>790</v>
      </c>
      <c r="D524" s="80">
        <v>2</v>
      </c>
      <c r="E524" s="80">
        <v>8</v>
      </c>
      <c r="F524" s="80">
        <v>5</v>
      </c>
      <c r="G524" s="80">
        <v>8</v>
      </c>
      <c r="H524" s="80">
        <v>5</v>
      </c>
      <c r="I524" s="80">
        <v>9</v>
      </c>
      <c r="J524" s="80">
        <v>3</v>
      </c>
      <c r="K524" s="80">
        <v>1</v>
      </c>
      <c r="L524" s="80">
        <f t="shared" si="24"/>
        <v>41</v>
      </c>
      <c r="M524" s="80">
        <v>0</v>
      </c>
      <c r="N524" s="80">
        <v>0</v>
      </c>
      <c r="O524" s="80">
        <v>12</v>
      </c>
      <c r="P524" s="80">
        <v>6</v>
      </c>
      <c r="Q524" s="80">
        <v>13</v>
      </c>
      <c r="R524" s="80">
        <v>6</v>
      </c>
      <c r="S524" s="80">
        <v>2</v>
      </c>
      <c r="T524" s="80">
        <v>1</v>
      </c>
      <c r="U524" s="80">
        <f t="shared" si="25"/>
        <v>40</v>
      </c>
      <c r="V524" s="80">
        <v>0</v>
      </c>
      <c r="W524" s="80">
        <v>0</v>
      </c>
      <c r="X524" s="80">
        <v>0</v>
      </c>
      <c r="Y524" s="80">
        <v>11</v>
      </c>
      <c r="Z524" s="80">
        <v>10</v>
      </c>
      <c r="AA524" s="80">
        <v>11</v>
      </c>
      <c r="AB524" s="80">
        <v>10</v>
      </c>
      <c r="AC524" s="80">
        <v>7</v>
      </c>
      <c r="AD524" s="76">
        <f t="shared" si="26"/>
        <v>49</v>
      </c>
    </row>
    <row r="525" spans="1:30" ht="15" customHeight="1" x14ac:dyDescent="0.2">
      <c r="A525" s="74">
        <v>1506585</v>
      </c>
      <c r="B525" s="75" t="s">
        <v>791</v>
      </c>
      <c r="C525" s="74" t="s">
        <v>790</v>
      </c>
      <c r="D525" s="80">
        <v>1</v>
      </c>
      <c r="E525" s="80">
        <v>120</v>
      </c>
      <c r="F525" s="80">
        <v>32</v>
      </c>
      <c r="G525" s="80">
        <v>9</v>
      </c>
      <c r="H525" s="80">
        <v>3</v>
      </c>
      <c r="I525" s="80">
        <v>2</v>
      </c>
      <c r="J525" s="80">
        <v>0</v>
      </c>
      <c r="K525" s="80">
        <v>1</v>
      </c>
      <c r="L525" s="80">
        <f t="shared" si="24"/>
        <v>168</v>
      </c>
      <c r="M525" s="80">
        <v>0</v>
      </c>
      <c r="N525" s="80">
        <v>0</v>
      </c>
      <c r="O525" s="80">
        <v>106</v>
      </c>
      <c r="P525" s="80">
        <v>34</v>
      </c>
      <c r="Q525" s="80">
        <v>14</v>
      </c>
      <c r="R525" s="80">
        <v>6</v>
      </c>
      <c r="S525" s="80">
        <v>1</v>
      </c>
      <c r="T525" s="80">
        <v>0</v>
      </c>
      <c r="U525" s="80">
        <f t="shared" si="25"/>
        <v>161</v>
      </c>
      <c r="V525" s="80">
        <v>0</v>
      </c>
      <c r="W525" s="80">
        <v>0</v>
      </c>
      <c r="X525" s="80">
        <v>1</v>
      </c>
      <c r="Y525" s="80">
        <v>78</v>
      </c>
      <c r="Z525" s="80">
        <v>45</v>
      </c>
      <c r="AA525" s="80">
        <v>15</v>
      </c>
      <c r="AB525" s="80">
        <v>2</v>
      </c>
      <c r="AC525" s="80">
        <v>1</v>
      </c>
      <c r="AD525" s="76">
        <f t="shared" si="26"/>
        <v>142</v>
      </c>
    </row>
    <row r="526" spans="1:30" ht="15" customHeight="1" x14ac:dyDescent="0.2">
      <c r="A526" s="74">
        <v>1507032</v>
      </c>
      <c r="B526" s="75" t="s">
        <v>1295</v>
      </c>
      <c r="C526" s="74" t="s">
        <v>793</v>
      </c>
      <c r="D526" s="80">
        <v>2</v>
      </c>
      <c r="E526" s="80">
        <v>116</v>
      </c>
      <c r="F526" s="80">
        <v>42</v>
      </c>
      <c r="G526" s="80">
        <v>16</v>
      </c>
      <c r="H526" s="80">
        <v>6</v>
      </c>
      <c r="I526" s="80">
        <v>4</v>
      </c>
      <c r="J526" s="80">
        <v>0</v>
      </c>
      <c r="K526" s="80">
        <v>1</v>
      </c>
      <c r="L526" s="80">
        <f t="shared" si="24"/>
        <v>187</v>
      </c>
      <c r="M526" s="80">
        <v>0</v>
      </c>
      <c r="N526" s="80">
        <v>0</v>
      </c>
      <c r="O526" s="80">
        <v>113</v>
      </c>
      <c r="P526" s="80">
        <v>27</v>
      </c>
      <c r="Q526" s="80">
        <v>10</v>
      </c>
      <c r="R526" s="80">
        <v>10</v>
      </c>
      <c r="S526" s="80">
        <v>1</v>
      </c>
      <c r="T526" s="80">
        <v>1</v>
      </c>
      <c r="U526" s="80">
        <f t="shared" si="25"/>
        <v>162</v>
      </c>
      <c r="V526" s="80">
        <v>0</v>
      </c>
      <c r="W526" s="80">
        <v>0</v>
      </c>
      <c r="X526" s="80">
        <v>0</v>
      </c>
      <c r="Y526" s="80">
        <v>86</v>
      </c>
      <c r="Z526" s="80">
        <v>47</v>
      </c>
      <c r="AA526" s="80">
        <v>18</v>
      </c>
      <c r="AB526" s="80">
        <v>2</v>
      </c>
      <c r="AC526" s="80">
        <v>2</v>
      </c>
      <c r="AD526" s="76">
        <f t="shared" si="26"/>
        <v>155</v>
      </c>
    </row>
    <row r="527" spans="1:30" ht="15" customHeight="1" x14ac:dyDescent="0.2">
      <c r="A527" s="74">
        <v>1507684</v>
      </c>
      <c r="B527" s="75" t="s">
        <v>1296</v>
      </c>
      <c r="C527" s="74" t="s">
        <v>793</v>
      </c>
      <c r="D527" s="80">
        <v>1</v>
      </c>
      <c r="E527" s="80">
        <v>62</v>
      </c>
      <c r="F527" s="80">
        <v>28</v>
      </c>
      <c r="G527" s="80">
        <v>14</v>
      </c>
      <c r="H527" s="80">
        <v>4</v>
      </c>
      <c r="I527" s="80">
        <v>0</v>
      </c>
      <c r="J527" s="80">
        <v>0</v>
      </c>
      <c r="K527" s="80">
        <v>0</v>
      </c>
      <c r="L527" s="80">
        <f t="shared" si="24"/>
        <v>109</v>
      </c>
      <c r="M527" s="80">
        <v>0</v>
      </c>
      <c r="N527" s="80">
        <v>0</v>
      </c>
      <c r="O527" s="80">
        <v>40</v>
      </c>
      <c r="P527" s="80">
        <v>11</v>
      </c>
      <c r="Q527" s="80">
        <v>11</v>
      </c>
      <c r="R527" s="80">
        <v>2</v>
      </c>
      <c r="S527" s="80">
        <v>1</v>
      </c>
      <c r="T527" s="80">
        <v>0</v>
      </c>
      <c r="U527" s="80">
        <f t="shared" si="25"/>
        <v>65</v>
      </c>
      <c r="V527" s="80">
        <v>0</v>
      </c>
      <c r="W527" s="80">
        <v>0</v>
      </c>
      <c r="X527" s="80">
        <v>0</v>
      </c>
      <c r="Y527" s="80">
        <v>43</v>
      </c>
      <c r="Z527" s="80">
        <v>20</v>
      </c>
      <c r="AA527" s="80">
        <v>8</v>
      </c>
      <c r="AB527" s="80">
        <v>2</v>
      </c>
      <c r="AC527" s="80">
        <v>0</v>
      </c>
      <c r="AD527" s="76">
        <f t="shared" si="26"/>
        <v>73</v>
      </c>
    </row>
    <row r="528" spans="1:30" ht="15" customHeight="1" x14ac:dyDescent="0.2">
      <c r="A528" s="74">
        <v>1508020</v>
      </c>
      <c r="B528" s="75" t="s">
        <v>1297</v>
      </c>
      <c r="C528" s="74" t="s">
        <v>796</v>
      </c>
      <c r="D528" s="80">
        <v>2</v>
      </c>
      <c r="E528" s="80">
        <v>49</v>
      </c>
      <c r="F528" s="80">
        <v>11</v>
      </c>
      <c r="G528" s="80">
        <v>2</v>
      </c>
      <c r="H528" s="80">
        <v>1</v>
      </c>
      <c r="I528" s="80">
        <v>0</v>
      </c>
      <c r="J528" s="80">
        <v>0</v>
      </c>
      <c r="K528" s="80">
        <v>0</v>
      </c>
      <c r="L528" s="80">
        <f t="shared" si="24"/>
        <v>65</v>
      </c>
      <c r="M528" s="80">
        <v>0</v>
      </c>
      <c r="N528" s="80">
        <v>0</v>
      </c>
      <c r="O528" s="80">
        <v>46</v>
      </c>
      <c r="P528" s="80">
        <v>4</v>
      </c>
      <c r="Q528" s="80">
        <v>1</v>
      </c>
      <c r="R528" s="80">
        <v>0</v>
      </c>
      <c r="S528" s="80">
        <v>0</v>
      </c>
      <c r="T528" s="80">
        <v>0</v>
      </c>
      <c r="U528" s="80">
        <f t="shared" si="25"/>
        <v>51</v>
      </c>
      <c r="V528" s="80">
        <v>0</v>
      </c>
      <c r="W528" s="80">
        <v>0</v>
      </c>
      <c r="X528" s="80">
        <v>2</v>
      </c>
      <c r="Y528" s="80">
        <v>37</v>
      </c>
      <c r="Z528" s="80">
        <v>7</v>
      </c>
      <c r="AA528" s="80">
        <v>0</v>
      </c>
      <c r="AB528" s="80">
        <v>1</v>
      </c>
      <c r="AC528" s="80">
        <v>0</v>
      </c>
      <c r="AD528" s="76">
        <f t="shared" si="26"/>
        <v>47</v>
      </c>
    </row>
    <row r="529" spans="1:30" ht="15" customHeight="1" x14ac:dyDescent="0.2">
      <c r="A529" s="74">
        <v>1508411</v>
      </c>
      <c r="B529" s="75" t="s">
        <v>1298</v>
      </c>
      <c r="C529" s="74" t="s">
        <v>796</v>
      </c>
      <c r="D529" s="80">
        <v>1</v>
      </c>
      <c r="E529" s="80">
        <v>145</v>
      </c>
      <c r="F529" s="80">
        <v>35</v>
      </c>
      <c r="G529" s="80">
        <v>11</v>
      </c>
      <c r="H529" s="80">
        <v>0</v>
      </c>
      <c r="I529" s="80">
        <v>1</v>
      </c>
      <c r="J529" s="80">
        <v>0</v>
      </c>
      <c r="K529" s="80">
        <v>0</v>
      </c>
      <c r="L529" s="80">
        <f t="shared" si="24"/>
        <v>193</v>
      </c>
      <c r="M529" s="80">
        <v>0</v>
      </c>
      <c r="N529" s="80">
        <v>1</v>
      </c>
      <c r="O529" s="80">
        <v>109</v>
      </c>
      <c r="P529" s="80">
        <v>41</v>
      </c>
      <c r="Q529" s="80">
        <v>12</v>
      </c>
      <c r="R529" s="80">
        <v>5</v>
      </c>
      <c r="S529" s="80">
        <v>2</v>
      </c>
      <c r="T529" s="80">
        <v>1</v>
      </c>
      <c r="U529" s="80">
        <f t="shared" si="25"/>
        <v>171</v>
      </c>
      <c r="V529" s="80">
        <v>0</v>
      </c>
      <c r="W529" s="80">
        <v>0</v>
      </c>
      <c r="X529" s="80">
        <v>0</v>
      </c>
      <c r="Y529" s="80">
        <v>88</v>
      </c>
      <c r="Z529" s="80">
        <v>33</v>
      </c>
      <c r="AA529" s="80">
        <v>17</v>
      </c>
      <c r="AB529" s="80">
        <v>6</v>
      </c>
      <c r="AC529" s="80">
        <v>0</v>
      </c>
      <c r="AD529" s="76">
        <f t="shared" si="26"/>
        <v>144</v>
      </c>
    </row>
    <row r="530" spans="1:30" ht="15" customHeight="1" x14ac:dyDescent="0.2">
      <c r="A530" s="74">
        <v>1508682</v>
      </c>
      <c r="B530" s="75" t="s">
        <v>1299</v>
      </c>
      <c r="C530" s="74" t="s">
        <v>796</v>
      </c>
      <c r="D530" s="80">
        <v>1</v>
      </c>
      <c r="E530" s="80">
        <v>11</v>
      </c>
      <c r="F530" s="80">
        <v>3</v>
      </c>
      <c r="G530" s="80">
        <v>3</v>
      </c>
      <c r="H530" s="80">
        <v>0</v>
      </c>
      <c r="I530" s="80">
        <v>0</v>
      </c>
      <c r="J530" s="80">
        <v>0</v>
      </c>
      <c r="K530" s="80">
        <v>0</v>
      </c>
      <c r="L530" s="80">
        <f t="shared" si="24"/>
        <v>18</v>
      </c>
      <c r="M530" s="80">
        <v>0</v>
      </c>
      <c r="N530" s="80">
        <v>1</v>
      </c>
      <c r="O530" s="80">
        <v>4</v>
      </c>
      <c r="P530" s="80">
        <v>1</v>
      </c>
      <c r="Q530" s="80">
        <v>0</v>
      </c>
      <c r="R530" s="80">
        <v>0</v>
      </c>
      <c r="S530" s="80">
        <v>2</v>
      </c>
      <c r="T530" s="80">
        <v>1</v>
      </c>
      <c r="U530" s="80">
        <f t="shared" si="25"/>
        <v>9</v>
      </c>
      <c r="V530" s="80">
        <v>0</v>
      </c>
      <c r="W530" s="80">
        <v>0</v>
      </c>
      <c r="X530" s="80">
        <v>1</v>
      </c>
      <c r="Y530" s="80">
        <v>6</v>
      </c>
      <c r="Z530" s="80">
        <v>0</v>
      </c>
      <c r="AA530" s="80">
        <v>0</v>
      </c>
      <c r="AB530" s="80">
        <v>0</v>
      </c>
      <c r="AC530" s="80">
        <v>0</v>
      </c>
      <c r="AD530" s="76">
        <f t="shared" si="26"/>
        <v>7</v>
      </c>
    </row>
    <row r="531" spans="1:30" ht="15" customHeight="1" x14ac:dyDescent="0.2">
      <c r="A531" s="74">
        <v>1508789</v>
      </c>
      <c r="B531" s="75" t="s">
        <v>798</v>
      </c>
      <c r="C531" s="74" t="s">
        <v>796</v>
      </c>
      <c r="D531" s="80">
        <v>4</v>
      </c>
      <c r="E531" s="80">
        <v>126</v>
      </c>
      <c r="F531" s="80">
        <v>46</v>
      </c>
      <c r="G531" s="80">
        <v>15</v>
      </c>
      <c r="H531" s="80">
        <v>4</v>
      </c>
      <c r="I531" s="80">
        <v>1</v>
      </c>
      <c r="J531" s="80">
        <v>0</v>
      </c>
      <c r="K531" s="80">
        <v>1</v>
      </c>
      <c r="L531" s="80">
        <f t="shared" si="24"/>
        <v>197</v>
      </c>
      <c r="M531" s="80">
        <v>0</v>
      </c>
      <c r="N531" s="80">
        <v>1</v>
      </c>
      <c r="O531" s="80">
        <v>116</v>
      </c>
      <c r="P531" s="80">
        <v>33</v>
      </c>
      <c r="Q531" s="80">
        <v>17</v>
      </c>
      <c r="R531" s="80">
        <v>1</v>
      </c>
      <c r="S531" s="80">
        <v>2</v>
      </c>
      <c r="T531" s="80">
        <v>1</v>
      </c>
      <c r="U531" s="80">
        <f t="shared" si="25"/>
        <v>171</v>
      </c>
      <c r="V531" s="80">
        <v>0</v>
      </c>
      <c r="W531" s="80">
        <v>0</v>
      </c>
      <c r="X531" s="80">
        <v>0</v>
      </c>
      <c r="Y531" s="80">
        <v>111</v>
      </c>
      <c r="Z531" s="80">
        <v>48</v>
      </c>
      <c r="AA531" s="80">
        <v>12</v>
      </c>
      <c r="AB531" s="80">
        <v>5</v>
      </c>
      <c r="AC531" s="80">
        <v>1</v>
      </c>
      <c r="AD531" s="76">
        <f t="shared" si="26"/>
        <v>177</v>
      </c>
    </row>
    <row r="532" spans="1:30" ht="15" customHeight="1" x14ac:dyDescent="0.2">
      <c r="A532" s="74">
        <v>1509127</v>
      </c>
      <c r="B532" s="75" t="s">
        <v>1300</v>
      </c>
      <c r="C532" s="74" t="s">
        <v>800</v>
      </c>
      <c r="D532" s="80">
        <v>0</v>
      </c>
      <c r="E532" s="80">
        <v>40</v>
      </c>
      <c r="F532" s="80">
        <v>13</v>
      </c>
      <c r="G532" s="80">
        <v>8</v>
      </c>
      <c r="H532" s="80">
        <v>1</v>
      </c>
      <c r="I532" s="80">
        <v>0</v>
      </c>
      <c r="J532" s="80">
        <v>0</v>
      </c>
      <c r="K532" s="80">
        <v>0</v>
      </c>
      <c r="L532" s="80">
        <f t="shared" si="24"/>
        <v>62</v>
      </c>
      <c r="M532" s="80">
        <v>0</v>
      </c>
      <c r="N532" s="80">
        <v>0</v>
      </c>
      <c r="O532" s="80">
        <v>40</v>
      </c>
      <c r="P532" s="80">
        <v>8</v>
      </c>
      <c r="Q532" s="80">
        <v>9</v>
      </c>
      <c r="R532" s="80">
        <v>4</v>
      </c>
      <c r="S532" s="80">
        <v>2</v>
      </c>
      <c r="T532" s="80">
        <v>1</v>
      </c>
      <c r="U532" s="80">
        <f t="shared" si="25"/>
        <v>64</v>
      </c>
      <c r="V532" s="80">
        <v>0</v>
      </c>
      <c r="W532" s="80">
        <v>0</v>
      </c>
      <c r="X532" s="80">
        <v>0</v>
      </c>
      <c r="Y532" s="80">
        <v>46</v>
      </c>
      <c r="Z532" s="80">
        <v>9</v>
      </c>
      <c r="AA532" s="80">
        <v>9</v>
      </c>
      <c r="AB532" s="80">
        <v>2</v>
      </c>
      <c r="AC532" s="80">
        <v>2</v>
      </c>
      <c r="AD532" s="76">
        <f t="shared" si="26"/>
        <v>68</v>
      </c>
    </row>
    <row r="533" spans="1:30" ht="15" customHeight="1" x14ac:dyDescent="0.2">
      <c r="A533" s="74">
        <v>1509172</v>
      </c>
      <c r="B533" s="75" t="s">
        <v>1301</v>
      </c>
      <c r="C533" s="74" t="s">
        <v>800</v>
      </c>
      <c r="D533" s="80">
        <v>1</v>
      </c>
      <c r="E533" s="80">
        <v>77</v>
      </c>
      <c r="F533" s="80">
        <v>22</v>
      </c>
      <c r="G533" s="80">
        <v>4</v>
      </c>
      <c r="H533" s="80">
        <v>1</v>
      </c>
      <c r="I533" s="80">
        <v>0</v>
      </c>
      <c r="J533" s="80">
        <v>0</v>
      </c>
      <c r="K533" s="80">
        <v>1</v>
      </c>
      <c r="L533" s="80">
        <f t="shared" si="24"/>
        <v>106</v>
      </c>
      <c r="M533" s="80">
        <v>0</v>
      </c>
      <c r="N533" s="80">
        <v>1</v>
      </c>
      <c r="O533" s="80">
        <v>51</v>
      </c>
      <c r="P533" s="80">
        <v>11</v>
      </c>
      <c r="Q533" s="80">
        <v>4</v>
      </c>
      <c r="R533" s="80">
        <v>2</v>
      </c>
      <c r="S533" s="80">
        <v>0</v>
      </c>
      <c r="T533" s="80">
        <v>0</v>
      </c>
      <c r="U533" s="80">
        <f t="shared" si="25"/>
        <v>69</v>
      </c>
      <c r="V533" s="80">
        <v>0</v>
      </c>
      <c r="W533" s="80">
        <v>0</v>
      </c>
      <c r="X533" s="80">
        <v>0</v>
      </c>
      <c r="Y533" s="80">
        <v>55</v>
      </c>
      <c r="Z533" s="80">
        <v>18</v>
      </c>
      <c r="AA533" s="80">
        <v>4</v>
      </c>
      <c r="AB533" s="80">
        <v>1</v>
      </c>
      <c r="AC533" s="80">
        <v>1</v>
      </c>
      <c r="AD533" s="76">
        <f t="shared" si="26"/>
        <v>79</v>
      </c>
    </row>
    <row r="534" spans="1:30" ht="15" customHeight="1" x14ac:dyDescent="0.2">
      <c r="A534" s="74">
        <v>1510226</v>
      </c>
      <c r="B534" s="75" t="s">
        <v>1302</v>
      </c>
      <c r="C534" s="74" t="s">
        <v>803</v>
      </c>
      <c r="D534" s="80">
        <v>3</v>
      </c>
      <c r="E534" s="80">
        <v>190</v>
      </c>
      <c r="F534" s="80">
        <v>35</v>
      </c>
      <c r="G534" s="80">
        <v>7</v>
      </c>
      <c r="H534" s="80">
        <v>1</v>
      </c>
      <c r="I534" s="80">
        <v>0</v>
      </c>
      <c r="J534" s="80">
        <v>0</v>
      </c>
      <c r="K534" s="80">
        <v>0</v>
      </c>
      <c r="L534" s="80">
        <f t="shared" si="24"/>
        <v>236</v>
      </c>
      <c r="M534" s="80">
        <v>0</v>
      </c>
      <c r="N534" s="80">
        <v>3</v>
      </c>
      <c r="O534" s="80">
        <v>166</v>
      </c>
      <c r="P534" s="80">
        <v>35</v>
      </c>
      <c r="Q534" s="80">
        <v>16</v>
      </c>
      <c r="R534" s="80">
        <v>6</v>
      </c>
      <c r="S534" s="80">
        <v>2</v>
      </c>
      <c r="T534" s="80">
        <v>0</v>
      </c>
      <c r="U534" s="80">
        <f t="shared" si="25"/>
        <v>228</v>
      </c>
      <c r="V534" s="80">
        <v>0</v>
      </c>
      <c r="W534" s="80">
        <v>0</v>
      </c>
      <c r="X534" s="80">
        <v>2</v>
      </c>
      <c r="Y534" s="80">
        <v>158</v>
      </c>
      <c r="Z534" s="80">
        <v>51</v>
      </c>
      <c r="AA534" s="80">
        <v>13</v>
      </c>
      <c r="AB534" s="80">
        <v>2</v>
      </c>
      <c r="AC534" s="80">
        <v>0</v>
      </c>
      <c r="AD534" s="76">
        <f t="shared" si="26"/>
        <v>226</v>
      </c>
    </row>
    <row r="535" spans="1:30" ht="15" customHeight="1" x14ac:dyDescent="0.2">
      <c r="A535" s="74">
        <v>1510332</v>
      </c>
      <c r="B535" s="75" t="s">
        <v>1303</v>
      </c>
      <c r="C535" s="74" t="s">
        <v>803</v>
      </c>
      <c r="D535" s="80">
        <v>3</v>
      </c>
      <c r="E535" s="80">
        <v>107</v>
      </c>
      <c r="F535" s="80">
        <v>29</v>
      </c>
      <c r="G535" s="80">
        <v>13</v>
      </c>
      <c r="H535" s="80">
        <v>2</v>
      </c>
      <c r="I535" s="80">
        <v>1</v>
      </c>
      <c r="J535" s="80">
        <v>0</v>
      </c>
      <c r="K535" s="80">
        <v>0</v>
      </c>
      <c r="L535" s="80">
        <f t="shared" si="24"/>
        <v>155</v>
      </c>
      <c r="M535" s="80">
        <v>0</v>
      </c>
      <c r="N535" s="80">
        <v>0</v>
      </c>
      <c r="O535" s="80">
        <v>62</v>
      </c>
      <c r="P535" s="80">
        <v>28</v>
      </c>
      <c r="Q535" s="80">
        <v>14</v>
      </c>
      <c r="R535" s="80">
        <v>7</v>
      </c>
      <c r="S535" s="80">
        <v>2</v>
      </c>
      <c r="T535" s="80">
        <v>0</v>
      </c>
      <c r="U535" s="80">
        <f t="shared" si="25"/>
        <v>113</v>
      </c>
      <c r="V535" s="80">
        <v>0</v>
      </c>
      <c r="W535" s="80">
        <v>0</v>
      </c>
      <c r="X535" s="80">
        <v>0</v>
      </c>
      <c r="Y535" s="80">
        <v>50</v>
      </c>
      <c r="Z535" s="80">
        <v>46</v>
      </c>
      <c r="AA535" s="80">
        <v>15</v>
      </c>
      <c r="AB535" s="80">
        <v>6</v>
      </c>
      <c r="AC535" s="80">
        <v>0</v>
      </c>
      <c r="AD535" s="76">
        <f t="shared" si="26"/>
        <v>117</v>
      </c>
    </row>
    <row r="536" spans="1:30" ht="15" customHeight="1" x14ac:dyDescent="0.2">
      <c r="A536" s="74">
        <v>1510410</v>
      </c>
      <c r="B536" s="75" t="s">
        <v>1304</v>
      </c>
      <c r="C536" s="74" t="s">
        <v>803</v>
      </c>
      <c r="D536" s="80">
        <v>1</v>
      </c>
      <c r="E536" s="80">
        <v>98</v>
      </c>
      <c r="F536" s="80">
        <v>33</v>
      </c>
      <c r="G536" s="80">
        <v>15</v>
      </c>
      <c r="H536" s="80">
        <v>5</v>
      </c>
      <c r="I536" s="80">
        <v>1</v>
      </c>
      <c r="J536" s="80">
        <v>0</v>
      </c>
      <c r="K536" s="80">
        <v>0</v>
      </c>
      <c r="L536" s="80">
        <f t="shared" si="24"/>
        <v>153</v>
      </c>
      <c r="M536" s="80">
        <v>0</v>
      </c>
      <c r="N536" s="80">
        <v>2</v>
      </c>
      <c r="O536" s="80">
        <v>97</v>
      </c>
      <c r="P536" s="80">
        <v>24</v>
      </c>
      <c r="Q536" s="80">
        <v>21</v>
      </c>
      <c r="R536" s="80">
        <v>5</v>
      </c>
      <c r="S536" s="80">
        <v>2</v>
      </c>
      <c r="T536" s="80">
        <v>1</v>
      </c>
      <c r="U536" s="80">
        <f t="shared" si="25"/>
        <v>152</v>
      </c>
      <c r="V536" s="80">
        <v>0</v>
      </c>
      <c r="W536" s="80">
        <v>0</v>
      </c>
      <c r="X536" s="80">
        <v>1</v>
      </c>
      <c r="Y536" s="80">
        <v>45</v>
      </c>
      <c r="Z536" s="80">
        <v>21</v>
      </c>
      <c r="AA536" s="80">
        <v>8</v>
      </c>
      <c r="AB536" s="80">
        <v>3</v>
      </c>
      <c r="AC536" s="80">
        <v>2</v>
      </c>
      <c r="AD536" s="76">
        <f t="shared" si="26"/>
        <v>80</v>
      </c>
    </row>
    <row r="537" spans="1:30" ht="15" customHeight="1" x14ac:dyDescent="0.2">
      <c r="A537" s="74">
        <v>1510603</v>
      </c>
      <c r="B537" s="75" t="s">
        <v>1305</v>
      </c>
      <c r="C537" s="74" t="s">
        <v>803</v>
      </c>
      <c r="D537" s="80">
        <v>0</v>
      </c>
      <c r="E537" s="80">
        <v>92</v>
      </c>
      <c r="F537" s="80">
        <v>40</v>
      </c>
      <c r="G537" s="80">
        <v>14</v>
      </c>
      <c r="H537" s="80">
        <v>5</v>
      </c>
      <c r="I537" s="80">
        <v>2</v>
      </c>
      <c r="J537" s="80">
        <v>0</v>
      </c>
      <c r="K537" s="80">
        <v>1</v>
      </c>
      <c r="L537" s="80">
        <f t="shared" si="24"/>
        <v>154</v>
      </c>
      <c r="M537" s="80">
        <v>0</v>
      </c>
      <c r="N537" s="80">
        <v>2</v>
      </c>
      <c r="O537" s="80">
        <v>84</v>
      </c>
      <c r="P537" s="80">
        <v>25</v>
      </c>
      <c r="Q537" s="80">
        <v>24</v>
      </c>
      <c r="R537" s="80">
        <v>10</v>
      </c>
      <c r="S537" s="80">
        <v>6</v>
      </c>
      <c r="T537" s="80">
        <v>1</v>
      </c>
      <c r="U537" s="80">
        <f t="shared" si="25"/>
        <v>152</v>
      </c>
      <c r="V537" s="80">
        <v>0</v>
      </c>
      <c r="W537" s="80">
        <v>0</v>
      </c>
      <c r="X537" s="80">
        <v>1</v>
      </c>
      <c r="Y537" s="80">
        <v>66</v>
      </c>
      <c r="Z537" s="80">
        <v>35</v>
      </c>
      <c r="AA537" s="80">
        <v>20</v>
      </c>
      <c r="AB537" s="80">
        <v>8</v>
      </c>
      <c r="AC537" s="80">
        <v>3</v>
      </c>
      <c r="AD537" s="76">
        <f t="shared" si="26"/>
        <v>133</v>
      </c>
    </row>
    <row r="538" spans="1:30" ht="15" customHeight="1" x14ac:dyDescent="0.2">
      <c r="A538" s="74">
        <v>1510811</v>
      </c>
      <c r="B538" s="75" t="s">
        <v>807</v>
      </c>
      <c r="C538" s="74" t="s">
        <v>803</v>
      </c>
      <c r="D538" s="80">
        <v>1</v>
      </c>
      <c r="E538" s="80">
        <v>33</v>
      </c>
      <c r="F538" s="80">
        <v>7</v>
      </c>
      <c r="G538" s="80">
        <v>0</v>
      </c>
      <c r="H538" s="80">
        <v>0</v>
      </c>
      <c r="I538" s="80">
        <v>0</v>
      </c>
      <c r="J538" s="80">
        <v>0</v>
      </c>
      <c r="K538" s="80">
        <v>0</v>
      </c>
      <c r="L538" s="80">
        <f t="shared" si="24"/>
        <v>41</v>
      </c>
      <c r="M538" s="80">
        <v>0</v>
      </c>
      <c r="N538" s="80">
        <v>0</v>
      </c>
      <c r="O538" s="80">
        <v>24</v>
      </c>
      <c r="P538" s="80">
        <v>2</v>
      </c>
      <c r="Q538" s="80">
        <v>0</v>
      </c>
      <c r="R538" s="80">
        <v>1</v>
      </c>
      <c r="S538" s="80">
        <v>0</v>
      </c>
      <c r="T538" s="80">
        <v>0</v>
      </c>
      <c r="U538" s="80">
        <f t="shared" si="25"/>
        <v>27</v>
      </c>
      <c r="V538" s="80">
        <v>0</v>
      </c>
      <c r="W538" s="80">
        <v>0</v>
      </c>
      <c r="X538" s="80">
        <v>0</v>
      </c>
      <c r="Y538" s="80">
        <v>16</v>
      </c>
      <c r="Z538" s="80">
        <v>3</v>
      </c>
      <c r="AA538" s="80">
        <v>0</v>
      </c>
      <c r="AB538" s="80">
        <v>0</v>
      </c>
      <c r="AC538" s="80">
        <v>0</v>
      </c>
      <c r="AD538" s="76">
        <f t="shared" si="26"/>
        <v>19</v>
      </c>
    </row>
    <row r="539" spans="1:30" ht="15" customHeight="1" x14ac:dyDescent="0.2">
      <c r="A539" s="74">
        <v>1510882</v>
      </c>
      <c r="B539" s="75" t="s">
        <v>1306</v>
      </c>
      <c r="C539" s="74" t="s">
        <v>803</v>
      </c>
      <c r="D539" s="80">
        <v>2</v>
      </c>
      <c r="E539" s="80">
        <v>120</v>
      </c>
      <c r="F539" s="80">
        <v>47</v>
      </c>
      <c r="G539" s="80">
        <v>15</v>
      </c>
      <c r="H539" s="80">
        <v>5</v>
      </c>
      <c r="I539" s="80">
        <v>1</v>
      </c>
      <c r="J539" s="80">
        <v>0</v>
      </c>
      <c r="K539" s="80">
        <v>0</v>
      </c>
      <c r="L539" s="80">
        <f t="shared" si="24"/>
        <v>190</v>
      </c>
      <c r="M539" s="80">
        <v>0</v>
      </c>
      <c r="N539" s="80">
        <v>1</v>
      </c>
      <c r="O539" s="80">
        <v>131</v>
      </c>
      <c r="P539" s="80">
        <v>25</v>
      </c>
      <c r="Q539" s="80">
        <v>21</v>
      </c>
      <c r="R539" s="80">
        <v>15</v>
      </c>
      <c r="S539" s="80">
        <v>6</v>
      </c>
      <c r="T539" s="80">
        <v>2</v>
      </c>
      <c r="U539" s="80">
        <f t="shared" si="25"/>
        <v>201</v>
      </c>
      <c r="V539" s="80">
        <v>0</v>
      </c>
      <c r="W539" s="80">
        <v>0</v>
      </c>
      <c r="X539" s="80">
        <v>5</v>
      </c>
      <c r="Y539" s="80">
        <v>111</v>
      </c>
      <c r="Z539" s="80">
        <v>48</v>
      </c>
      <c r="AA539" s="80">
        <v>26</v>
      </c>
      <c r="AB539" s="80">
        <v>8</v>
      </c>
      <c r="AC539" s="80">
        <v>0</v>
      </c>
      <c r="AD539" s="76">
        <f t="shared" si="26"/>
        <v>198</v>
      </c>
    </row>
    <row r="540" spans="1:30" ht="15" customHeight="1" x14ac:dyDescent="0.2">
      <c r="A540" s="74">
        <v>1511484</v>
      </c>
      <c r="B540" s="75" t="s">
        <v>1307</v>
      </c>
      <c r="C540" s="74" t="s">
        <v>810</v>
      </c>
      <c r="D540" s="80">
        <v>2</v>
      </c>
      <c r="E540" s="80">
        <v>114</v>
      </c>
      <c r="F540" s="80">
        <v>57</v>
      </c>
      <c r="G540" s="80">
        <v>15</v>
      </c>
      <c r="H540" s="80">
        <v>3</v>
      </c>
      <c r="I540" s="80">
        <v>1</v>
      </c>
      <c r="J540" s="80">
        <v>0</v>
      </c>
      <c r="K540" s="80">
        <v>0</v>
      </c>
      <c r="L540" s="80">
        <f t="shared" si="24"/>
        <v>192</v>
      </c>
      <c r="M540" s="80">
        <v>0</v>
      </c>
      <c r="N540" s="80">
        <v>1</v>
      </c>
      <c r="O540" s="80">
        <v>92</v>
      </c>
      <c r="P540" s="80">
        <v>28</v>
      </c>
      <c r="Q540" s="80">
        <v>10</v>
      </c>
      <c r="R540" s="80">
        <v>5</v>
      </c>
      <c r="S540" s="80">
        <v>0</v>
      </c>
      <c r="T540" s="80">
        <v>0</v>
      </c>
      <c r="U540" s="80">
        <f t="shared" si="25"/>
        <v>136</v>
      </c>
      <c r="V540" s="80">
        <v>0</v>
      </c>
      <c r="W540" s="80">
        <v>0</v>
      </c>
      <c r="X540" s="80">
        <v>3</v>
      </c>
      <c r="Y540" s="80">
        <v>90</v>
      </c>
      <c r="Z540" s="80">
        <v>41</v>
      </c>
      <c r="AA540" s="80">
        <v>19</v>
      </c>
      <c r="AB540" s="80">
        <v>6</v>
      </c>
      <c r="AC540" s="80">
        <v>0</v>
      </c>
      <c r="AD540" s="76">
        <f t="shared" si="26"/>
        <v>159</v>
      </c>
    </row>
    <row r="541" spans="1:30" ht="15" customHeight="1" x14ac:dyDescent="0.2">
      <c r="A541" s="74">
        <v>1511640</v>
      </c>
      <c r="B541" s="75" t="s">
        <v>1308</v>
      </c>
      <c r="C541" s="74" t="s">
        <v>810</v>
      </c>
      <c r="D541" s="80">
        <v>1</v>
      </c>
      <c r="E541" s="80">
        <v>110</v>
      </c>
      <c r="F541" s="80">
        <v>25</v>
      </c>
      <c r="G541" s="80">
        <v>14</v>
      </c>
      <c r="H541" s="80">
        <v>0</v>
      </c>
      <c r="I541" s="80">
        <v>0</v>
      </c>
      <c r="J541" s="80">
        <v>0</v>
      </c>
      <c r="K541" s="80">
        <v>0</v>
      </c>
      <c r="L541" s="80">
        <f t="shared" si="24"/>
        <v>150</v>
      </c>
      <c r="M541" s="80">
        <v>0</v>
      </c>
      <c r="N541" s="80">
        <v>3</v>
      </c>
      <c r="O541" s="80">
        <v>66</v>
      </c>
      <c r="P541" s="80">
        <v>22</v>
      </c>
      <c r="Q541" s="80">
        <v>9</v>
      </c>
      <c r="R541" s="80">
        <v>5</v>
      </c>
      <c r="S541" s="80">
        <v>0</v>
      </c>
      <c r="T541" s="80">
        <v>0</v>
      </c>
      <c r="U541" s="80">
        <f t="shared" si="25"/>
        <v>105</v>
      </c>
      <c r="V541" s="80">
        <v>0</v>
      </c>
      <c r="W541" s="80">
        <v>0</v>
      </c>
      <c r="X541" s="80">
        <v>2</v>
      </c>
      <c r="Y541" s="80">
        <v>52</v>
      </c>
      <c r="Z541" s="80">
        <v>24</v>
      </c>
      <c r="AA541" s="80">
        <v>10</v>
      </c>
      <c r="AB541" s="80">
        <v>3</v>
      </c>
      <c r="AC541" s="80">
        <v>0</v>
      </c>
      <c r="AD541" s="76">
        <f t="shared" si="26"/>
        <v>91</v>
      </c>
    </row>
    <row r="542" spans="1:30" ht="15" customHeight="1" x14ac:dyDescent="0.2">
      <c r="A542" s="74">
        <v>1512060</v>
      </c>
      <c r="B542" s="75" t="s">
        <v>1309</v>
      </c>
      <c r="C542" s="74" t="s">
        <v>813</v>
      </c>
      <c r="D542" s="80">
        <v>0</v>
      </c>
      <c r="E542" s="80">
        <v>35</v>
      </c>
      <c r="F542" s="80">
        <v>11</v>
      </c>
      <c r="G542" s="80">
        <v>9</v>
      </c>
      <c r="H542" s="80">
        <v>0</v>
      </c>
      <c r="I542" s="80">
        <v>0</v>
      </c>
      <c r="J542" s="80">
        <v>0</v>
      </c>
      <c r="K542" s="80">
        <v>0</v>
      </c>
      <c r="L542" s="80">
        <f t="shared" si="24"/>
        <v>55</v>
      </c>
      <c r="M542" s="80">
        <v>0</v>
      </c>
      <c r="N542" s="80">
        <v>0</v>
      </c>
      <c r="O542" s="80">
        <v>34</v>
      </c>
      <c r="P542" s="80">
        <v>7</v>
      </c>
      <c r="Q542" s="80">
        <v>5</v>
      </c>
      <c r="R542" s="80">
        <v>4</v>
      </c>
      <c r="S542" s="80">
        <v>1</v>
      </c>
      <c r="T542" s="80">
        <v>0</v>
      </c>
      <c r="U542" s="80">
        <f t="shared" si="25"/>
        <v>51</v>
      </c>
      <c r="V542" s="80">
        <v>0</v>
      </c>
      <c r="W542" s="80">
        <v>0</v>
      </c>
      <c r="X542" s="80">
        <v>1</v>
      </c>
      <c r="Y542" s="80">
        <v>14</v>
      </c>
      <c r="Z542" s="80">
        <v>8</v>
      </c>
      <c r="AA542" s="80">
        <v>13</v>
      </c>
      <c r="AB542" s="80">
        <v>1</v>
      </c>
      <c r="AC542" s="80">
        <v>0</v>
      </c>
      <c r="AD542" s="76">
        <f t="shared" si="26"/>
        <v>37</v>
      </c>
    </row>
    <row r="543" spans="1:30" ht="15" customHeight="1" x14ac:dyDescent="0.2">
      <c r="A543" s="74">
        <v>1512251</v>
      </c>
      <c r="B543" s="75" t="s">
        <v>1310</v>
      </c>
      <c r="C543" s="74" t="s">
        <v>813</v>
      </c>
      <c r="D543" s="80">
        <v>2</v>
      </c>
      <c r="E543" s="80">
        <v>186</v>
      </c>
      <c r="F543" s="80">
        <v>31</v>
      </c>
      <c r="G543" s="80">
        <v>13</v>
      </c>
      <c r="H543" s="80">
        <v>3</v>
      </c>
      <c r="I543" s="80">
        <v>1</v>
      </c>
      <c r="J543" s="80">
        <v>0</v>
      </c>
      <c r="K543" s="80">
        <v>0</v>
      </c>
      <c r="L543" s="80">
        <f t="shared" si="24"/>
        <v>236</v>
      </c>
      <c r="M543" s="80">
        <v>0</v>
      </c>
      <c r="N543" s="80">
        <v>1</v>
      </c>
      <c r="O543" s="80">
        <v>146</v>
      </c>
      <c r="P543" s="80">
        <v>30</v>
      </c>
      <c r="Q543" s="80">
        <v>12</v>
      </c>
      <c r="R543" s="80">
        <v>3</v>
      </c>
      <c r="S543" s="80">
        <v>1</v>
      </c>
      <c r="T543" s="80">
        <v>0</v>
      </c>
      <c r="U543" s="80">
        <f t="shared" si="25"/>
        <v>193</v>
      </c>
      <c r="V543" s="80">
        <v>0</v>
      </c>
      <c r="W543" s="80">
        <v>0</v>
      </c>
      <c r="X543" s="80">
        <v>1</v>
      </c>
      <c r="Y543" s="80">
        <v>150</v>
      </c>
      <c r="Z543" s="80">
        <v>50</v>
      </c>
      <c r="AA543" s="80">
        <v>11</v>
      </c>
      <c r="AB543" s="80">
        <v>2</v>
      </c>
      <c r="AC543" s="80">
        <v>0</v>
      </c>
      <c r="AD543" s="76">
        <f t="shared" si="26"/>
        <v>214</v>
      </c>
    </row>
    <row r="544" spans="1:30" ht="15" customHeight="1" x14ac:dyDescent="0.2">
      <c r="A544" s="74">
        <v>1512333</v>
      </c>
      <c r="B544" s="75" t="s">
        <v>1311</v>
      </c>
      <c r="C544" s="74" t="s">
        <v>813</v>
      </c>
      <c r="D544" s="80">
        <v>1</v>
      </c>
      <c r="E544" s="80">
        <v>57</v>
      </c>
      <c r="F544" s="80">
        <v>32</v>
      </c>
      <c r="G544" s="80">
        <v>15</v>
      </c>
      <c r="H544" s="80">
        <v>12</v>
      </c>
      <c r="I544" s="80">
        <v>1</v>
      </c>
      <c r="J544" s="80">
        <v>0</v>
      </c>
      <c r="K544" s="80">
        <v>0</v>
      </c>
      <c r="L544" s="80">
        <f t="shared" si="24"/>
        <v>118</v>
      </c>
      <c r="M544" s="80">
        <v>0</v>
      </c>
      <c r="N544" s="80">
        <v>1</v>
      </c>
      <c r="O544" s="80">
        <v>47</v>
      </c>
      <c r="P544" s="80">
        <v>21</v>
      </c>
      <c r="Q544" s="80">
        <v>15</v>
      </c>
      <c r="R544" s="80">
        <v>1</v>
      </c>
      <c r="S544" s="80">
        <v>0</v>
      </c>
      <c r="T544" s="80">
        <v>0</v>
      </c>
      <c r="U544" s="80">
        <f t="shared" si="25"/>
        <v>85</v>
      </c>
      <c r="V544" s="80">
        <v>0</v>
      </c>
      <c r="W544" s="80">
        <v>0</v>
      </c>
      <c r="X544" s="80">
        <v>0</v>
      </c>
      <c r="Y544" s="80">
        <v>63</v>
      </c>
      <c r="Z544" s="80">
        <v>27</v>
      </c>
      <c r="AA544" s="80">
        <v>21</v>
      </c>
      <c r="AB544" s="80">
        <v>11</v>
      </c>
      <c r="AC544" s="80">
        <v>0</v>
      </c>
      <c r="AD544" s="76">
        <f t="shared" si="26"/>
        <v>122</v>
      </c>
    </row>
    <row r="545" spans="1:30" ht="15" customHeight="1" x14ac:dyDescent="0.2">
      <c r="A545" s="74">
        <v>1512456</v>
      </c>
      <c r="B545" s="75" t="s">
        <v>1312</v>
      </c>
      <c r="C545" s="74" t="s">
        <v>813</v>
      </c>
      <c r="D545" s="80">
        <v>1</v>
      </c>
      <c r="E545" s="80">
        <v>131</v>
      </c>
      <c r="F545" s="80">
        <v>65</v>
      </c>
      <c r="G545" s="80">
        <v>22</v>
      </c>
      <c r="H545" s="80">
        <v>8</v>
      </c>
      <c r="I545" s="80">
        <v>0</v>
      </c>
      <c r="J545" s="80">
        <v>1</v>
      </c>
      <c r="K545" s="80">
        <v>0</v>
      </c>
      <c r="L545" s="80">
        <f t="shared" si="24"/>
        <v>228</v>
      </c>
      <c r="M545" s="80">
        <v>0</v>
      </c>
      <c r="N545" s="80">
        <v>1</v>
      </c>
      <c r="O545" s="80">
        <v>112</v>
      </c>
      <c r="P545" s="80">
        <v>50</v>
      </c>
      <c r="Q545" s="80">
        <v>23</v>
      </c>
      <c r="R545" s="80">
        <v>9</v>
      </c>
      <c r="S545" s="80">
        <v>2</v>
      </c>
      <c r="T545" s="80">
        <v>2</v>
      </c>
      <c r="U545" s="80">
        <f t="shared" si="25"/>
        <v>199</v>
      </c>
      <c r="V545" s="80">
        <v>0</v>
      </c>
      <c r="W545" s="80">
        <v>0</v>
      </c>
      <c r="X545" s="80">
        <v>0</v>
      </c>
      <c r="Y545" s="80">
        <v>55</v>
      </c>
      <c r="Z545" s="80">
        <v>46</v>
      </c>
      <c r="AA545" s="80">
        <v>28</v>
      </c>
      <c r="AB545" s="80">
        <v>6</v>
      </c>
      <c r="AC545" s="80">
        <v>4</v>
      </c>
      <c r="AD545" s="76">
        <f t="shared" si="26"/>
        <v>139</v>
      </c>
    </row>
    <row r="546" spans="1:30" ht="15" customHeight="1" x14ac:dyDescent="0.2">
      <c r="A546" s="74">
        <v>1512728</v>
      </c>
      <c r="B546" s="75" t="s">
        <v>1313</v>
      </c>
      <c r="C546" s="74" t="s">
        <v>813</v>
      </c>
      <c r="D546" s="80">
        <v>1</v>
      </c>
      <c r="E546" s="80">
        <v>166</v>
      </c>
      <c r="F546" s="80">
        <v>41</v>
      </c>
      <c r="G546" s="80">
        <v>17</v>
      </c>
      <c r="H546" s="80">
        <v>8</v>
      </c>
      <c r="I546" s="80">
        <v>1</v>
      </c>
      <c r="J546" s="80">
        <v>0</v>
      </c>
      <c r="K546" s="80">
        <v>0</v>
      </c>
      <c r="L546" s="80">
        <f t="shared" si="24"/>
        <v>234</v>
      </c>
      <c r="M546" s="80">
        <v>0</v>
      </c>
      <c r="N546" s="80">
        <v>0</v>
      </c>
      <c r="O546" s="80">
        <v>168</v>
      </c>
      <c r="P546" s="80">
        <v>48</v>
      </c>
      <c r="Q546" s="80">
        <v>18</v>
      </c>
      <c r="R546" s="80">
        <v>8</v>
      </c>
      <c r="S546" s="80">
        <v>4</v>
      </c>
      <c r="T546" s="80">
        <v>0</v>
      </c>
      <c r="U546" s="80">
        <f t="shared" si="25"/>
        <v>246</v>
      </c>
      <c r="V546" s="80">
        <v>0</v>
      </c>
      <c r="W546" s="80">
        <v>0</v>
      </c>
      <c r="X546" s="80">
        <v>1</v>
      </c>
      <c r="Y546" s="80">
        <v>117</v>
      </c>
      <c r="Z546" s="80">
        <v>48</v>
      </c>
      <c r="AA546" s="80">
        <v>20</v>
      </c>
      <c r="AB546" s="80">
        <v>5</v>
      </c>
      <c r="AC546" s="80">
        <v>1</v>
      </c>
      <c r="AD546" s="76">
        <f t="shared" si="26"/>
        <v>192</v>
      </c>
    </row>
    <row r="547" spans="1:30" ht="15" customHeight="1" x14ac:dyDescent="0.2">
      <c r="A547" s="74">
        <v>1513749</v>
      </c>
      <c r="B547" s="75" t="s">
        <v>1314</v>
      </c>
      <c r="C547" s="74" t="s">
        <v>819</v>
      </c>
      <c r="D547" s="80">
        <v>0</v>
      </c>
      <c r="E547" s="80">
        <v>42</v>
      </c>
      <c r="F547" s="80">
        <v>16</v>
      </c>
      <c r="G547" s="80">
        <v>7</v>
      </c>
      <c r="H547" s="80">
        <v>2</v>
      </c>
      <c r="I547" s="80">
        <v>1</v>
      </c>
      <c r="J547" s="80">
        <v>0</v>
      </c>
      <c r="K547" s="80">
        <v>0</v>
      </c>
      <c r="L547" s="80">
        <f t="shared" si="24"/>
        <v>68</v>
      </c>
      <c r="M547" s="80">
        <v>0</v>
      </c>
      <c r="N547" s="80">
        <v>0</v>
      </c>
      <c r="O547" s="80">
        <v>36</v>
      </c>
      <c r="P547" s="80">
        <v>14</v>
      </c>
      <c r="Q547" s="80">
        <v>4</v>
      </c>
      <c r="R547" s="80">
        <v>5</v>
      </c>
      <c r="S547" s="80">
        <v>0</v>
      </c>
      <c r="T547" s="80">
        <v>1</v>
      </c>
      <c r="U547" s="80">
        <f t="shared" si="25"/>
        <v>60</v>
      </c>
      <c r="V547" s="80">
        <v>0</v>
      </c>
      <c r="W547" s="80">
        <v>0</v>
      </c>
      <c r="X547" s="80">
        <v>0</v>
      </c>
      <c r="Y547" s="80">
        <v>23</v>
      </c>
      <c r="Z547" s="80">
        <v>20</v>
      </c>
      <c r="AA547" s="80">
        <v>6</v>
      </c>
      <c r="AB547" s="80">
        <v>5</v>
      </c>
      <c r="AC547" s="80">
        <v>1</v>
      </c>
      <c r="AD547" s="76">
        <f t="shared" si="26"/>
        <v>55</v>
      </c>
    </row>
    <row r="548" spans="1:30" ht="15" customHeight="1" x14ac:dyDescent="0.2">
      <c r="A548" s="74">
        <v>1601521</v>
      </c>
      <c r="B548" s="75" t="s">
        <v>1315</v>
      </c>
      <c r="C548" s="74" t="s">
        <v>821</v>
      </c>
      <c r="D548" s="80">
        <v>1</v>
      </c>
      <c r="E548" s="80">
        <v>87</v>
      </c>
      <c r="F548" s="80">
        <v>10</v>
      </c>
      <c r="G548" s="80">
        <v>2</v>
      </c>
      <c r="H548" s="80">
        <v>1</v>
      </c>
      <c r="I548" s="80">
        <v>0</v>
      </c>
      <c r="J548" s="80">
        <v>0</v>
      </c>
      <c r="K548" s="80">
        <v>0</v>
      </c>
      <c r="L548" s="80">
        <f t="shared" si="24"/>
        <v>101</v>
      </c>
      <c r="M548" s="80">
        <v>0</v>
      </c>
      <c r="N548" s="80">
        <v>2</v>
      </c>
      <c r="O548" s="80">
        <v>68</v>
      </c>
      <c r="P548" s="80">
        <v>13</v>
      </c>
      <c r="Q548" s="80">
        <v>6</v>
      </c>
      <c r="R548" s="80">
        <v>0</v>
      </c>
      <c r="S548" s="80">
        <v>1</v>
      </c>
      <c r="T548" s="80">
        <v>0</v>
      </c>
      <c r="U548" s="80">
        <f t="shared" si="25"/>
        <v>90</v>
      </c>
      <c r="V548" s="80">
        <v>0</v>
      </c>
      <c r="W548" s="80">
        <v>0</v>
      </c>
      <c r="X548" s="80">
        <v>1</v>
      </c>
      <c r="Y548" s="80">
        <v>64</v>
      </c>
      <c r="Z548" s="80">
        <v>17</v>
      </c>
      <c r="AA548" s="80">
        <v>6</v>
      </c>
      <c r="AB548" s="80">
        <v>1</v>
      </c>
      <c r="AC548" s="80">
        <v>0</v>
      </c>
      <c r="AD548" s="76">
        <f t="shared" si="26"/>
        <v>89</v>
      </c>
    </row>
    <row r="549" spans="1:30" ht="15" customHeight="1" x14ac:dyDescent="0.2">
      <c r="A549" s="74">
        <v>1602097</v>
      </c>
      <c r="B549" s="75" t="s">
        <v>1316</v>
      </c>
      <c r="C549" s="74" t="s">
        <v>823</v>
      </c>
      <c r="D549" s="80">
        <v>0</v>
      </c>
      <c r="E549" s="80">
        <v>41</v>
      </c>
      <c r="F549" s="80">
        <v>12</v>
      </c>
      <c r="G549" s="80">
        <v>4</v>
      </c>
      <c r="H549" s="80">
        <v>0</v>
      </c>
      <c r="I549" s="80">
        <v>1</v>
      </c>
      <c r="J549" s="80">
        <v>0</v>
      </c>
      <c r="K549" s="80">
        <v>0</v>
      </c>
      <c r="L549" s="80">
        <f t="shared" si="24"/>
        <v>58</v>
      </c>
      <c r="M549" s="80">
        <v>0</v>
      </c>
      <c r="N549" s="80">
        <v>0</v>
      </c>
      <c r="O549" s="80">
        <v>42</v>
      </c>
      <c r="P549" s="80">
        <v>9</v>
      </c>
      <c r="Q549" s="80">
        <v>2</v>
      </c>
      <c r="R549" s="80">
        <v>1</v>
      </c>
      <c r="S549" s="80">
        <v>1</v>
      </c>
      <c r="T549" s="80">
        <v>0</v>
      </c>
      <c r="U549" s="80">
        <f t="shared" si="25"/>
        <v>55</v>
      </c>
      <c r="V549" s="80">
        <v>0</v>
      </c>
      <c r="W549" s="80">
        <v>0</v>
      </c>
      <c r="X549" s="80">
        <v>1</v>
      </c>
      <c r="Y549" s="80">
        <v>31</v>
      </c>
      <c r="Z549" s="80">
        <v>13</v>
      </c>
      <c r="AA549" s="80">
        <v>4</v>
      </c>
      <c r="AB549" s="80">
        <v>0</v>
      </c>
      <c r="AC549" s="80">
        <v>1</v>
      </c>
      <c r="AD549" s="76">
        <f t="shared" si="26"/>
        <v>50</v>
      </c>
    </row>
    <row r="550" spans="1:30" ht="15" customHeight="1" x14ac:dyDescent="0.2">
      <c r="A550" s="74">
        <v>1602658</v>
      </c>
      <c r="B550" s="75" t="s">
        <v>1317</v>
      </c>
      <c r="C550" s="74" t="s">
        <v>823</v>
      </c>
      <c r="D550" s="80">
        <v>0</v>
      </c>
      <c r="E550" s="80">
        <v>40</v>
      </c>
      <c r="F550" s="80">
        <v>6</v>
      </c>
      <c r="G550" s="80">
        <v>0</v>
      </c>
      <c r="H550" s="80">
        <v>0</v>
      </c>
      <c r="I550" s="80">
        <v>0</v>
      </c>
      <c r="J550" s="80">
        <v>0</v>
      </c>
      <c r="K550" s="80">
        <v>0</v>
      </c>
      <c r="L550" s="80">
        <f t="shared" si="24"/>
        <v>46</v>
      </c>
      <c r="M550" s="80">
        <v>0</v>
      </c>
      <c r="N550" s="80">
        <v>1</v>
      </c>
      <c r="O550" s="80">
        <v>41</v>
      </c>
      <c r="P550" s="80">
        <v>12</v>
      </c>
      <c r="Q550" s="80">
        <v>1</v>
      </c>
      <c r="R550" s="80">
        <v>0</v>
      </c>
      <c r="S550" s="80">
        <v>0</v>
      </c>
      <c r="T550" s="80">
        <v>0</v>
      </c>
      <c r="U550" s="80">
        <f t="shared" si="25"/>
        <v>55</v>
      </c>
      <c r="V550" s="80">
        <v>0</v>
      </c>
      <c r="W550" s="80">
        <v>0</v>
      </c>
      <c r="X550" s="80">
        <v>1</v>
      </c>
      <c r="Y550" s="80">
        <v>42</v>
      </c>
      <c r="Z550" s="80">
        <v>14</v>
      </c>
      <c r="AA550" s="80">
        <v>6</v>
      </c>
      <c r="AB550" s="80">
        <v>2</v>
      </c>
      <c r="AC550" s="80">
        <v>1</v>
      </c>
      <c r="AD550" s="76">
        <f t="shared" si="26"/>
        <v>66</v>
      </c>
    </row>
    <row r="551" spans="1:30" ht="15" customHeight="1" x14ac:dyDescent="0.2">
      <c r="A551" s="74">
        <v>1603190</v>
      </c>
      <c r="B551" s="75" t="s">
        <v>825</v>
      </c>
      <c r="C551" s="74" t="s">
        <v>826</v>
      </c>
      <c r="D551" s="80">
        <v>1</v>
      </c>
      <c r="E551" s="80">
        <v>22</v>
      </c>
      <c r="F551" s="80">
        <v>10</v>
      </c>
      <c r="G551" s="80">
        <v>4</v>
      </c>
      <c r="H551" s="80">
        <v>3</v>
      </c>
      <c r="I551" s="80">
        <v>0</v>
      </c>
      <c r="J551" s="80">
        <v>0</v>
      </c>
      <c r="K551" s="80">
        <v>0</v>
      </c>
      <c r="L551" s="80">
        <f t="shared" si="24"/>
        <v>40</v>
      </c>
      <c r="M551" s="80">
        <v>0</v>
      </c>
      <c r="N551" s="80">
        <v>1</v>
      </c>
      <c r="O551" s="80">
        <v>29</v>
      </c>
      <c r="P551" s="80">
        <v>5</v>
      </c>
      <c r="Q551" s="80">
        <v>3</v>
      </c>
      <c r="R551" s="80">
        <v>0</v>
      </c>
      <c r="S551" s="80">
        <v>1</v>
      </c>
      <c r="T551" s="80">
        <v>0</v>
      </c>
      <c r="U551" s="80">
        <f t="shared" si="25"/>
        <v>39</v>
      </c>
      <c r="V551" s="80">
        <v>0</v>
      </c>
      <c r="W551" s="80">
        <v>0</v>
      </c>
      <c r="X551" s="80">
        <v>1</v>
      </c>
      <c r="Y551" s="80">
        <v>21</v>
      </c>
      <c r="Z551" s="80">
        <v>17</v>
      </c>
      <c r="AA551" s="80">
        <v>3</v>
      </c>
      <c r="AB551" s="80">
        <v>1</v>
      </c>
      <c r="AC551" s="80">
        <v>0</v>
      </c>
      <c r="AD551" s="76">
        <f t="shared" si="26"/>
        <v>43</v>
      </c>
    </row>
    <row r="552" spans="1:30" ht="15" customHeight="1" x14ac:dyDescent="0.2">
      <c r="A552" s="74">
        <v>1604079</v>
      </c>
      <c r="B552" s="75" t="s">
        <v>827</v>
      </c>
      <c r="C552" s="74" t="s">
        <v>828</v>
      </c>
      <c r="D552" s="80">
        <v>1</v>
      </c>
      <c r="E552" s="80">
        <v>86</v>
      </c>
      <c r="F552" s="80">
        <v>12</v>
      </c>
      <c r="G552" s="80">
        <v>2</v>
      </c>
      <c r="H552" s="80">
        <v>1</v>
      </c>
      <c r="I552" s="80">
        <v>0</v>
      </c>
      <c r="J552" s="80">
        <v>0</v>
      </c>
      <c r="K552" s="80">
        <v>0</v>
      </c>
      <c r="L552" s="80">
        <f t="shared" si="24"/>
        <v>102</v>
      </c>
      <c r="M552" s="80">
        <v>0</v>
      </c>
      <c r="N552" s="80">
        <v>0</v>
      </c>
      <c r="O552" s="80">
        <v>88</v>
      </c>
      <c r="P552" s="80">
        <v>27</v>
      </c>
      <c r="Q552" s="80">
        <v>7</v>
      </c>
      <c r="R552" s="80">
        <v>3</v>
      </c>
      <c r="S552" s="80">
        <v>0</v>
      </c>
      <c r="T552" s="80">
        <v>0</v>
      </c>
      <c r="U552" s="80">
        <f t="shared" si="25"/>
        <v>125</v>
      </c>
      <c r="V552" s="80">
        <v>0</v>
      </c>
      <c r="W552" s="80">
        <v>0</v>
      </c>
      <c r="X552" s="80">
        <v>1</v>
      </c>
      <c r="Y552" s="80">
        <v>75</v>
      </c>
      <c r="Z552" s="80">
        <v>26</v>
      </c>
      <c r="AA552" s="80">
        <v>8</v>
      </c>
      <c r="AB552" s="80">
        <v>0</v>
      </c>
      <c r="AC552" s="80">
        <v>0</v>
      </c>
      <c r="AD552" s="76">
        <f t="shared" si="26"/>
        <v>110</v>
      </c>
    </row>
    <row r="553" spans="1:30" ht="15" customHeight="1" x14ac:dyDescent="0.2">
      <c r="A553" s="74">
        <v>1605387</v>
      </c>
      <c r="B553" s="75" t="s">
        <v>829</v>
      </c>
      <c r="C553" s="74" t="s">
        <v>830</v>
      </c>
      <c r="D553" s="80">
        <v>0</v>
      </c>
      <c r="E553" s="80">
        <v>27</v>
      </c>
      <c r="F553" s="80">
        <v>1</v>
      </c>
      <c r="G553" s="80">
        <v>0</v>
      </c>
      <c r="H553" s="80">
        <v>0</v>
      </c>
      <c r="I553" s="80">
        <v>0</v>
      </c>
      <c r="J553" s="80">
        <v>0</v>
      </c>
      <c r="K553" s="80">
        <v>0</v>
      </c>
      <c r="L553" s="80">
        <f t="shared" si="24"/>
        <v>28</v>
      </c>
      <c r="M553" s="80">
        <v>0</v>
      </c>
      <c r="N553" s="80">
        <v>2</v>
      </c>
      <c r="O553" s="80">
        <v>24</v>
      </c>
      <c r="P553" s="80">
        <v>2</v>
      </c>
      <c r="Q553" s="80">
        <v>1</v>
      </c>
      <c r="R553" s="80">
        <v>1</v>
      </c>
      <c r="S553" s="80">
        <v>0</v>
      </c>
      <c r="T553" s="80">
        <v>0</v>
      </c>
      <c r="U553" s="80">
        <f t="shared" si="25"/>
        <v>30</v>
      </c>
      <c r="V553" s="80">
        <v>0</v>
      </c>
      <c r="W553" s="80">
        <v>0</v>
      </c>
      <c r="X553" s="80">
        <v>0</v>
      </c>
      <c r="Y553" s="80">
        <v>20</v>
      </c>
      <c r="Z553" s="80">
        <v>4</v>
      </c>
      <c r="AA553" s="80">
        <v>1</v>
      </c>
      <c r="AB553" s="80">
        <v>0</v>
      </c>
      <c r="AC553" s="80">
        <v>0</v>
      </c>
      <c r="AD553" s="76">
        <f t="shared" si="26"/>
        <v>25</v>
      </c>
    </row>
    <row r="554" spans="1:30" ht="15" customHeight="1" x14ac:dyDescent="0.2">
      <c r="A554" s="74">
        <v>1606298</v>
      </c>
      <c r="B554" s="75" t="s">
        <v>831</v>
      </c>
      <c r="C554" s="74" t="s">
        <v>832</v>
      </c>
      <c r="D554" s="80">
        <v>2</v>
      </c>
      <c r="E554" s="80">
        <v>55</v>
      </c>
      <c r="F554" s="80">
        <v>6</v>
      </c>
      <c r="G554" s="80">
        <v>3</v>
      </c>
      <c r="H554" s="80">
        <v>0</v>
      </c>
      <c r="I554" s="80">
        <v>0</v>
      </c>
      <c r="J554" s="80">
        <v>0</v>
      </c>
      <c r="K554" s="80">
        <v>1</v>
      </c>
      <c r="L554" s="80">
        <f t="shared" si="24"/>
        <v>67</v>
      </c>
      <c r="M554" s="80">
        <v>0</v>
      </c>
      <c r="N554" s="80">
        <v>0</v>
      </c>
      <c r="O554" s="80">
        <v>46</v>
      </c>
      <c r="P554" s="80">
        <v>8</v>
      </c>
      <c r="Q554" s="80">
        <v>1</v>
      </c>
      <c r="R554" s="80">
        <v>2</v>
      </c>
      <c r="S554" s="80">
        <v>0</v>
      </c>
      <c r="T554" s="80">
        <v>0</v>
      </c>
      <c r="U554" s="80">
        <f t="shared" si="25"/>
        <v>57</v>
      </c>
      <c r="V554" s="80">
        <v>0</v>
      </c>
      <c r="W554" s="80">
        <v>0</v>
      </c>
      <c r="X554" s="80">
        <v>3</v>
      </c>
      <c r="Y554" s="80">
        <v>50</v>
      </c>
      <c r="Z554" s="80">
        <v>15</v>
      </c>
      <c r="AA554" s="80">
        <v>4</v>
      </c>
      <c r="AB554" s="80">
        <v>0</v>
      </c>
      <c r="AC554" s="80">
        <v>0</v>
      </c>
      <c r="AD554" s="76">
        <f t="shared" si="26"/>
        <v>72</v>
      </c>
    </row>
    <row r="555" spans="1:30" ht="15" customHeight="1" x14ac:dyDescent="0.2">
      <c r="A555" s="74">
        <v>1607085</v>
      </c>
      <c r="B555" s="75" t="s">
        <v>1318</v>
      </c>
      <c r="C555" s="74" t="s">
        <v>834</v>
      </c>
      <c r="D555" s="80">
        <v>0</v>
      </c>
      <c r="E555" s="80">
        <v>26</v>
      </c>
      <c r="F555" s="80">
        <v>1</v>
      </c>
      <c r="G555" s="80">
        <v>3</v>
      </c>
      <c r="H555" s="80">
        <v>1</v>
      </c>
      <c r="I555" s="80">
        <v>0</v>
      </c>
      <c r="J555" s="80">
        <v>0</v>
      </c>
      <c r="K555" s="80">
        <v>0</v>
      </c>
      <c r="L555" s="80">
        <f t="shared" si="24"/>
        <v>31</v>
      </c>
      <c r="M555" s="80">
        <v>0</v>
      </c>
      <c r="N555" s="80">
        <v>0</v>
      </c>
      <c r="O555" s="80">
        <v>27</v>
      </c>
      <c r="P555" s="80">
        <v>3</v>
      </c>
      <c r="Q555" s="80">
        <v>0</v>
      </c>
      <c r="R555" s="80">
        <v>0</v>
      </c>
      <c r="S555" s="80">
        <v>0</v>
      </c>
      <c r="T555" s="80">
        <v>0</v>
      </c>
      <c r="U555" s="80">
        <f t="shared" si="25"/>
        <v>30</v>
      </c>
      <c r="V555" s="80">
        <v>0</v>
      </c>
      <c r="W555" s="80">
        <v>0</v>
      </c>
      <c r="X555" s="80">
        <v>0</v>
      </c>
      <c r="Y555" s="80">
        <v>0</v>
      </c>
      <c r="Z555" s="80">
        <v>0</v>
      </c>
      <c r="AA555" s="80">
        <v>0</v>
      </c>
      <c r="AB555" s="80">
        <v>0</v>
      </c>
      <c r="AC555" s="80">
        <v>0</v>
      </c>
      <c r="AD555" s="76">
        <f t="shared" si="26"/>
        <v>0</v>
      </c>
    </row>
    <row r="556" spans="1:30" ht="15" customHeight="1" x14ac:dyDescent="0.2">
      <c r="A556" s="74">
        <v>1607424</v>
      </c>
      <c r="B556" s="75" t="s">
        <v>835</v>
      </c>
      <c r="C556" s="74" t="s">
        <v>834</v>
      </c>
      <c r="D556" s="80">
        <v>0</v>
      </c>
      <c r="E556" s="80">
        <v>212</v>
      </c>
      <c r="F556" s="80">
        <v>16</v>
      </c>
      <c r="G556" s="80">
        <v>3</v>
      </c>
      <c r="H556" s="80">
        <v>0</v>
      </c>
      <c r="I556" s="80">
        <v>0</v>
      </c>
      <c r="J556" s="80">
        <v>0</v>
      </c>
      <c r="K556" s="80">
        <v>0</v>
      </c>
      <c r="L556" s="80">
        <f t="shared" si="24"/>
        <v>231</v>
      </c>
      <c r="M556" s="80">
        <v>0</v>
      </c>
      <c r="N556" s="80">
        <v>1</v>
      </c>
      <c r="O556" s="80">
        <v>167</v>
      </c>
      <c r="P556" s="80">
        <v>20</v>
      </c>
      <c r="Q556" s="80">
        <v>14</v>
      </c>
      <c r="R556" s="80">
        <v>4</v>
      </c>
      <c r="S556" s="80">
        <v>0</v>
      </c>
      <c r="T556" s="80">
        <v>0</v>
      </c>
      <c r="U556" s="80">
        <f t="shared" si="25"/>
        <v>206</v>
      </c>
      <c r="V556" s="80">
        <v>0</v>
      </c>
      <c r="W556" s="80">
        <v>0</v>
      </c>
      <c r="X556" s="80">
        <v>0</v>
      </c>
      <c r="Y556" s="80">
        <v>163</v>
      </c>
      <c r="Z556" s="80">
        <v>35</v>
      </c>
      <c r="AA556" s="80">
        <v>7</v>
      </c>
      <c r="AB556" s="80">
        <v>2</v>
      </c>
      <c r="AC556" s="80">
        <v>0</v>
      </c>
      <c r="AD556" s="76">
        <f t="shared" si="26"/>
        <v>207</v>
      </c>
    </row>
    <row r="557" spans="1:30" ht="15" customHeight="1" x14ac:dyDescent="0.2">
      <c r="A557" s="74">
        <v>1608480</v>
      </c>
      <c r="B557" s="75" t="s">
        <v>836</v>
      </c>
      <c r="C557" s="74" t="s">
        <v>837</v>
      </c>
      <c r="D557" s="80">
        <v>0</v>
      </c>
      <c r="E557" s="80">
        <v>38</v>
      </c>
      <c r="F557" s="80">
        <v>2</v>
      </c>
      <c r="G557" s="80">
        <v>3</v>
      </c>
      <c r="H557" s="80">
        <v>0</v>
      </c>
      <c r="I557" s="80">
        <v>1</v>
      </c>
      <c r="J557" s="80">
        <v>0</v>
      </c>
      <c r="K557" s="80">
        <v>0</v>
      </c>
      <c r="L557" s="80">
        <f t="shared" si="24"/>
        <v>44</v>
      </c>
      <c r="M557" s="80">
        <v>0</v>
      </c>
      <c r="N557" s="80">
        <v>1</v>
      </c>
      <c r="O557" s="80">
        <v>34</v>
      </c>
      <c r="P557" s="80">
        <v>12</v>
      </c>
      <c r="Q557" s="80">
        <v>7</v>
      </c>
      <c r="R557" s="80">
        <v>2</v>
      </c>
      <c r="S557" s="80">
        <v>0</v>
      </c>
      <c r="T557" s="80">
        <v>0</v>
      </c>
      <c r="U557" s="80">
        <f t="shared" si="25"/>
        <v>56</v>
      </c>
      <c r="V557" s="80">
        <v>0</v>
      </c>
      <c r="W557" s="80">
        <v>0</v>
      </c>
      <c r="X557" s="80">
        <v>0</v>
      </c>
      <c r="Y557" s="80">
        <v>38</v>
      </c>
      <c r="Z557" s="80">
        <v>16</v>
      </c>
      <c r="AA557" s="80">
        <v>3</v>
      </c>
      <c r="AB557" s="80">
        <v>1</v>
      </c>
      <c r="AC557" s="80">
        <v>0</v>
      </c>
      <c r="AD557" s="76">
        <f t="shared" si="26"/>
        <v>58</v>
      </c>
    </row>
    <row r="558" spans="1:30" ht="15" customHeight="1" x14ac:dyDescent="0.2">
      <c r="A558" s="74">
        <v>1609085</v>
      </c>
      <c r="B558" s="75" t="s">
        <v>1319</v>
      </c>
      <c r="C558" s="74" t="s">
        <v>839</v>
      </c>
      <c r="D558" s="80">
        <v>0</v>
      </c>
      <c r="E558" s="80">
        <v>16</v>
      </c>
      <c r="F558" s="80">
        <v>3</v>
      </c>
      <c r="G558" s="80">
        <v>1</v>
      </c>
      <c r="H558" s="80">
        <v>0</v>
      </c>
      <c r="I558" s="80">
        <v>0</v>
      </c>
      <c r="J558" s="80">
        <v>0</v>
      </c>
      <c r="K558" s="80">
        <v>0</v>
      </c>
      <c r="L558" s="80">
        <f t="shared" si="24"/>
        <v>20</v>
      </c>
      <c r="M558" s="80">
        <v>0</v>
      </c>
      <c r="N558" s="80">
        <v>0</v>
      </c>
      <c r="O558" s="80">
        <v>14</v>
      </c>
      <c r="P558" s="80">
        <v>2</v>
      </c>
      <c r="Q558" s="80">
        <v>0</v>
      </c>
      <c r="R558" s="80">
        <v>0</v>
      </c>
      <c r="S558" s="80">
        <v>0</v>
      </c>
      <c r="T558" s="80">
        <v>1</v>
      </c>
      <c r="U558" s="80">
        <f t="shared" si="25"/>
        <v>17</v>
      </c>
      <c r="V558" s="80">
        <v>0</v>
      </c>
      <c r="W558" s="80">
        <v>0</v>
      </c>
      <c r="X558" s="80">
        <v>0</v>
      </c>
      <c r="Y558" s="80">
        <v>0</v>
      </c>
      <c r="Z558" s="80">
        <v>0</v>
      </c>
      <c r="AA558" s="80">
        <v>0</v>
      </c>
      <c r="AB558" s="80">
        <v>0</v>
      </c>
      <c r="AC558" s="80">
        <v>0</v>
      </c>
      <c r="AD558" s="76">
        <f t="shared" si="26"/>
        <v>0</v>
      </c>
    </row>
    <row r="559" spans="1:30" ht="15" customHeight="1" x14ac:dyDescent="0.2">
      <c r="A559" s="74">
        <v>1609086</v>
      </c>
      <c r="B559" s="75" t="s">
        <v>840</v>
      </c>
      <c r="C559" s="74" t="s">
        <v>839</v>
      </c>
      <c r="D559" s="80">
        <v>0</v>
      </c>
      <c r="E559" s="80">
        <v>13</v>
      </c>
      <c r="F559" s="80">
        <v>1</v>
      </c>
      <c r="G559" s="80">
        <v>1</v>
      </c>
      <c r="H559" s="80">
        <v>0</v>
      </c>
      <c r="I559" s="80">
        <v>0</v>
      </c>
      <c r="J559" s="80">
        <v>0</v>
      </c>
      <c r="K559" s="80">
        <v>0</v>
      </c>
      <c r="L559" s="80">
        <f t="shared" si="24"/>
        <v>15</v>
      </c>
      <c r="M559" s="80">
        <v>0</v>
      </c>
      <c r="N559" s="80">
        <v>1</v>
      </c>
      <c r="O559" s="80">
        <v>12</v>
      </c>
      <c r="P559" s="80">
        <v>2</v>
      </c>
      <c r="Q559" s="80">
        <v>0</v>
      </c>
      <c r="R559" s="80">
        <v>1</v>
      </c>
      <c r="S559" s="80">
        <v>0</v>
      </c>
      <c r="T559" s="80">
        <v>0</v>
      </c>
      <c r="U559" s="80">
        <f t="shared" si="25"/>
        <v>16</v>
      </c>
      <c r="V559" s="80">
        <v>0</v>
      </c>
      <c r="W559" s="80">
        <v>0</v>
      </c>
      <c r="X559" s="80">
        <v>0</v>
      </c>
      <c r="Y559" s="80">
        <v>17</v>
      </c>
      <c r="Z559" s="80">
        <v>0</v>
      </c>
      <c r="AA559" s="80">
        <v>0</v>
      </c>
      <c r="AB559" s="80">
        <v>1</v>
      </c>
      <c r="AC559" s="80">
        <v>0</v>
      </c>
      <c r="AD559" s="76">
        <f t="shared" si="26"/>
        <v>18</v>
      </c>
    </row>
    <row r="560" spans="1:30" ht="15" customHeight="1" x14ac:dyDescent="0.2">
      <c r="A560" s="74">
        <v>1609118</v>
      </c>
      <c r="B560" s="75" t="s">
        <v>1320</v>
      </c>
      <c r="C560" s="74" t="s">
        <v>839</v>
      </c>
      <c r="D560" s="80">
        <v>0</v>
      </c>
      <c r="E560" s="80">
        <v>18</v>
      </c>
      <c r="F560" s="80">
        <v>4</v>
      </c>
      <c r="G560" s="80">
        <v>0</v>
      </c>
      <c r="H560" s="80">
        <v>0</v>
      </c>
      <c r="I560" s="80">
        <v>0</v>
      </c>
      <c r="J560" s="80">
        <v>0</v>
      </c>
      <c r="K560" s="80">
        <v>0</v>
      </c>
      <c r="L560" s="80">
        <f t="shared" si="24"/>
        <v>22</v>
      </c>
      <c r="M560" s="80">
        <v>0</v>
      </c>
      <c r="N560" s="80">
        <v>0</v>
      </c>
      <c r="O560" s="80">
        <v>26</v>
      </c>
      <c r="P560" s="80">
        <v>1</v>
      </c>
      <c r="Q560" s="80">
        <v>0</v>
      </c>
      <c r="R560" s="80">
        <v>0</v>
      </c>
      <c r="S560" s="80">
        <v>0</v>
      </c>
      <c r="T560" s="80">
        <v>0</v>
      </c>
      <c r="U560" s="80">
        <f t="shared" si="25"/>
        <v>27</v>
      </c>
      <c r="V560" s="80">
        <v>0</v>
      </c>
      <c r="W560" s="80">
        <v>0</v>
      </c>
      <c r="X560" s="80">
        <v>0</v>
      </c>
      <c r="Y560" s="80">
        <v>16</v>
      </c>
      <c r="Z560" s="80">
        <v>3</v>
      </c>
      <c r="AA560" s="80">
        <v>3</v>
      </c>
      <c r="AB560" s="80">
        <v>1</v>
      </c>
      <c r="AC560" s="80">
        <v>0</v>
      </c>
      <c r="AD560" s="76">
        <f t="shared" si="26"/>
        <v>23</v>
      </c>
    </row>
    <row r="561" spans="1:30" ht="15" customHeight="1" x14ac:dyDescent="0.2">
      <c r="A561" s="74">
        <v>1609141</v>
      </c>
      <c r="B561" s="75" t="s">
        <v>1321</v>
      </c>
      <c r="C561" s="74" t="s">
        <v>839</v>
      </c>
      <c r="D561" s="80">
        <v>0</v>
      </c>
      <c r="E561" s="80">
        <v>41</v>
      </c>
      <c r="F561" s="80">
        <v>4</v>
      </c>
      <c r="G561" s="80">
        <v>0</v>
      </c>
      <c r="H561" s="80">
        <v>0</v>
      </c>
      <c r="I561" s="80">
        <v>0</v>
      </c>
      <c r="J561" s="80">
        <v>0</v>
      </c>
      <c r="K561" s="80">
        <v>0</v>
      </c>
      <c r="L561" s="80">
        <f t="shared" si="24"/>
        <v>45</v>
      </c>
      <c r="M561" s="80">
        <v>0</v>
      </c>
      <c r="N561" s="80">
        <v>0</v>
      </c>
      <c r="O561" s="80">
        <v>27</v>
      </c>
      <c r="P561" s="80">
        <v>2</v>
      </c>
      <c r="Q561" s="80">
        <v>0</v>
      </c>
      <c r="R561" s="80">
        <v>0</v>
      </c>
      <c r="S561" s="80">
        <v>0</v>
      </c>
      <c r="T561" s="80">
        <v>0</v>
      </c>
      <c r="U561" s="80">
        <f t="shared" si="25"/>
        <v>29</v>
      </c>
      <c r="V561" s="80">
        <v>0</v>
      </c>
      <c r="W561" s="80">
        <v>0</v>
      </c>
      <c r="X561" s="80">
        <v>0</v>
      </c>
      <c r="Y561" s="80">
        <v>35</v>
      </c>
      <c r="Z561" s="80">
        <v>6</v>
      </c>
      <c r="AA561" s="80">
        <v>1</v>
      </c>
      <c r="AB561" s="80">
        <v>0</v>
      </c>
      <c r="AC561" s="80">
        <v>0</v>
      </c>
      <c r="AD561" s="76">
        <f t="shared" si="26"/>
        <v>42</v>
      </c>
    </row>
    <row r="562" spans="1:30" ht="15" customHeight="1" x14ac:dyDescent="0.2">
      <c r="A562" s="74">
        <v>1609311</v>
      </c>
      <c r="B562" s="75" t="s">
        <v>1322</v>
      </c>
      <c r="C562" s="74" t="s">
        <v>839</v>
      </c>
      <c r="D562" s="80">
        <v>2</v>
      </c>
      <c r="E562" s="80">
        <v>198</v>
      </c>
      <c r="F562" s="80">
        <v>42</v>
      </c>
      <c r="G562" s="80">
        <v>10</v>
      </c>
      <c r="H562" s="80">
        <v>1</v>
      </c>
      <c r="I562" s="80">
        <v>0</v>
      </c>
      <c r="J562" s="80">
        <v>1</v>
      </c>
      <c r="K562" s="80">
        <v>0</v>
      </c>
      <c r="L562" s="80">
        <f t="shared" si="24"/>
        <v>254</v>
      </c>
      <c r="M562" s="80">
        <v>0</v>
      </c>
      <c r="N562" s="80">
        <v>2</v>
      </c>
      <c r="O562" s="80">
        <v>153</v>
      </c>
      <c r="P562" s="80">
        <v>48</v>
      </c>
      <c r="Q562" s="80">
        <v>16</v>
      </c>
      <c r="R562" s="80">
        <v>9</v>
      </c>
      <c r="S562" s="80">
        <v>2</v>
      </c>
      <c r="T562" s="80">
        <v>0</v>
      </c>
      <c r="U562" s="80">
        <f t="shared" si="25"/>
        <v>230</v>
      </c>
      <c r="V562" s="80">
        <v>0</v>
      </c>
      <c r="W562" s="80">
        <v>0</v>
      </c>
      <c r="X562" s="80">
        <v>2</v>
      </c>
      <c r="Y562" s="80">
        <v>212</v>
      </c>
      <c r="Z562" s="80">
        <v>59</v>
      </c>
      <c r="AA562" s="80">
        <v>12</v>
      </c>
      <c r="AB562" s="80">
        <v>1</v>
      </c>
      <c r="AC562" s="80">
        <v>0</v>
      </c>
      <c r="AD562" s="76">
        <f t="shared" si="26"/>
        <v>286</v>
      </c>
    </row>
    <row r="563" spans="1:30" ht="15" customHeight="1" x14ac:dyDescent="0.2">
      <c r="A563" s="74">
        <v>1609486</v>
      </c>
      <c r="B563" s="75" t="s">
        <v>1323</v>
      </c>
      <c r="C563" s="74" t="s">
        <v>839</v>
      </c>
      <c r="D563" s="80">
        <v>1</v>
      </c>
      <c r="E563" s="80">
        <v>218</v>
      </c>
      <c r="F563" s="80">
        <v>31</v>
      </c>
      <c r="G563" s="80">
        <v>7</v>
      </c>
      <c r="H563" s="80">
        <v>5</v>
      </c>
      <c r="I563" s="80">
        <v>0</v>
      </c>
      <c r="J563" s="80">
        <v>0</v>
      </c>
      <c r="K563" s="80">
        <v>0</v>
      </c>
      <c r="L563" s="80">
        <f t="shared" si="24"/>
        <v>262</v>
      </c>
      <c r="M563" s="80">
        <v>0</v>
      </c>
      <c r="N563" s="80">
        <v>2</v>
      </c>
      <c r="O563" s="80">
        <v>185</v>
      </c>
      <c r="P563" s="80">
        <v>29</v>
      </c>
      <c r="Q563" s="80">
        <v>5</v>
      </c>
      <c r="R563" s="80">
        <v>3</v>
      </c>
      <c r="S563" s="80">
        <v>0</v>
      </c>
      <c r="T563" s="80">
        <v>0</v>
      </c>
      <c r="U563" s="80">
        <f t="shared" si="25"/>
        <v>224</v>
      </c>
      <c r="V563" s="80">
        <v>0</v>
      </c>
      <c r="W563" s="80">
        <v>0</v>
      </c>
      <c r="X563" s="80">
        <v>1</v>
      </c>
      <c r="Y563" s="80">
        <v>173</v>
      </c>
      <c r="Z563" s="80">
        <v>64</v>
      </c>
      <c r="AA563" s="80">
        <v>14</v>
      </c>
      <c r="AB563" s="80">
        <v>1</v>
      </c>
      <c r="AC563" s="80">
        <v>0</v>
      </c>
      <c r="AD563" s="76">
        <f t="shared" si="26"/>
        <v>253</v>
      </c>
    </row>
    <row r="564" spans="1:30" ht="15" customHeight="1" x14ac:dyDescent="0.2">
      <c r="A564" s="74">
        <v>1609922</v>
      </c>
      <c r="B564" s="75" t="s">
        <v>1324</v>
      </c>
      <c r="C564" s="74" t="s">
        <v>839</v>
      </c>
      <c r="D564" s="80">
        <v>0</v>
      </c>
      <c r="E564" s="80">
        <v>15</v>
      </c>
      <c r="F564" s="80">
        <v>3</v>
      </c>
      <c r="G564" s="80">
        <v>0</v>
      </c>
      <c r="H564" s="80">
        <v>0</v>
      </c>
      <c r="I564" s="80">
        <v>0</v>
      </c>
      <c r="J564" s="80">
        <v>0</v>
      </c>
      <c r="K564" s="80">
        <v>0</v>
      </c>
      <c r="L564" s="80">
        <f t="shared" si="24"/>
        <v>18</v>
      </c>
      <c r="M564" s="80">
        <v>0</v>
      </c>
      <c r="N564" s="80">
        <v>1</v>
      </c>
      <c r="O564" s="80">
        <v>33</v>
      </c>
      <c r="P564" s="80">
        <v>2</v>
      </c>
      <c r="Q564" s="80">
        <v>0</v>
      </c>
      <c r="R564" s="80">
        <v>0</v>
      </c>
      <c r="S564" s="80">
        <v>0</v>
      </c>
      <c r="T564" s="80">
        <v>0</v>
      </c>
      <c r="U564" s="80">
        <f t="shared" si="25"/>
        <v>36</v>
      </c>
      <c r="V564" s="80">
        <v>0</v>
      </c>
      <c r="W564" s="80">
        <v>0</v>
      </c>
      <c r="X564" s="80">
        <v>1</v>
      </c>
      <c r="Y564" s="80">
        <v>17</v>
      </c>
      <c r="Z564" s="80">
        <v>2</v>
      </c>
      <c r="AA564" s="80">
        <v>0</v>
      </c>
      <c r="AB564" s="80">
        <v>0</v>
      </c>
      <c r="AC564" s="80">
        <v>0</v>
      </c>
      <c r="AD564" s="76">
        <f t="shared" si="26"/>
        <v>20</v>
      </c>
    </row>
    <row r="565" spans="1:30" ht="15" customHeight="1" x14ac:dyDescent="0.2">
      <c r="A565" s="74">
        <v>1610453</v>
      </c>
      <c r="B565" s="75" t="s">
        <v>846</v>
      </c>
      <c r="C565" s="74" t="s">
        <v>847</v>
      </c>
      <c r="D565" s="80">
        <v>0</v>
      </c>
      <c r="E565" s="80">
        <v>17</v>
      </c>
      <c r="F565" s="80">
        <v>6</v>
      </c>
      <c r="G565" s="80">
        <v>0</v>
      </c>
      <c r="H565" s="80">
        <v>0</v>
      </c>
      <c r="I565" s="80">
        <v>0</v>
      </c>
      <c r="J565" s="80">
        <v>0</v>
      </c>
      <c r="K565" s="80">
        <v>0</v>
      </c>
      <c r="L565" s="80">
        <f t="shared" si="24"/>
        <v>23</v>
      </c>
      <c r="M565" s="80">
        <v>0</v>
      </c>
      <c r="N565" s="80">
        <v>0</v>
      </c>
      <c r="O565" s="80">
        <v>14</v>
      </c>
      <c r="P565" s="80">
        <v>5</v>
      </c>
      <c r="Q565" s="80">
        <v>0</v>
      </c>
      <c r="R565" s="80">
        <v>1</v>
      </c>
      <c r="S565" s="80">
        <v>1</v>
      </c>
      <c r="T565" s="80">
        <v>0</v>
      </c>
      <c r="U565" s="80">
        <f t="shared" si="25"/>
        <v>21</v>
      </c>
      <c r="V565" s="80">
        <v>0</v>
      </c>
      <c r="W565" s="80">
        <v>0</v>
      </c>
      <c r="X565" s="80">
        <v>0</v>
      </c>
      <c r="Y565" s="80">
        <v>10</v>
      </c>
      <c r="Z565" s="80">
        <v>2</v>
      </c>
      <c r="AA565" s="80">
        <v>0</v>
      </c>
      <c r="AB565" s="80">
        <v>0</v>
      </c>
      <c r="AC565" s="80">
        <v>0</v>
      </c>
      <c r="AD565" s="76">
        <f t="shared" si="26"/>
        <v>12</v>
      </c>
    </row>
    <row r="566" spans="1:30" ht="15" customHeight="1" x14ac:dyDescent="0.2">
      <c r="A566" s="74">
        <v>1610981</v>
      </c>
      <c r="B566" s="75" t="s">
        <v>848</v>
      </c>
      <c r="C566" s="74" t="s">
        <v>847</v>
      </c>
      <c r="D566" s="80">
        <v>0</v>
      </c>
      <c r="E566" s="80">
        <v>28</v>
      </c>
      <c r="F566" s="80">
        <v>4</v>
      </c>
      <c r="G566" s="80">
        <v>1</v>
      </c>
      <c r="H566" s="80">
        <v>0</v>
      </c>
      <c r="I566" s="80">
        <v>0</v>
      </c>
      <c r="J566" s="80">
        <v>0</v>
      </c>
      <c r="K566" s="80">
        <v>0</v>
      </c>
      <c r="L566" s="80">
        <f t="shared" si="24"/>
        <v>33</v>
      </c>
      <c r="M566" s="80">
        <v>0</v>
      </c>
      <c r="N566" s="80">
        <v>1</v>
      </c>
      <c r="O566" s="80">
        <v>26</v>
      </c>
      <c r="P566" s="80">
        <v>9</v>
      </c>
      <c r="Q566" s="80">
        <v>1</v>
      </c>
      <c r="R566" s="80">
        <v>1</v>
      </c>
      <c r="S566" s="80">
        <v>0</v>
      </c>
      <c r="T566" s="80">
        <v>0</v>
      </c>
      <c r="U566" s="80">
        <f t="shared" si="25"/>
        <v>38</v>
      </c>
      <c r="V566" s="80">
        <v>0</v>
      </c>
      <c r="W566" s="80">
        <v>0</v>
      </c>
      <c r="X566" s="80">
        <v>0</v>
      </c>
      <c r="Y566" s="80">
        <v>26</v>
      </c>
      <c r="Z566" s="80">
        <v>9</v>
      </c>
      <c r="AA566" s="80">
        <v>4</v>
      </c>
      <c r="AB566" s="80">
        <v>0</v>
      </c>
      <c r="AC566" s="80">
        <v>0</v>
      </c>
      <c r="AD566" s="76">
        <f t="shared" si="26"/>
        <v>39</v>
      </c>
    </row>
    <row r="567" spans="1:30" ht="15" customHeight="1" x14ac:dyDescent="0.2">
      <c r="A567" s="74">
        <v>1701770</v>
      </c>
      <c r="B567" s="75" t="s">
        <v>849</v>
      </c>
      <c r="C567" s="74" t="s">
        <v>850</v>
      </c>
      <c r="D567" s="80">
        <v>0</v>
      </c>
      <c r="E567" s="80">
        <v>48</v>
      </c>
      <c r="F567" s="80">
        <v>11</v>
      </c>
      <c r="G567" s="80">
        <v>4</v>
      </c>
      <c r="H567" s="80">
        <v>1</v>
      </c>
      <c r="I567" s="80">
        <v>0</v>
      </c>
      <c r="J567" s="80">
        <v>0</v>
      </c>
      <c r="K567" s="80">
        <v>0</v>
      </c>
      <c r="L567" s="80">
        <f t="shared" si="24"/>
        <v>64</v>
      </c>
      <c r="M567" s="80">
        <v>0</v>
      </c>
      <c r="N567" s="80">
        <v>0</v>
      </c>
      <c r="O567" s="80">
        <v>29</v>
      </c>
      <c r="P567" s="80">
        <v>5</v>
      </c>
      <c r="Q567" s="80">
        <v>4</v>
      </c>
      <c r="R567" s="80">
        <v>1</v>
      </c>
      <c r="S567" s="80">
        <v>1</v>
      </c>
      <c r="T567" s="80">
        <v>0</v>
      </c>
      <c r="U567" s="80">
        <f t="shared" si="25"/>
        <v>40</v>
      </c>
      <c r="V567" s="80">
        <v>0</v>
      </c>
      <c r="W567" s="80">
        <v>0</v>
      </c>
      <c r="X567" s="80">
        <v>1</v>
      </c>
      <c r="Y567" s="80">
        <v>40</v>
      </c>
      <c r="Z567" s="80">
        <v>7</v>
      </c>
      <c r="AA567" s="80">
        <v>2</v>
      </c>
      <c r="AB567" s="80">
        <v>1</v>
      </c>
      <c r="AC567" s="80">
        <v>0</v>
      </c>
      <c r="AD567" s="76">
        <f t="shared" si="26"/>
        <v>51</v>
      </c>
    </row>
    <row r="568" spans="1:30" ht="15" customHeight="1" x14ac:dyDescent="0.2">
      <c r="A568" s="74">
        <v>1703324</v>
      </c>
      <c r="B568" s="75" t="s">
        <v>851</v>
      </c>
      <c r="C568" s="74" t="s">
        <v>852</v>
      </c>
      <c r="D568" s="80">
        <v>1</v>
      </c>
      <c r="E568" s="80">
        <v>85</v>
      </c>
      <c r="F568" s="80">
        <v>7</v>
      </c>
      <c r="G568" s="80">
        <v>2</v>
      </c>
      <c r="H568" s="80">
        <v>1</v>
      </c>
      <c r="I568" s="80">
        <v>0</v>
      </c>
      <c r="J568" s="80">
        <v>1</v>
      </c>
      <c r="K568" s="80">
        <v>0</v>
      </c>
      <c r="L568" s="80">
        <f t="shared" si="24"/>
        <v>97</v>
      </c>
      <c r="M568" s="80">
        <v>0</v>
      </c>
      <c r="N568" s="80">
        <v>1</v>
      </c>
      <c r="O568" s="80">
        <v>87</v>
      </c>
      <c r="P568" s="80">
        <v>13</v>
      </c>
      <c r="Q568" s="80">
        <v>4</v>
      </c>
      <c r="R568" s="80">
        <v>0</v>
      </c>
      <c r="S568" s="80">
        <v>1</v>
      </c>
      <c r="T568" s="80">
        <v>0</v>
      </c>
      <c r="U568" s="80">
        <f t="shared" si="25"/>
        <v>106</v>
      </c>
      <c r="V568" s="80">
        <v>0</v>
      </c>
      <c r="W568" s="80">
        <v>0</v>
      </c>
      <c r="X568" s="80">
        <v>0</v>
      </c>
      <c r="Y568" s="80">
        <v>80</v>
      </c>
      <c r="Z568" s="80">
        <v>15</v>
      </c>
      <c r="AA568" s="80">
        <v>4</v>
      </c>
      <c r="AB568" s="80">
        <v>0</v>
      </c>
      <c r="AC568" s="80">
        <v>1</v>
      </c>
      <c r="AD568" s="76">
        <f t="shared" si="26"/>
        <v>100</v>
      </c>
    </row>
    <row r="569" spans="1:30" ht="15" customHeight="1" x14ac:dyDescent="0.2">
      <c r="A569" s="74">
        <v>1703325</v>
      </c>
      <c r="B569" s="75" t="s">
        <v>1325</v>
      </c>
      <c r="C569" s="74" t="s">
        <v>852</v>
      </c>
      <c r="D569" s="80">
        <v>1</v>
      </c>
      <c r="E569" s="80">
        <v>51</v>
      </c>
      <c r="F569" s="80">
        <v>15</v>
      </c>
      <c r="G569" s="80">
        <v>2</v>
      </c>
      <c r="H569" s="80">
        <v>3</v>
      </c>
      <c r="I569" s="80">
        <v>1</v>
      </c>
      <c r="J569" s="80">
        <v>0</v>
      </c>
      <c r="K569" s="80">
        <v>1</v>
      </c>
      <c r="L569" s="80">
        <f t="shared" si="24"/>
        <v>74</v>
      </c>
      <c r="M569" s="80">
        <v>0</v>
      </c>
      <c r="N569" s="80">
        <v>0</v>
      </c>
      <c r="O569" s="80">
        <v>46</v>
      </c>
      <c r="P569" s="80">
        <v>6</v>
      </c>
      <c r="Q569" s="80">
        <v>1</v>
      </c>
      <c r="R569" s="80">
        <v>1</v>
      </c>
      <c r="S569" s="80">
        <v>2</v>
      </c>
      <c r="T569" s="80">
        <v>1</v>
      </c>
      <c r="U569" s="80">
        <f t="shared" si="25"/>
        <v>57</v>
      </c>
      <c r="V569" s="80">
        <v>0</v>
      </c>
      <c r="W569" s="80">
        <v>0</v>
      </c>
      <c r="X569" s="80">
        <v>1</v>
      </c>
      <c r="Y569" s="80">
        <v>66</v>
      </c>
      <c r="Z569" s="80">
        <v>35</v>
      </c>
      <c r="AA569" s="80">
        <v>11</v>
      </c>
      <c r="AB569" s="80">
        <v>5</v>
      </c>
      <c r="AC569" s="80">
        <v>3</v>
      </c>
      <c r="AD569" s="76">
        <f t="shared" si="26"/>
        <v>121</v>
      </c>
    </row>
    <row r="570" spans="1:30" ht="15" customHeight="1" x14ac:dyDescent="0.2">
      <c r="A570" s="74">
        <v>1703358</v>
      </c>
      <c r="B570" s="75" t="s">
        <v>1326</v>
      </c>
      <c r="C570" s="74" t="s">
        <v>852</v>
      </c>
      <c r="D570" s="80">
        <v>1</v>
      </c>
      <c r="E570" s="80">
        <v>64</v>
      </c>
      <c r="F570" s="80">
        <v>21</v>
      </c>
      <c r="G570" s="80">
        <v>6</v>
      </c>
      <c r="H570" s="80">
        <v>0</v>
      </c>
      <c r="I570" s="80">
        <v>0</v>
      </c>
      <c r="J570" s="80">
        <v>0</v>
      </c>
      <c r="K570" s="80">
        <v>0</v>
      </c>
      <c r="L570" s="80">
        <f t="shared" si="24"/>
        <v>92</v>
      </c>
      <c r="M570" s="80">
        <v>0</v>
      </c>
      <c r="N570" s="80">
        <v>0</v>
      </c>
      <c r="O570" s="80">
        <v>67</v>
      </c>
      <c r="P570" s="80">
        <v>13</v>
      </c>
      <c r="Q570" s="80">
        <v>7</v>
      </c>
      <c r="R570" s="80">
        <v>0</v>
      </c>
      <c r="S570" s="80">
        <v>0</v>
      </c>
      <c r="T570" s="80">
        <v>0</v>
      </c>
      <c r="U570" s="80">
        <f t="shared" si="25"/>
        <v>87</v>
      </c>
      <c r="V570" s="80">
        <v>0</v>
      </c>
      <c r="W570" s="80">
        <v>0</v>
      </c>
      <c r="X570" s="80">
        <v>0</v>
      </c>
      <c r="Y570" s="80">
        <v>57</v>
      </c>
      <c r="Z570" s="80">
        <v>30</v>
      </c>
      <c r="AA570" s="80">
        <v>4</v>
      </c>
      <c r="AB570" s="80">
        <v>2</v>
      </c>
      <c r="AC570" s="80">
        <v>0</v>
      </c>
      <c r="AD570" s="76">
        <f t="shared" si="26"/>
        <v>93</v>
      </c>
    </row>
    <row r="571" spans="1:30" ht="15" customHeight="1" x14ac:dyDescent="0.2">
      <c r="A571" s="74">
        <v>1704848</v>
      </c>
      <c r="B571" s="75" t="s">
        <v>1327</v>
      </c>
      <c r="C571" s="74" t="s">
        <v>856</v>
      </c>
      <c r="D571" s="80">
        <v>0</v>
      </c>
      <c r="E571" s="80">
        <v>27</v>
      </c>
      <c r="F571" s="80">
        <v>0</v>
      </c>
      <c r="G571" s="80">
        <v>0</v>
      </c>
      <c r="H571" s="80">
        <v>0</v>
      </c>
      <c r="I571" s="80">
        <v>0</v>
      </c>
      <c r="J571" s="80">
        <v>0</v>
      </c>
      <c r="K571" s="80">
        <v>0</v>
      </c>
      <c r="L571" s="80">
        <f t="shared" si="24"/>
        <v>27</v>
      </c>
      <c r="M571" s="80">
        <v>0</v>
      </c>
      <c r="N571" s="80">
        <v>0</v>
      </c>
      <c r="O571" s="80">
        <v>15</v>
      </c>
      <c r="P571" s="80">
        <v>2</v>
      </c>
      <c r="Q571" s="80">
        <v>0</v>
      </c>
      <c r="R571" s="80">
        <v>0</v>
      </c>
      <c r="S571" s="80">
        <v>0</v>
      </c>
      <c r="T571" s="80">
        <v>0</v>
      </c>
      <c r="U571" s="80">
        <f t="shared" si="25"/>
        <v>17</v>
      </c>
      <c r="V571" s="80">
        <v>0</v>
      </c>
      <c r="W571" s="80">
        <v>0</v>
      </c>
      <c r="X571" s="80">
        <v>0</v>
      </c>
      <c r="Y571" s="80">
        <v>17</v>
      </c>
      <c r="Z571" s="80">
        <v>4</v>
      </c>
      <c r="AA571" s="80">
        <v>1</v>
      </c>
      <c r="AB571" s="80">
        <v>1</v>
      </c>
      <c r="AC571" s="80">
        <v>0</v>
      </c>
      <c r="AD571" s="76">
        <f t="shared" si="26"/>
        <v>23</v>
      </c>
    </row>
    <row r="572" spans="1:30" ht="15" customHeight="1" x14ac:dyDescent="0.2">
      <c r="A572" s="74">
        <v>1705801</v>
      </c>
      <c r="B572" s="75" t="s">
        <v>857</v>
      </c>
      <c r="C572" s="74" t="s">
        <v>858</v>
      </c>
      <c r="D572" s="80">
        <v>2</v>
      </c>
      <c r="E572" s="80">
        <v>36</v>
      </c>
      <c r="F572" s="80">
        <v>10</v>
      </c>
      <c r="G572" s="80">
        <v>3</v>
      </c>
      <c r="H572" s="80">
        <v>0</v>
      </c>
      <c r="I572" s="80">
        <v>0</v>
      </c>
      <c r="J572" s="80">
        <v>0</v>
      </c>
      <c r="K572" s="80">
        <v>0</v>
      </c>
      <c r="L572" s="80">
        <f t="shared" si="24"/>
        <v>51</v>
      </c>
      <c r="M572" s="80">
        <v>0</v>
      </c>
      <c r="N572" s="80">
        <v>0</v>
      </c>
      <c r="O572" s="80">
        <v>44</v>
      </c>
      <c r="P572" s="80">
        <v>11</v>
      </c>
      <c r="Q572" s="80">
        <v>2</v>
      </c>
      <c r="R572" s="80">
        <v>0</v>
      </c>
      <c r="S572" s="80">
        <v>1</v>
      </c>
      <c r="T572" s="80">
        <v>0</v>
      </c>
      <c r="U572" s="80">
        <f t="shared" si="25"/>
        <v>58</v>
      </c>
      <c r="V572" s="80">
        <v>0</v>
      </c>
      <c r="W572" s="80">
        <v>0</v>
      </c>
      <c r="X572" s="80">
        <v>0</v>
      </c>
      <c r="Y572" s="80">
        <v>30</v>
      </c>
      <c r="Z572" s="80">
        <v>15</v>
      </c>
      <c r="AA572" s="80">
        <v>4</v>
      </c>
      <c r="AB572" s="80">
        <v>0</v>
      </c>
      <c r="AC572" s="80">
        <v>0</v>
      </c>
      <c r="AD572" s="76">
        <f t="shared" si="26"/>
        <v>49</v>
      </c>
    </row>
    <row r="573" spans="1:30" ht="15" customHeight="1" x14ac:dyDescent="0.2">
      <c r="A573" s="74">
        <v>1706541</v>
      </c>
      <c r="B573" s="75" t="s">
        <v>1328</v>
      </c>
      <c r="C573" s="74" t="s">
        <v>860</v>
      </c>
      <c r="D573" s="80">
        <v>0</v>
      </c>
      <c r="E573" s="80">
        <v>14</v>
      </c>
      <c r="F573" s="80">
        <v>4</v>
      </c>
      <c r="G573" s="80">
        <v>1</v>
      </c>
      <c r="H573" s="80">
        <v>0</v>
      </c>
      <c r="I573" s="80">
        <v>0</v>
      </c>
      <c r="J573" s="80">
        <v>0</v>
      </c>
      <c r="K573" s="80">
        <v>0</v>
      </c>
      <c r="L573" s="80">
        <f t="shared" si="24"/>
        <v>19</v>
      </c>
      <c r="M573" s="80">
        <v>0</v>
      </c>
      <c r="N573" s="80">
        <v>0</v>
      </c>
      <c r="O573" s="80">
        <v>9</v>
      </c>
      <c r="P573" s="80">
        <v>7</v>
      </c>
      <c r="Q573" s="80">
        <v>0</v>
      </c>
      <c r="R573" s="80">
        <v>0</v>
      </c>
      <c r="S573" s="80">
        <v>0</v>
      </c>
      <c r="T573" s="80">
        <v>0</v>
      </c>
      <c r="U573" s="80">
        <f t="shared" si="25"/>
        <v>16</v>
      </c>
      <c r="V573" s="80">
        <v>0</v>
      </c>
      <c r="W573" s="80">
        <v>0</v>
      </c>
      <c r="X573" s="80">
        <v>0</v>
      </c>
      <c r="Y573" s="80">
        <v>11</v>
      </c>
      <c r="Z573" s="80">
        <v>7</v>
      </c>
      <c r="AA573" s="80">
        <v>0</v>
      </c>
      <c r="AB573" s="80">
        <v>1</v>
      </c>
      <c r="AC573" s="80">
        <v>0</v>
      </c>
      <c r="AD573" s="76">
        <f t="shared" si="26"/>
        <v>19</v>
      </c>
    </row>
    <row r="574" spans="1:30" ht="15" customHeight="1" x14ac:dyDescent="0.2">
      <c r="A574" s="74">
        <v>1706742</v>
      </c>
      <c r="B574" s="75" t="s">
        <v>861</v>
      </c>
      <c r="C574" s="74" t="s">
        <v>860</v>
      </c>
      <c r="D574" s="80">
        <v>0</v>
      </c>
      <c r="E574" s="80">
        <v>17</v>
      </c>
      <c r="F574" s="80">
        <v>10</v>
      </c>
      <c r="G574" s="80">
        <v>5</v>
      </c>
      <c r="H574" s="80">
        <v>2</v>
      </c>
      <c r="I574" s="80">
        <v>0</v>
      </c>
      <c r="J574" s="80">
        <v>0</v>
      </c>
      <c r="K574" s="80">
        <v>0</v>
      </c>
      <c r="L574" s="80">
        <f t="shared" si="24"/>
        <v>34</v>
      </c>
      <c r="M574" s="80">
        <v>0</v>
      </c>
      <c r="N574" s="80">
        <v>0</v>
      </c>
      <c r="O574" s="80">
        <v>16</v>
      </c>
      <c r="P574" s="80">
        <v>9</v>
      </c>
      <c r="Q574" s="80">
        <v>3</v>
      </c>
      <c r="R574" s="80">
        <v>0</v>
      </c>
      <c r="S574" s="80">
        <v>0</v>
      </c>
      <c r="T574" s="80">
        <v>0</v>
      </c>
      <c r="U574" s="80">
        <f t="shared" si="25"/>
        <v>28</v>
      </c>
      <c r="V574" s="80">
        <v>0</v>
      </c>
      <c r="W574" s="80">
        <v>0</v>
      </c>
      <c r="X574" s="80">
        <v>0</v>
      </c>
      <c r="Y574" s="80">
        <v>6</v>
      </c>
      <c r="Z574" s="80">
        <v>4</v>
      </c>
      <c r="AA574" s="80">
        <v>0</v>
      </c>
      <c r="AB574" s="80">
        <v>0</v>
      </c>
      <c r="AC574" s="80">
        <v>0</v>
      </c>
      <c r="AD574" s="76">
        <f t="shared" si="26"/>
        <v>10</v>
      </c>
    </row>
    <row r="575" spans="1:30" ht="15" customHeight="1" x14ac:dyDescent="0.2">
      <c r="A575" s="74">
        <v>1707142</v>
      </c>
      <c r="B575" s="75" t="s">
        <v>862</v>
      </c>
      <c r="C575" s="74" t="s">
        <v>863</v>
      </c>
      <c r="D575" s="80">
        <v>1</v>
      </c>
      <c r="E575" s="80">
        <v>34</v>
      </c>
      <c r="F575" s="80">
        <v>10</v>
      </c>
      <c r="G575" s="80">
        <v>3</v>
      </c>
      <c r="H575" s="80">
        <v>0</v>
      </c>
      <c r="I575" s="80">
        <v>0</v>
      </c>
      <c r="J575" s="80">
        <v>0</v>
      </c>
      <c r="K575" s="80">
        <v>0</v>
      </c>
      <c r="L575" s="80">
        <f t="shared" si="24"/>
        <v>48</v>
      </c>
      <c r="M575" s="80">
        <v>0</v>
      </c>
      <c r="N575" s="80">
        <v>0</v>
      </c>
      <c r="O575" s="80">
        <v>31</v>
      </c>
      <c r="P575" s="80">
        <v>3</v>
      </c>
      <c r="Q575" s="80">
        <v>3</v>
      </c>
      <c r="R575" s="80">
        <v>2</v>
      </c>
      <c r="S575" s="80">
        <v>0</v>
      </c>
      <c r="T575" s="80">
        <v>0</v>
      </c>
      <c r="U575" s="80">
        <f t="shared" si="25"/>
        <v>39</v>
      </c>
      <c r="V575" s="80">
        <v>0</v>
      </c>
      <c r="W575" s="80">
        <v>0</v>
      </c>
      <c r="X575" s="80">
        <v>0</v>
      </c>
      <c r="Y575" s="80">
        <v>22</v>
      </c>
      <c r="Z575" s="80">
        <v>4</v>
      </c>
      <c r="AA575" s="80">
        <v>4</v>
      </c>
      <c r="AB575" s="80">
        <v>0</v>
      </c>
      <c r="AC575" s="80">
        <v>0</v>
      </c>
      <c r="AD575" s="76">
        <f t="shared" si="26"/>
        <v>30</v>
      </c>
    </row>
    <row r="576" spans="1:30" ht="15" customHeight="1" x14ac:dyDescent="0.2">
      <c r="A576" s="74">
        <v>1708193</v>
      </c>
      <c r="B576" s="75" t="s">
        <v>1329</v>
      </c>
      <c r="C576" s="74" t="s">
        <v>865</v>
      </c>
      <c r="D576" s="80">
        <v>3</v>
      </c>
      <c r="E576" s="80">
        <v>116</v>
      </c>
      <c r="F576" s="80">
        <v>20</v>
      </c>
      <c r="G576" s="80">
        <v>14</v>
      </c>
      <c r="H576" s="80">
        <v>1</v>
      </c>
      <c r="I576" s="80">
        <v>0</v>
      </c>
      <c r="J576" s="80">
        <v>0</v>
      </c>
      <c r="K576" s="80">
        <v>0</v>
      </c>
      <c r="L576" s="80">
        <f t="shared" si="24"/>
        <v>154</v>
      </c>
      <c r="M576" s="80">
        <v>0</v>
      </c>
      <c r="N576" s="80">
        <v>5</v>
      </c>
      <c r="O576" s="80">
        <v>89</v>
      </c>
      <c r="P576" s="80">
        <v>17</v>
      </c>
      <c r="Q576" s="80">
        <v>7</v>
      </c>
      <c r="R576" s="80">
        <v>2</v>
      </c>
      <c r="S576" s="80">
        <v>0</v>
      </c>
      <c r="T576" s="80">
        <v>1</v>
      </c>
      <c r="U576" s="80">
        <f t="shared" si="25"/>
        <v>121</v>
      </c>
      <c r="V576" s="80">
        <v>0</v>
      </c>
      <c r="W576" s="80">
        <v>0</v>
      </c>
      <c r="X576" s="80">
        <v>2</v>
      </c>
      <c r="Y576" s="80">
        <v>68</v>
      </c>
      <c r="Z576" s="80">
        <v>43</v>
      </c>
      <c r="AA576" s="80">
        <v>13</v>
      </c>
      <c r="AB576" s="80">
        <v>2</v>
      </c>
      <c r="AC576" s="80">
        <v>2</v>
      </c>
      <c r="AD576" s="76">
        <f t="shared" si="26"/>
        <v>130</v>
      </c>
    </row>
    <row r="577" spans="1:30" ht="15" customHeight="1" x14ac:dyDescent="0.2">
      <c r="A577" s="74">
        <v>1709092</v>
      </c>
      <c r="B577" s="75" t="s">
        <v>866</v>
      </c>
      <c r="C577" s="74" t="s">
        <v>867</v>
      </c>
      <c r="D577" s="80">
        <v>3</v>
      </c>
      <c r="E577" s="80">
        <v>29</v>
      </c>
      <c r="F577" s="80">
        <v>3</v>
      </c>
      <c r="G577" s="80">
        <v>1</v>
      </c>
      <c r="H577" s="80">
        <v>0</v>
      </c>
      <c r="I577" s="80">
        <v>0</v>
      </c>
      <c r="J577" s="80">
        <v>0</v>
      </c>
      <c r="K577" s="80">
        <v>0</v>
      </c>
      <c r="L577" s="80">
        <f t="shared" si="24"/>
        <v>36</v>
      </c>
      <c r="M577" s="80">
        <v>0</v>
      </c>
      <c r="N577" s="80">
        <v>1</v>
      </c>
      <c r="O577" s="80">
        <v>26</v>
      </c>
      <c r="P577" s="80">
        <v>13</v>
      </c>
      <c r="Q577" s="80">
        <v>3</v>
      </c>
      <c r="R577" s="80">
        <v>2</v>
      </c>
      <c r="S577" s="80">
        <v>0</v>
      </c>
      <c r="T577" s="80">
        <v>1</v>
      </c>
      <c r="U577" s="80">
        <f t="shared" si="25"/>
        <v>46</v>
      </c>
      <c r="V577" s="80">
        <v>0</v>
      </c>
      <c r="W577" s="80">
        <v>0</v>
      </c>
      <c r="X577" s="80">
        <v>1</v>
      </c>
      <c r="Y577" s="80">
        <v>18</v>
      </c>
      <c r="Z577" s="80">
        <v>15</v>
      </c>
      <c r="AA577" s="80">
        <v>3</v>
      </c>
      <c r="AB577" s="80">
        <v>0</v>
      </c>
      <c r="AC577" s="80">
        <v>0</v>
      </c>
      <c r="AD577" s="76">
        <f t="shared" si="26"/>
        <v>37</v>
      </c>
    </row>
    <row r="578" spans="1:30" ht="15" customHeight="1" x14ac:dyDescent="0.2">
      <c r="A578" s="74">
        <v>1710636</v>
      </c>
      <c r="B578" s="75" t="s">
        <v>868</v>
      </c>
      <c r="C578" s="74" t="s">
        <v>869</v>
      </c>
      <c r="D578" s="80">
        <v>0</v>
      </c>
      <c r="E578" s="80">
        <v>25</v>
      </c>
      <c r="F578" s="80">
        <v>8</v>
      </c>
      <c r="G578" s="80">
        <v>4</v>
      </c>
      <c r="H578" s="80">
        <v>0</v>
      </c>
      <c r="I578" s="80">
        <v>0</v>
      </c>
      <c r="J578" s="80">
        <v>0</v>
      </c>
      <c r="K578" s="80">
        <v>0</v>
      </c>
      <c r="L578" s="80">
        <f t="shared" si="24"/>
        <v>37</v>
      </c>
      <c r="M578" s="80">
        <v>0</v>
      </c>
      <c r="N578" s="80">
        <v>0</v>
      </c>
      <c r="O578" s="80">
        <v>8</v>
      </c>
      <c r="P578" s="80">
        <v>2</v>
      </c>
      <c r="Q578" s="80">
        <v>0</v>
      </c>
      <c r="R578" s="80">
        <v>1</v>
      </c>
      <c r="S578" s="80">
        <v>0</v>
      </c>
      <c r="T578" s="80">
        <v>0</v>
      </c>
      <c r="U578" s="80">
        <f t="shared" si="25"/>
        <v>11</v>
      </c>
      <c r="V578" s="80">
        <v>0</v>
      </c>
      <c r="W578" s="80">
        <v>0</v>
      </c>
      <c r="X578" s="80">
        <v>0</v>
      </c>
      <c r="Y578" s="80">
        <v>17</v>
      </c>
      <c r="Z578" s="80">
        <v>5</v>
      </c>
      <c r="AA578" s="80">
        <v>0</v>
      </c>
      <c r="AB578" s="80">
        <v>1</v>
      </c>
      <c r="AC578" s="80">
        <v>1</v>
      </c>
      <c r="AD578" s="76">
        <f t="shared" si="26"/>
        <v>24</v>
      </c>
    </row>
    <row r="579" spans="1:30" ht="15" customHeight="1" x14ac:dyDescent="0.2">
      <c r="A579" s="74">
        <v>1712744</v>
      </c>
      <c r="B579" s="75" t="s">
        <v>870</v>
      </c>
      <c r="C579" s="74" t="s">
        <v>871</v>
      </c>
      <c r="D579" s="80">
        <v>1</v>
      </c>
      <c r="E579" s="80">
        <v>45</v>
      </c>
      <c r="F579" s="80">
        <v>13</v>
      </c>
      <c r="G579" s="80">
        <v>7</v>
      </c>
      <c r="H579" s="80">
        <v>1</v>
      </c>
      <c r="I579" s="80">
        <v>0</v>
      </c>
      <c r="J579" s="80">
        <v>0</v>
      </c>
      <c r="K579" s="80">
        <v>0</v>
      </c>
      <c r="L579" s="80">
        <f t="shared" si="24"/>
        <v>67</v>
      </c>
      <c r="M579" s="80">
        <v>0</v>
      </c>
      <c r="N579" s="80">
        <v>0</v>
      </c>
      <c r="O579" s="80">
        <v>42</v>
      </c>
      <c r="P579" s="80">
        <v>4</v>
      </c>
      <c r="Q579" s="80">
        <v>5</v>
      </c>
      <c r="R579" s="80">
        <v>1</v>
      </c>
      <c r="S579" s="80">
        <v>0</v>
      </c>
      <c r="T579" s="80">
        <v>0</v>
      </c>
      <c r="U579" s="80">
        <f t="shared" si="25"/>
        <v>52</v>
      </c>
      <c r="V579" s="80">
        <v>0</v>
      </c>
      <c r="W579" s="80">
        <v>0</v>
      </c>
      <c r="X579" s="80">
        <v>1</v>
      </c>
      <c r="Y579" s="80">
        <v>42</v>
      </c>
      <c r="Z579" s="80">
        <v>10</v>
      </c>
      <c r="AA579" s="80">
        <v>7</v>
      </c>
      <c r="AB579" s="80">
        <v>5</v>
      </c>
      <c r="AC579" s="80">
        <v>0</v>
      </c>
      <c r="AD579" s="76">
        <f t="shared" si="26"/>
        <v>65</v>
      </c>
    </row>
    <row r="580" spans="1:30" ht="15" customHeight="1" x14ac:dyDescent="0.2">
      <c r="A580" s="74">
        <v>1713703</v>
      </c>
      <c r="B580" s="75" t="s">
        <v>872</v>
      </c>
      <c r="C580" s="74" t="s">
        <v>873</v>
      </c>
      <c r="D580" s="80">
        <v>1</v>
      </c>
      <c r="E580" s="80">
        <v>42</v>
      </c>
      <c r="F580" s="80">
        <v>21</v>
      </c>
      <c r="G580" s="80">
        <v>5</v>
      </c>
      <c r="H580" s="80">
        <v>2</v>
      </c>
      <c r="I580" s="80">
        <v>0</v>
      </c>
      <c r="J580" s="80">
        <v>0</v>
      </c>
      <c r="K580" s="80">
        <v>0</v>
      </c>
      <c r="L580" s="80">
        <f t="shared" si="24"/>
        <v>71</v>
      </c>
      <c r="M580" s="80">
        <v>0</v>
      </c>
      <c r="N580" s="80">
        <v>1</v>
      </c>
      <c r="O580" s="80">
        <v>48</v>
      </c>
      <c r="P580" s="80">
        <v>22</v>
      </c>
      <c r="Q580" s="80">
        <v>7</v>
      </c>
      <c r="R580" s="80">
        <v>3</v>
      </c>
      <c r="S580" s="80">
        <v>0</v>
      </c>
      <c r="T580" s="80">
        <v>0</v>
      </c>
      <c r="U580" s="80">
        <f t="shared" si="25"/>
        <v>81</v>
      </c>
      <c r="V580" s="80">
        <v>0</v>
      </c>
      <c r="W580" s="80">
        <v>0</v>
      </c>
      <c r="X580" s="80">
        <v>1</v>
      </c>
      <c r="Y580" s="80">
        <v>37</v>
      </c>
      <c r="Z580" s="80">
        <v>14</v>
      </c>
      <c r="AA580" s="80">
        <v>5</v>
      </c>
      <c r="AB580" s="80">
        <v>1</v>
      </c>
      <c r="AC580" s="80">
        <v>0</v>
      </c>
      <c r="AD580" s="76">
        <f t="shared" si="26"/>
        <v>58</v>
      </c>
    </row>
    <row r="581" spans="1:30" ht="15" customHeight="1" x14ac:dyDescent="0.2">
      <c r="A581" s="74">
        <v>1714112</v>
      </c>
      <c r="B581" s="75" t="s">
        <v>1330</v>
      </c>
      <c r="C581" s="74" t="s">
        <v>875</v>
      </c>
      <c r="D581" s="80">
        <v>2</v>
      </c>
      <c r="E581" s="80">
        <v>41</v>
      </c>
      <c r="F581" s="80">
        <v>7</v>
      </c>
      <c r="G581" s="80">
        <v>3</v>
      </c>
      <c r="H581" s="80">
        <v>0</v>
      </c>
      <c r="I581" s="80">
        <v>0</v>
      </c>
      <c r="J581" s="80">
        <v>0</v>
      </c>
      <c r="K581" s="80">
        <v>0</v>
      </c>
      <c r="L581" s="80">
        <f t="shared" si="24"/>
        <v>53</v>
      </c>
      <c r="M581" s="80">
        <v>0</v>
      </c>
      <c r="N581" s="80">
        <v>0</v>
      </c>
      <c r="O581" s="80">
        <v>15</v>
      </c>
      <c r="P581" s="80">
        <v>4</v>
      </c>
      <c r="Q581" s="80">
        <v>1</v>
      </c>
      <c r="R581" s="80">
        <v>1</v>
      </c>
      <c r="S581" s="80">
        <v>0</v>
      </c>
      <c r="T581" s="80">
        <v>0</v>
      </c>
      <c r="U581" s="80">
        <f t="shared" si="25"/>
        <v>21</v>
      </c>
      <c r="V581" s="80">
        <v>0</v>
      </c>
      <c r="W581" s="80">
        <v>0</v>
      </c>
      <c r="X581" s="80">
        <v>0</v>
      </c>
      <c r="Y581" s="80">
        <v>7</v>
      </c>
      <c r="Z581" s="80">
        <v>5</v>
      </c>
      <c r="AA581" s="80">
        <v>1</v>
      </c>
      <c r="AB581" s="80">
        <v>0</v>
      </c>
      <c r="AC581" s="80">
        <v>0</v>
      </c>
      <c r="AD581" s="76">
        <f t="shared" si="26"/>
        <v>13</v>
      </c>
    </row>
    <row r="582" spans="1:30" ht="15" customHeight="1" x14ac:dyDescent="0.2">
      <c r="A582" s="74">
        <v>1714208</v>
      </c>
      <c r="B582" s="75" t="s">
        <v>876</v>
      </c>
      <c r="C582" s="74" t="s">
        <v>875</v>
      </c>
      <c r="D582" s="80">
        <v>2</v>
      </c>
      <c r="E582" s="80">
        <v>130</v>
      </c>
      <c r="F582" s="80">
        <v>37</v>
      </c>
      <c r="G582" s="80">
        <v>12</v>
      </c>
      <c r="H582" s="80">
        <v>0</v>
      </c>
      <c r="I582" s="80">
        <v>0</v>
      </c>
      <c r="J582" s="80">
        <v>1</v>
      </c>
      <c r="K582" s="80">
        <v>0</v>
      </c>
      <c r="L582" s="80">
        <f t="shared" si="24"/>
        <v>182</v>
      </c>
      <c r="M582" s="80">
        <v>0</v>
      </c>
      <c r="N582" s="80">
        <v>2</v>
      </c>
      <c r="O582" s="80">
        <v>133</v>
      </c>
      <c r="P582" s="80">
        <v>53</v>
      </c>
      <c r="Q582" s="80">
        <v>16</v>
      </c>
      <c r="R582" s="80">
        <v>5</v>
      </c>
      <c r="S582" s="80">
        <v>0</v>
      </c>
      <c r="T582" s="80">
        <v>0</v>
      </c>
      <c r="U582" s="80">
        <f t="shared" si="25"/>
        <v>209</v>
      </c>
      <c r="V582" s="80">
        <v>0</v>
      </c>
      <c r="W582" s="80">
        <v>0</v>
      </c>
      <c r="X582" s="80">
        <v>0</v>
      </c>
      <c r="Y582" s="80">
        <v>103</v>
      </c>
      <c r="Z582" s="80">
        <v>32</v>
      </c>
      <c r="AA582" s="80">
        <v>19</v>
      </c>
      <c r="AB582" s="80">
        <v>0</v>
      </c>
      <c r="AC582" s="80">
        <v>0</v>
      </c>
      <c r="AD582" s="76">
        <f t="shared" si="26"/>
        <v>154</v>
      </c>
    </row>
    <row r="583" spans="1:30" ht="15" customHeight="1" x14ac:dyDescent="0.2">
      <c r="A583" s="74">
        <v>1714320</v>
      </c>
      <c r="B583" s="75" t="s">
        <v>1331</v>
      </c>
      <c r="C583" s="74" t="s">
        <v>875</v>
      </c>
      <c r="D583" s="80">
        <v>3</v>
      </c>
      <c r="E583" s="80">
        <v>149</v>
      </c>
      <c r="F583" s="80">
        <v>18</v>
      </c>
      <c r="G583" s="80">
        <v>9</v>
      </c>
      <c r="H583" s="80">
        <v>0</v>
      </c>
      <c r="I583" s="80">
        <v>0</v>
      </c>
      <c r="J583" s="80">
        <v>0</v>
      </c>
      <c r="K583" s="80">
        <v>0</v>
      </c>
      <c r="L583" s="80">
        <f t="shared" si="24"/>
        <v>179</v>
      </c>
      <c r="M583" s="80">
        <v>0</v>
      </c>
      <c r="N583" s="80">
        <v>1</v>
      </c>
      <c r="O583" s="80">
        <v>125</v>
      </c>
      <c r="P583" s="80">
        <v>31</v>
      </c>
      <c r="Q583" s="80">
        <v>7</v>
      </c>
      <c r="R583" s="80">
        <v>3</v>
      </c>
      <c r="S583" s="80">
        <v>0</v>
      </c>
      <c r="T583" s="80">
        <v>0</v>
      </c>
      <c r="U583" s="80">
        <f t="shared" si="25"/>
        <v>167</v>
      </c>
      <c r="V583" s="80">
        <v>0</v>
      </c>
      <c r="W583" s="80">
        <v>0</v>
      </c>
      <c r="X583" s="80">
        <v>2</v>
      </c>
      <c r="Y583" s="80">
        <v>96</v>
      </c>
      <c r="Z583" s="80">
        <v>27</v>
      </c>
      <c r="AA583" s="80">
        <v>7</v>
      </c>
      <c r="AB583" s="80">
        <v>3</v>
      </c>
      <c r="AC583" s="80">
        <v>0</v>
      </c>
      <c r="AD583" s="76">
        <f t="shared" si="26"/>
        <v>135</v>
      </c>
    </row>
    <row r="584" spans="1:30" ht="15" customHeight="1" x14ac:dyDescent="0.2">
      <c r="A584" s="74">
        <v>1714970</v>
      </c>
      <c r="B584" s="75" t="s">
        <v>878</v>
      </c>
      <c r="C584" s="74" t="s">
        <v>875</v>
      </c>
      <c r="D584" s="80">
        <v>1</v>
      </c>
      <c r="E584" s="80">
        <v>69</v>
      </c>
      <c r="F584" s="80">
        <v>8</v>
      </c>
      <c r="G584" s="80">
        <v>5</v>
      </c>
      <c r="H584" s="80">
        <v>1</v>
      </c>
      <c r="I584" s="80">
        <v>0</v>
      </c>
      <c r="J584" s="80">
        <v>0</v>
      </c>
      <c r="K584" s="80">
        <v>0</v>
      </c>
      <c r="L584" s="80">
        <f t="shared" si="24"/>
        <v>84</v>
      </c>
      <c r="M584" s="80">
        <v>0</v>
      </c>
      <c r="N584" s="80">
        <v>0</v>
      </c>
      <c r="O584" s="80">
        <v>69</v>
      </c>
      <c r="P584" s="80">
        <v>16</v>
      </c>
      <c r="Q584" s="80">
        <v>1</v>
      </c>
      <c r="R584" s="80">
        <v>1</v>
      </c>
      <c r="S584" s="80">
        <v>0</v>
      </c>
      <c r="T584" s="80">
        <v>0</v>
      </c>
      <c r="U584" s="80">
        <f t="shared" si="25"/>
        <v>87</v>
      </c>
      <c r="V584" s="80">
        <v>0</v>
      </c>
      <c r="W584" s="80">
        <v>0</v>
      </c>
      <c r="X584" s="80">
        <v>2</v>
      </c>
      <c r="Y584" s="80">
        <v>72</v>
      </c>
      <c r="Z584" s="80">
        <v>30</v>
      </c>
      <c r="AA584" s="80">
        <v>5</v>
      </c>
      <c r="AB584" s="80">
        <v>1</v>
      </c>
      <c r="AC584" s="80">
        <v>1</v>
      </c>
      <c r="AD584" s="76">
        <f t="shared" si="26"/>
        <v>111</v>
      </c>
    </row>
    <row r="585" spans="1:30" ht="15" customHeight="1" x14ac:dyDescent="0.2">
      <c r="A585" s="74">
        <v>1801278</v>
      </c>
      <c r="B585" s="75" t="s">
        <v>1332</v>
      </c>
      <c r="C585" s="74" t="s">
        <v>1352</v>
      </c>
      <c r="D585" s="80">
        <v>0</v>
      </c>
      <c r="E585" s="80">
        <v>28</v>
      </c>
      <c r="F585" s="80">
        <v>1</v>
      </c>
      <c r="G585" s="80">
        <v>2</v>
      </c>
      <c r="H585" s="80">
        <v>0</v>
      </c>
      <c r="I585" s="80">
        <v>0</v>
      </c>
      <c r="J585" s="80">
        <v>0</v>
      </c>
      <c r="K585" s="80">
        <v>0</v>
      </c>
      <c r="L585" s="80">
        <f t="shared" ref="L585:L613" si="27">SUM(D585:K585)</f>
        <v>31</v>
      </c>
      <c r="M585" s="80">
        <v>0</v>
      </c>
      <c r="N585" s="80">
        <v>0</v>
      </c>
      <c r="O585" s="80">
        <v>20</v>
      </c>
      <c r="P585" s="80">
        <v>8</v>
      </c>
      <c r="Q585" s="80">
        <v>1</v>
      </c>
      <c r="R585" s="80">
        <v>0</v>
      </c>
      <c r="S585" s="80">
        <v>0</v>
      </c>
      <c r="T585" s="80">
        <v>0</v>
      </c>
      <c r="U585" s="80">
        <f t="shared" ref="U585:U613" si="28">SUM(M585:T585)</f>
        <v>29</v>
      </c>
      <c r="V585" s="80">
        <v>0</v>
      </c>
      <c r="W585" s="80">
        <v>0</v>
      </c>
      <c r="X585" s="80">
        <v>0</v>
      </c>
      <c r="Y585" s="80">
        <v>0</v>
      </c>
      <c r="Z585" s="80">
        <v>0</v>
      </c>
      <c r="AA585" s="80">
        <v>0</v>
      </c>
      <c r="AB585" s="80">
        <v>0</v>
      </c>
      <c r="AC585" s="80">
        <v>0</v>
      </c>
      <c r="AD585" s="76">
        <f t="shared" ref="AD585:AD613" si="29">SUM(V585:AC585)</f>
        <v>0</v>
      </c>
    </row>
    <row r="586" spans="1:30" ht="15" customHeight="1" x14ac:dyDescent="0.2">
      <c r="A586" s="74">
        <v>1802998</v>
      </c>
      <c r="B586" s="75" t="s">
        <v>879</v>
      </c>
      <c r="C586" s="74" t="s">
        <v>880</v>
      </c>
      <c r="D586" s="80">
        <v>0</v>
      </c>
      <c r="E586" s="80">
        <v>27</v>
      </c>
      <c r="F586" s="80">
        <v>1</v>
      </c>
      <c r="G586" s="80">
        <v>2</v>
      </c>
      <c r="H586" s="80">
        <v>0</v>
      </c>
      <c r="I586" s="80">
        <v>1</v>
      </c>
      <c r="J586" s="80">
        <v>0</v>
      </c>
      <c r="K586" s="80">
        <v>0</v>
      </c>
      <c r="L586" s="80">
        <f t="shared" si="27"/>
        <v>31</v>
      </c>
      <c r="M586" s="80">
        <v>0</v>
      </c>
      <c r="N586" s="80">
        <v>0</v>
      </c>
      <c r="O586" s="80">
        <v>39</v>
      </c>
      <c r="P586" s="80">
        <v>10</v>
      </c>
      <c r="Q586" s="80">
        <v>2</v>
      </c>
      <c r="R586" s="80">
        <v>1</v>
      </c>
      <c r="S586" s="80">
        <v>0</v>
      </c>
      <c r="T586" s="80">
        <v>0</v>
      </c>
      <c r="U586" s="80">
        <f t="shared" si="28"/>
        <v>52</v>
      </c>
      <c r="V586" s="80">
        <v>0</v>
      </c>
      <c r="W586" s="80">
        <v>0</v>
      </c>
      <c r="X586" s="80">
        <v>0</v>
      </c>
      <c r="Y586" s="80">
        <v>19</v>
      </c>
      <c r="Z586" s="80">
        <v>9</v>
      </c>
      <c r="AA586" s="80">
        <v>2</v>
      </c>
      <c r="AB586" s="80">
        <v>0</v>
      </c>
      <c r="AC586" s="80">
        <v>0</v>
      </c>
      <c r="AD586" s="76">
        <f t="shared" si="29"/>
        <v>30</v>
      </c>
    </row>
    <row r="587" spans="1:30" ht="15" customHeight="1" x14ac:dyDescent="0.2">
      <c r="A587" s="74">
        <v>1803914</v>
      </c>
      <c r="B587" s="75" t="s">
        <v>881</v>
      </c>
      <c r="C587" s="74" t="s">
        <v>882</v>
      </c>
      <c r="D587" s="80">
        <v>1</v>
      </c>
      <c r="E587" s="80">
        <v>81</v>
      </c>
      <c r="F587" s="80">
        <v>5</v>
      </c>
      <c r="G587" s="80">
        <v>3</v>
      </c>
      <c r="H587" s="80">
        <v>1</v>
      </c>
      <c r="I587" s="80">
        <v>0</v>
      </c>
      <c r="J587" s="80">
        <v>0</v>
      </c>
      <c r="K587" s="80">
        <v>0</v>
      </c>
      <c r="L587" s="80">
        <f t="shared" si="27"/>
        <v>91</v>
      </c>
      <c r="M587" s="80">
        <v>0</v>
      </c>
      <c r="N587" s="80">
        <v>0</v>
      </c>
      <c r="O587" s="80">
        <v>45</v>
      </c>
      <c r="P587" s="80">
        <v>12</v>
      </c>
      <c r="Q587" s="80">
        <v>2</v>
      </c>
      <c r="R587" s="80">
        <v>2</v>
      </c>
      <c r="S587" s="80">
        <v>0</v>
      </c>
      <c r="T587" s="80">
        <v>0</v>
      </c>
      <c r="U587" s="80">
        <f t="shared" si="28"/>
        <v>61</v>
      </c>
      <c r="V587" s="80">
        <v>0</v>
      </c>
      <c r="W587" s="80">
        <v>0</v>
      </c>
      <c r="X587" s="80">
        <v>0</v>
      </c>
      <c r="Y587" s="80">
        <v>46</v>
      </c>
      <c r="Z587" s="80">
        <v>18</v>
      </c>
      <c r="AA587" s="80">
        <v>6</v>
      </c>
      <c r="AB587" s="80">
        <v>1</v>
      </c>
      <c r="AC587" s="80">
        <v>2</v>
      </c>
      <c r="AD587" s="76">
        <f t="shared" si="29"/>
        <v>73</v>
      </c>
    </row>
    <row r="588" spans="1:30" ht="15" customHeight="1" x14ac:dyDescent="0.2">
      <c r="A588" s="74">
        <v>1804942</v>
      </c>
      <c r="B588" s="75" t="s">
        <v>1333</v>
      </c>
      <c r="C588" s="74" t="s">
        <v>884</v>
      </c>
      <c r="D588" s="80">
        <v>2</v>
      </c>
      <c r="E588" s="80">
        <v>85</v>
      </c>
      <c r="F588" s="80">
        <v>18</v>
      </c>
      <c r="G588" s="80">
        <v>3</v>
      </c>
      <c r="H588" s="80">
        <v>0</v>
      </c>
      <c r="I588" s="80">
        <v>0</v>
      </c>
      <c r="J588" s="80">
        <v>0</v>
      </c>
      <c r="K588" s="80">
        <v>0</v>
      </c>
      <c r="L588" s="80">
        <f t="shared" si="27"/>
        <v>108</v>
      </c>
      <c r="M588" s="80">
        <v>0</v>
      </c>
      <c r="N588" s="80">
        <v>0</v>
      </c>
      <c r="O588" s="80">
        <v>91</v>
      </c>
      <c r="P588" s="80">
        <v>9</v>
      </c>
      <c r="Q588" s="80">
        <v>4</v>
      </c>
      <c r="R588" s="80">
        <v>0</v>
      </c>
      <c r="S588" s="80">
        <v>1</v>
      </c>
      <c r="T588" s="80">
        <v>0</v>
      </c>
      <c r="U588" s="80">
        <f t="shared" si="28"/>
        <v>105</v>
      </c>
      <c r="V588" s="80">
        <v>0</v>
      </c>
      <c r="W588" s="80">
        <v>0</v>
      </c>
      <c r="X588" s="80">
        <v>0</v>
      </c>
      <c r="Y588" s="80">
        <v>71</v>
      </c>
      <c r="Z588" s="80">
        <v>23</v>
      </c>
      <c r="AA588" s="80">
        <v>11</v>
      </c>
      <c r="AB588" s="80">
        <v>1</v>
      </c>
      <c r="AC588" s="80">
        <v>0</v>
      </c>
      <c r="AD588" s="76">
        <f t="shared" si="29"/>
        <v>106</v>
      </c>
    </row>
    <row r="589" spans="1:30" ht="15" customHeight="1" x14ac:dyDescent="0.2">
      <c r="A589" s="74">
        <v>1805131</v>
      </c>
      <c r="B589" s="75" t="s">
        <v>1334</v>
      </c>
      <c r="C589" s="74" t="s">
        <v>886</v>
      </c>
      <c r="D589" s="80">
        <v>0</v>
      </c>
      <c r="E589" s="80">
        <v>129</v>
      </c>
      <c r="F589" s="80">
        <v>34</v>
      </c>
      <c r="G589" s="80">
        <v>10</v>
      </c>
      <c r="H589" s="80">
        <v>1</v>
      </c>
      <c r="I589" s="80">
        <v>0</v>
      </c>
      <c r="J589" s="80">
        <v>0</v>
      </c>
      <c r="K589" s="80">
        <v>0</v>
      </c>
      <c r="L589" s="80">
        <f t="shared" si="27"/>
        <v>174</v>
      </c>
      <c r="M589" s="80">
        <v>0</v>
      </c>
      <c r="N589" s="80">
        <v>0</v>
      </c>
      <c r="O589" s="80">
        <v>103</v>
      </c>
      <c r="P589" s="80">
        <v>27</v>
      </c>
      <c r="Q589" s="80">
        <v>13</v>
      </c>
      <c r="R589" s="80">
        <v>8</v>
      </c>
      <c r="S589" s="80">
        <v>0</v>
      </c>
      <c r="T589" s="80">
        <v>0</v>
      </c>
      <c r="U589" s="80">
        <f t="shared" si="28"/>
        <v>151</v>
      </c>
      <c r="V589" s="80">
        <v>0</v>
      </c>
      <c r="W589" s="80">
        <v>0</v>
      </c>
      <c r="X589" s="80">
        <v>1</v>
      </c>
      <c r="Y589" s="80">
        <v>108</v>
      </c>
      <c r="Z589" s="80">
        <v>41</v>
      </c>
      <c r="AA589" s="80">
        <v>11</v>
      </c>
      <c r="AB589" s="80">
        <v>1</v>
      </c>
      <c r="AC589" s="80">
        <v>0</v>
      </c>
      <c r="AD589" s="76">
        <f t="shared" si="29"/>
        <v>162</v>
      </c>
    </row>
    <row r="590" spans="1:30" ht="15" customHeight="1" x14ac:dyDescent="0.2">
      <c r="A590" s="74">
        <v>1805257</v>
      </c>
      <c r="B590" s="75" t="s">
        <v>887</v>
      </c>
      <c r="C590" s="74" t="s">
        <v>886</v>
      </c>
      <c r="D590" s="80">
        <v>0</v>
      </c>
      <c r="E590" s="80">
        <v>53</v>
      </c>
      <c r="F590" s="80">
        <v>22</v>
      </c>
      <c r="G590" s="80">
        <v>3</v>
      </c>
      <c r="H590" s="80">
        <v>0</v>
      </c>
      <c r="I590" s="80">
        <v>0</v>
      </c>
      <c r="J590" s="80">
        <v>0</v>
      </c>
      <c r="K590" s="80">
        <v>0</v>
      </c>
      <c r="L590" s="80">
        <f t="shared" si="27"/>
        <v>78</v>
      </c>
      <c r="M590" s="80">
        <v>0</v>
      </c>
      <c r="N590" s="80">
        <v>1</v>
      </c>
      <c r="O590" s="80">
        <v>54</v>
      </c>
      <c r="P590" s="80">
        <v>8</v>
      </c>
      <c r="Q590" s="80">
        <v>8</v>
      </c>
      <c r="R590" s="80">
        <v>5</v>
      </c>
      <c r="S590" s="80">
        <v>1</v>
      </c>
      <c r="T590" s="80">
        <v>0</v>
      </c>
      <c r="U590" s="80">
        <f t="shared" si="28"/>
        <v>77</v>
      </c>
      <c r="V590" s="80">
        <v>0</v>
      </c>
      <c r="W590" s="80">
        <v>0</v>
      </c>
      <c r="X590" s="80">
        <v>0</v>
      </c>
      <c r="Y590" s="80">
        <v>33</v>
      </c>
      <c r="Z590" s="80">
        <v>10</v>
      </c>
      <c r="AA590" s="80">
        <v>2</v>
      </c>
      <c r="AB590" s="80">
        <v>2</v>
      </c>
      <c r="AC590" s="80">
        <v>0</v>
      </c>
      <c r="AD590" s="76">
        <f t="shared" si="29"/>
        <v>47</v>
      </c>
    </row>
    <row r="591" spans="1:30" ht="15" customHeight="1" x14ac:dyDescent="0.2">
      <c r="A591" s="74">
        <v>1805987</v>
      </c>
      <c r="B591" s="75" t="s">
        <v>888</v>
      </c>
      <c r="C591" s="74" t="s">
        <v>886</v>
      </c>
      <c r="D591" s="80">
        <v>2</v>
      </c>
      <c r="E591" s="80">
        <v>15</v>
      </c>
      <c r="F591" s="80">
        <v>2</v>
      </c>
      <c r="G591" s="80">
        <v>1</v>
      </c>
      <c r="H591" s="80">
        <v>0</v>
      </c>
      <c r="I591" s="80">
        <v>0</v>
      </c>
      <c r="J591" s="80">
        <v>0</v>
      </c>
      <c r="K591" s="80">
        <v>0</v>
      </c>
      <c r="L591" s="80">
        <f t="shared" si="27"/>
        <v>20</v>
      </c>
      <c r="M591" s="80">
        <v>0</v>
      </c>
      <c r="N591" s="80">
        <v>1</v>
      </c>
      <c r="O591" s="80">
        <v>34</v>
      </c>
      <c r="P591" s="80">
        <v>6</v>
      </c>
      <c r="Q591" s="80">
        <v>10</v>
      </c>
      <c r="R591" s="80">
        <v>2</v>
      </c>
      <c r="S591" s="80">
        <v>0</v>
      </c>
      <c r="T591" s="80">
        <v>0</v>
      </c>
      <c r="U591" s="80">
        <f t="shared" si="28"/>
        <v>53</v>
      </c>
      <c r="V591" s="80">
        <v>0</v>
      </c>
      <c r="W591" s="80">
        <v>0</v>
      </c>
      <c r="X591" s="80">
        <v>0</v>
      </c>
      <c r="Y591" s="80">
        <v>21</v>
      </c>
      <c r="Z591" s="80">
        <v>5</v>
      </c>
      <c r="AA591" s="80">
        <v>0</v>
      </c>
      <c r="AB591" s="80">
        <v>0</v>
      </c>
      <c r="AC591" s="80">
        <v>0</v>
      </c>
      <c r="AD591" s="76">
        <f t="shared" si="29"/>
        <v>26</v>
      </c>
    </row>
    <row r="592" spans="1:30" ht="15" customHeight="1" x14ac:dyDescent="0.2">
      <c r="A592" s="74">
        <v>1806682</v>
      </c>
      <c r="B592" s="75" t="s">
        <v>1335</v>
      </c>
      <c r="C592" s="74" t="s">
        <v>890</v>
      </c>
      <c r="D592" s="80">
        <v>0</v>
      </c>
      <c r="E592" s="80">
        <v>82</v>
      </c>
      <c r="F592" s="80">
        <v>32</v>
      </c>
      <c r="G592" s="80">
        <v>3</v>
      </c>
      <c r="H592" s="80">
        <v>3</v>
      </c>
      <c r="I592" s="80">
        <v>0</v>
      </c>
      <c r="J592" s="80">
        <v>1</v>
      </c>
      <c r="K592" s="80">
        <v>0</v>
      </c>
      <c r="L592" s="80">
        <f t="shared" si="27"/>
        <v>121</v>
      </c>
      <c r="M592" s="80">
        <v>0</v>
      </c>
      <c r="N592" s="80">
        <v>0</v>
      </c>
      <c r="O592" s="80">
        <v>58</v>
      </c>
      <c r="P592" s="80">
        <v>18</v>
      </c>
      <c r="Q592" s="80">
        <v>6</v>
      </c>
      <c r="R592" s="80">
        <v>4</v>
      </c>
      <c r="S592" s="80">
        <v>0</v>
      </c>
      <c r="T592" s="80">
        <v>0</v>
      </c>
      <c r="U592" s="80">
        <f t="shared" si="28"/>
        <v>86</v>
      </c>
      <c r="V592" s="80">
        <v>0</v>
      </c>
      <c r="W592" s="80">
        <v>0</v>
      </c>
      <c r="X592" s="80">
        <v>2</v>
      </c>
      <c r="Y592" s="80">
        <v>59</v>
      </c>
      <c r="Z592" s="80">
        <v>23</v>
      </c>
      <c r="AA592" s="80">
        <v>3</v>
      </c>
      <c r="AB592" s="80">
        <v>2</v>
      </c>
      <c r="AC592" s="80">
        <v>0</v>
      </c>
      <c r="AD592" s="76">
        <f t="shared" si="29"/>
        <v>89</v>
      </c>
    </row>
    <row r="593" spans="1:30" ht="15" customHeight="1" x14ac:dyDescent="0.2">
      <c r="A593" s="74">
        <v>1807935</v>
      </c>
      <c r="B593" s="75" t="s">
        <v>891</v>
      </c>
      <c r="C593" s="74" t="s">
        <v>892</v>
      </c>
      <c r="D593" s="80">
        <v>0</v>
      </c>
      <c r="E593" s="80">
        <v>93</v>
      </c>
      <c r="F593" s="80">
        <v>21</v>
      </c>
      <c r="G593" s="80">
        <v>3</v>
      </c>
      <c r="H593" s="80">
        <v>0</v>
      </c>
      <c r="I593" s="80">
        <v>0</v>
      </c>
      <c r="J593" s="80">
        <v>0</v>
      </c>
      <c r="K593" s="80">
        <v>0</v>
      </c>
      <c r="L593" s="80">
        <f t="shared" si="27"/>
        <v>117</v>
      </c>
      <c r="M593" s="80">
        <v>0</v>
      </c>
      <c r="N593" s="80">
        <v>0</v>
      </c>
      <c r="O593" s="80">
        <v>78</v>
      </c>
      <c r="P593" s="80">
        <v>9</v>
      </c>
      <c r="Q593" s="80">
        <v>3</v>
      </c>
      <c r="R593" s="80">
        <v>3</v>
      </c>
      <c r="S593" s="80">
        <v>2</v>
      </c>
      <c r="T593" s="80">
        <v>0</v>
      </c>
      <c r="U593" s="80">
        <f t="shared" si="28"/>
        <v>95</v>
      </c>
      <c r="V593" s="80">
        <v>0</v>
      </c>
      <c r="W593" s="80">
        <v>0</v>
      </c>
      <c r="X593" s="80">
        <v>0</v>
      </c>
      <c r="Y593" s="80">
        <v>72</v>
      </c>
      <c r="Z593" s="80">
        <v>29</v>
      </c>
      <c r="AA593" s="80">
        <v>4</v>
      </c>
      <c r="AB593" s="80">
        <v>0</v>
      </c>
      <c r="AC593" s="80">
        <v>0</v>
      </c>
      <c r="AD593" s="76">
        <f t="shared" si="29"/>
        <v>105</v>
      </c>
    </row>
    <row r="594" spans="1:30" ht="15" customHeight="1" x14ac:dyDescent="0.2">
      <c r="A594" s="74">
        <v>1808049</v>
      </c>
      <c r="B594" s="75" t="s">
        <v>893</v>
      </c>
      <c r="C594" s="74" t="s">
        <v>894</v>
      </c>
      <c r="D594" s="80">
        <v>0</v>
      </c>
      <c r="E594" s="80">
        <v>40</v>
      </c>
      <c r="F594" s="80">
        <v>7</v>
      </c>
      <c r="G594" s="80">
        <v>2</v>
      </c>
      <c r="H594" s="80">
        <v>1</v>
      </c>
      <c r="I594" s="80">
        <v>0</v>
      </c>
      <c r="J594" s="80">
        <v>0</v>
      </c>
      <c r="K594" s="80">
        <v>0</v>
      </c>
      <c r="L594" s="80">
        <f t="shared" si="27"/>
        <v>50</v>
      </c>
      <c r="M594" s="80">
        <v>0</v>
      </c>
      <c r="N594" s="80">
        <v>0</v>
      </c>
      <c r="O594" s="80">
        <v>44</v>
      </c>
      <c r="P594" s="80">
        <v>5</v>
      </c>
      <c r="Q594" s="80">
        <v>2</v>
      </c>
      <c r="R594" s="80">
        <v>0</v>
      </c>
      <c r="S594" s="80">
        <v>0</v>
      </c>
      <c r="T594" s="80">
        <v>0</v>
      </c>
      <c r="U594" s="80">
        <f t="shared" si="28"/>
        <v>51</v>
      </c>
      <c r="V594" s="80">
        <v>0</v>
      </c>
      <c r="W594" s="80">
        <v>0</v>
      </c>
      <c r="X594" s="80">
        <v>0</v>
      </c>
      <c r="Y594" s="80">
        <v>38</v>
      </c>
      <c r="Z594" s="80">
        <v>14</v>
      </c>
      <c r="AA594" s="80">
        <v>7</v>
      </c>
      <c r="AB594" s="80">
        <v>0</v>
      </c>
      <c r="AC594" s="80">
        <v>1</v>
      </c>
      <c r="AD594" s="76">
        <f t="shared" si="29"/>
        <v>60</v>
      </c>
    </row>
    <row r="595" spans="1:30" ht="15" customHeight="1" x14ac:dyDescent="0.2">
      <c r="A595" s="74">
        <v>1809877</v>
      </c>
      <c r="B595" s="75" t="s">
        <v>1336</v>
      </c>
      <c r="C595" s="74" t="s">
        <v>896</v>
      </c>
      <c r="D595" s="80">
        <v>0</v>
      </c>
      <c r="E595" s="80">
        <v>27</v>
      </c>
      <c r="F595" s="80">
        <v>5</v>
      </c>
      <c r="G595" s="80">
        <v>0</v>
      </c>
      <c r="H595" s="80">
        <v>0</v>
      </c>
      <c r="I595" s="80">
        <v>0</v>
      </c>
      <c r="J595" s="80">
        <v>0</v>
      </c>
      <c r="K595" s="80">
        <v>0</v>
      </c>
      <c r="L595" s="80">
        <f t="shared" si="27"/>
        <v>32</v>
      </c>
      <c r="M595" s="80">
        <v>0</v>
      </c>
      <c r="N595" s="80">
        <v>0</v>
      </c>
      <c r="O595" s="80">
        <v>11</v>
      </c>
      <c r="P595" s="80">
        <v>3</v>
      </c>
      <c r="Q595" s="80">
        <v>0</v>
      </c>
      <c r="R595" s="80">
        <v>1</v>
      </c>
      <c r="S595" s="80">
        <v>0</v>
      </c>
      <c r="T595" s="80">
        <v>0</v>
      </c>
      <c r="U595" s="80">
        <f t="shared" si="28"/>
        <v>15</v>
      </c>
      <c r="V595" s="80">
        <v>0</v>
      </c>
      <c r="W595" s="80">
        <v>0</v>
      </c>
      <c r="X595" s="80">
        <v>0</v>
      </c>
      <c r="Y595" s="80">
        <v>12</v>
      </c>
      <c r="Z595" s="80">
        <v>5</v>
      </c>
      <c r="AA595" s="80">
        <v>3</v>
      </c>
      <c r="AB595" s="80">
        <v>0</v>
      </c>
      <c r="AC595" s="80">
        <v>0</v>
      </c>
      <c r="AD595" s="76">
        <f t="shared" si="29"/>
        <v>20</v>
      </c>
    </row>
    <row r="596" spans="1:30" ht="15" customHeight="1" x14ac:dyDescent="0.2">
      <c r="A596" s="74">
        <v>1809969</v>
      </c>
      <c r="B596" s="75" t="s">
        <v>897</v>
      </c>
      <c r="C596" s="74" t="s">
        <v>896</v>
      </c>
      <c r="D596" s="80">
        <v>1</v>
      </c>
      <c r="E596" s="80">
        <v>49</v>
      </c>
      <c r="F596" s="80">
        <v>4</v>
      </c>
      <c r="G596" s="80">
        <v>2</v>
      </c>
      <c r="H596" s="80">
        <v>0</v>
      </c>
      <c r="I596" s="80">
        <v>0</v>
      </c>
      <c r="J596" s="80">
        <v>0</v>
      </c>
      <c r="K596" s="80">
        <v>0</v>
      </c>
      <c r="L596" s="80">
        <f t="shared" si="27"/>
        <v>56</v>
      </c>
      <c r="M596" s="80">
        <v>0</v>
      </c>
      <c r="N596" s="80">
        <v>0</v>
      </c>
      <c r="O596" s="80">
        <v>27</v>
      </c>
      <c r="P596" s="80">
        <v>6</v>
      </c>
      <c r="Q596" s="80">
        <v>3</v>
      </c>
      <c r="R596" s="80">
        <v>0</v>
      </c>
      <c r="S596" s="80">
        <v>2</v>
      </c>
      <c r="T596" s="80">
        <v>0</v>
      </c>
      <c r="U596" s="80">
        <f t="shared" si="28"/>
        <v>38</v>
      </c>
      <c r="V596" s="80">
        <v>0</v>
      </c>
      <c r="W596" s="80">
        <v>0</v>
      </c>
      <c r="X596" s="80">
        <v>0</v>
      </c>
      <c r="Y596" s="80">
        <v>12</v>
      </c>
      <c r="Z596" s="80">
        <v>12</v>
      </c>
      <c r="AA596" s="80">
        <v>1</v>
      </c>
      <c r="AB596" s="80">
        <v>0</v>
      </c>
      <c r="AC596" s="80">
        <v>0</v>
      </c>
      <c r="AD596" s="76">
        <f t="shared" si="29"/>
        <v>25</v>
      </c>
    </row>
    <row r="597" spans="1:30" ht="15" customHeight="1" x14ac:dyDescent="0.2">
      <c r="A597" s="74">
        <v>1810946</v>
      </c>
      <c r="B597" s="75" t="s">
        <v>898</v>
      </c>
      <c r="C597" s="74" t="s">
        <v>899</v>
      </c>
      <c r="D597" s="80">
        <v>0</v>
      </c>
      <c r="E597" s="80">
        <v>44</v>
      </c>
      <c r="F597" s="80">
        <v>6</v>
      </c>
      <c r="G597" s="80">
        <v>2</v>
      </c>
      <c r="H597" s="80">
        <v>0</v>
      </c>
      <c r="I597" s="80">
        <v>0</v>
      </c>
      <c r="J597" s="80">
        <v>0</v>
      </c>
      <c r="K597" s="80">
        <v>0</v>
      </c>
      <c r="L597" s="80">
        <f t="shared" si="27"/>
        <v>52</v>
      </c>
      <c r="M597" s="80">
        <v>0</v>
      </c>
      <c r="N597" s="80">
        <v>0</v>
      </c>
      <c r="O597" s="80">
        <v>59</v>
      </c>
      <c r="P597" s="80">
        <v>8</v>
      </c>
      <c r="Q597" s="80">
        <v>3</v>
      </c>
      <c r="R597" s="80">
        <v>3</v>
      </c>
      <c r="S597" s="80">
        <v>0</v>
      </c>
      <c r="T597" s="80">
        <v>0</v>
      </c>
      <c r="U597" s="80">
        <f t="shared" si="28"/>
        <v>73</v>
      </c>
      <c r="V597" s="80">
        <v>0</v>
      </c>
      <c r="W597" s="80">
        <v>0</v>
      </c>
      <c r="X597" s="80">
        <v>0</v>
      </c>
      <c r="Y597" s="80">
        <v>48</v>
      </c>
      <c r="Z597" s="80">
        <v>16</v>
      </c>
      <c r="AA597" s="80">
        <v>8</v>
      </c>
      <c r="AB597" s="80">
        <v>1</v>
      </c>
      <c r="AC597" s="80">
        <v>1</v>
      </c>
      <c r="AD597" s="76">
        <f t="shared" si="29"/>
        <v>74</v>
      </c>
    </row>
    <row r="598" spans="1:30" ht="15" customHeight="1" x14ac:dyDescent="0.2">
      <c r="A598" s="74">
        <v>1811436</v>
      </c>
      <c r="B598" s="75" t="s">
        <v>900</v>
      </c>
      <c r="C598" s="74" t="s">
        <v>901</v>
      </c>
      <c r="D598" s="80">
        <v>0</v>
      </c>
      <c r="E598" s="80">
        <v>21</v>
      </c>
      <c r="F598" s="80">
        <v>1</v>
      </c>
      <c r="G598" s="80">
        <v>0</v>
      </c>
      <c r="H598" s="80">
        <v>0</v>
      </c>
      <c r="I598" s="80">
        <v>0</v>
      </c>
      <c r="J598" s="80">
        <v>0</v>
      </c>
      <c r="K598" s="80">
        <v>0</v>
      </c>
      <c r="L598" s="80">
        <f t="shared" si="27"/>
        <v>22</v>
      </c>
      <c r="M598" s="80">
        <v>0</v>
      </c>
      <c r="N598" s="80">
        <v>0</v>
      </c>
      <c r="O598" s="80">
        <v>35</v>
      </c>
      <c r="P598" s="80">
        <v>7</v>
      </c>
      <c r="Q598" s="80">
        <v>2</v>
      </c>
      <c r="R598" s="80">
        <v>1</v>
      </c>
      <c r="S598" s="80">
        <v>0</v>
      </c>
      <c r="T598" s="80">
        <v>0</v>
      </c>
      <c r="U598" s="80">
        <f t="shared" si="28"/>
        <v>45</v>
      </c>
      <c r="V598" s="80">
        <v>0</v>
      </c>
      <c r="W598" s="80">
        <v>0</v>
      </c>
      <c r="X598" s="80">
        <v>0</v>
      </c>
      <c r="Y598" s="80">
        <v>18</v>
      </c>
      <c r="Z598" s="80">
        <v>10</v>
      </c>
      <c r="AA598" s="80">
        <v>0</v>
      </c>
      <c r="AB598" s="80">
        <v>0</v>
      </c>
      <c r="AC598" s="80">
        <v>0</v>
      </c>
      <c r="AD598" s="76">
        <f t="shared" si="29"/>
        <v>28</v>
      </c>
    </row>
    <row r="599" spans="1:30" ht="15" customHeight="1" x14ac:dyDescent="0.2">
      <c r="A599" s="74">
        <v>1813608</v>
      </c>
      <c r="B599" s="75" t="s">
        <v>902</v>
      </c>
      <c r="C599" s="74" t="s">
        <v>903</v>
      </c>
      <c r="D599" s="80">
        <v>0</v>
      </c>
      <c r="E599" s="80">
        <v>44</v>
      </c>
      <c r="F599" s="80">
        <v>3</v>
      </c>
      <c r="G599" s="80">
        <v>2</v>
      </c>
      <c r="H599" s="80">
        <v>1</v>
      </c>
      <c r="I599" s="80">
        <v>0</v>
      </c>
      <c r="J599" s="80">
        <v>0</v>
      </c>
      <c r="K599" s="80">
        <v>0</v>
      </c>
      <c r="L599" s="80">
        <f t="shared" si="27"/>
        <v>50</v>
      </c>
      <c r="M599" s="80">
        <v>0</v>
      </c>
      <c r="N599" s="80">
        <v>0</v>
      </c>
      <c r="O599" s="80">
        <v>37</v>
      </c>
      <c r="P599" s="80">
        <v>10</v>
      </c>
      <c r="Q599" s="80">
        <v>4</v>
      </c>
      <c r="R599" s="80">
        <v>1</v>
      </c>
      <c r="S599" s="80">
        <v>0</v>
      </c>
      <c r="T599" s="80">
        <v>0</v>
      </c>
      <c r="U599" s="80">
        <f t="shared" si="28"/>
        <v>52</v>
      </c>
      <c r="V599" s="80">
        <v>0</v>
      </c>
      <c r="W599" s="80">
        <v>0</v>
      </c>
      <c r="X599" s="80">
        <v>1</v>
      </c>
      <c r="Y599" s="80">
        <v>37</v>
      </c>
      <c r="Z599" s="80">
        <v>9</v>
      </c>
      <c r="AA599" s="80">
        <v>2</v>
      </c>
      <c r="AB599" s="80">
        <v>0</v>
      </c>
      <c r="AC599" s="80">
        <v>1</v>
      </c>
      <c r="AD599" s="76">
        <f t="shared" si="29"/>
        <v>50</v>
      </c>
    </row>
    <row r="600" spans="1:30" ht="15" customHeight="1" x14ac:dyDescent="0.2">
      <c r="A600" s="74">
        <v>1813701</v>
      </c>
      <c r="B600" s="75" t="s">
        <v>904</v>
      </c>
      <c r="C600" s="74" t="s">
        <v>903</v>
      </c>
      <c r="D600" s="80">
        <v>1</v>
      </c>
      <c r="E600" s="80">
        <v>22</v>
      </c>
      <c r="F600" s="80">
        <v>5</v>
      </c>
      <c r="G600" s="80">
        <v>3</v>
      </c>
      <c r="H600" s="80">
        <v>0</v>
      </c>
      <c r="I600" s="80">
        <v>1</v>
      </c>
      <c r="J600" s="80">
        <v>0</v>
      </c>
      <c r="K600" s="80">
        <v>0</v>
      </c>
      <c r="L600" s="80">
        <f t="shared" si="27"/>
        <v>32</v>
      </c>
      <c r="M600" s="80">
        <v>0</v>
      </c>
      <c r="N600" s="80">
        <v>0</v>
      </c>
      <c r="O600" s="80">
        <v>30</v>
      </c>
      <c r="P600" s="80">
        <v>6</v>
      </c>
      <c r="Q600" s="80">
        <v>3</v>
      </c>
      <c r="R600" s="80">
        <v>2</v>
      </c>
      <c r="S600" s="80">
        <v>0</v>
      </c>
      <c r="T600" s="80">
        <v>1</v>
      </c>
      <c r="U600" s="80">
        <f t="shared" si="28"/>
        <v>42</v>
      </c>
      <c r="V600" s="80">
        <v>0</v>
      </c>
      <c r="W600" s="80">
        <v>0</v>
      </c>
      <c r="X600" s="80">
        <v>0</v>
      </c>
      <c r="Y600" s="80">
        <v>16</v>
      </c>
      <c r="Z600" s="80">
        <v>3</v>
      </c>
      <c r="AA600" s="80">
        <v>0</v>
      </c>
      <c r="AB600" s="80">
        <v>0</v>
      </c>
      <c r="AC600" s="80">
        <v>0</v>
      </c>
      <c r="AD600" s="76">
        <f t="shared" si="29"/>
        <v>19</v>
      </c>
    </row>
    <row r="601" spans="1:30" ht="15" customHeight="1" x14ac:dyDescent="0.2">
      <c r="A601" s="74">
        <v>1814142</v>
      </c>
      <c r="B601" s="75" t="s">
        <v>905</v>
      </c>
      <c r="C601" s="74" t="s">
        <v>906</v>
      </c>
      <c r="D601" s="80">
        <v>0</v>
      </c>
      <c r="E601" s="80">
        <v>44</v>
      </c>
      <c r="F601" s="80">
        <v>15</v>
      </c>
      <c r="G601" s="80">
        <v>4</v>
      </c>
      <c r="H601" s="80">
        <v>4</v>
      </c>
      <c r="I601" s="80">
        <v>2</v>
      </c>
      <c r="J601" s="80">
        <v>0</v>
      </c>
      <c r="K601" s="80">
        <v>1</v>
      </c>
      <c r="L601" s="80">
        <f t="shared" si="27"/>
        <v>70</v>
      </c>
      <c r="M601" s="80">
        <v>0</v>
      </c>
      <c r="N601" s="80">
        <v>2</v>
      </c>
      <c r="O601" s="80">
        <v>50</v>
      </c>
      <c r="P601" s="80">
        <v>12</v>
      </c>
      <c r="Q601" s="80">
        <v>9</v>
      </c>
      <c r="R601" s="80">
        <v>2</v>
      </c>
      <c r="S601" s="80">
        <v>1</v>
      </c>
      <c r="T601" s="80">
        <v>0</v>
      </c>
      <c r="U601" s="80">
        <f t="shared" si="28"/>
        <v>76</v>
      </c>
      <c r="V601" s="80">
        <v>0</v>
      </c>
      <c r="W601" s="80">
        <v>0</v>
      </c>
      <c r="X601" s="80">
        <v>0</v>
      </c>
      <c r="Y601" s="80">
        <v>43</v>
      </c>
      <c r="Z601" s="80">
        <v>16</v>
      </c>
      <c r="AA601" s="80">
        <v>3</v>
      </c>
      <c r="AB601" s="80">
        <v>0</v>
      </c>
      <c r="AC601" s="80">
        <v>0</v>
      </c>
      <c r="AD601" s="76">
        <f t="shared" si="29"/>
        <v>62</v>
      </c>
    </row>
    <row r="602" spans="1:30" ht="15" customHeight="1" x14ac:dyDescent="0.2">
      <c r="A602" s="74">
        <v>1815360</v>
      </c>
      <c r="B602" s="75" t="s">
        <v>907</v>
      </c>
      <c r="C602" s="74" t="s">
        <v>908</v>
      </c>
      <c r="D602" s="80">
        <v>0</v>
      </c>
      <c r="E602" s="80">
        <v>31</v>
      </c>
      <c r="F602" s="80">
        <v>11</v>
      </c>
      <c r="G602" s="80">
        <v>10</v>
      </c>
      <c r="H602" s="80">
        <v>0</v>
      </c>
      <c r="I602" s="80">
        <v>0</v>
      </c>
      <c r="J602" s="80">
        <v>0</v>
      </c>
      <c r="K602" s="80">
        <v>0</v>
      </c>
      <c r="L602" s="80">
        <f t="shared" si="27"/>
        <v>52</v>
      </c>
      <c r="M602" s="80">
        <v>0</v>
      </c>
      <c r="N602" s="80">
        <v>0</v>
      </c>
      <c r="O602" s="80">
        <v>27</v>
      </c>
      <c r="P602" s="80">
        <v>11</v>
      </c>
      <c r="Q602" s="80">
        <v>3</v>
      </c>
      <c r="R602" s="80">
        <v>1</v>
      </c>
      <c r="S602" s="80">
        <v>0</v>
      </c>
      <c r="T602" s="80">
        <v>0</v>
      </c>
      <c r="U602" s="80">
        <f t="shared" si="28"/>
        <v>42</v>
      </c>
      <c r="V602" s="80">
        <v>0</v>
      </c>
      <c r="W602" s="80">
        <v>0</v>
      </c>
      <c r="X602" s="80">
        <v>1</v>
      </c>
      <c r="Y602" s="80">
        <v>16</v>
      </c>
      <c r="Z602" s="80">
        <v>15</v>
      </c>
      <c r="AA602" s="80">
        <v>1</v>
      </c>
      <c r="AB602" s="80">
        <v>1</v>
      </c>
      <c r="AC602" s="80">
        <v>0</v>
      </c>
      <c r="AD602" s="76">
        <f t="shared" si="29"/>
        <v>34</v>
      </c>
    </row>
    <row r="603" spans="1:30" ht="15" customHeight="1" x14ac:dyDescent="0.2">
      <c r="A603" s="74">
        <v>1816369</v>
      </c>
      <c r="B603" s="75" t="s">
        <v>909</v>
      </c>
      <c r="C603" s="74" t="s">
        <v>910</v>
      </c>
      <c r="D603" s="80">
        <v>2</v>
      </c>
      <c r="E603" s="80">
        <v>60</v>
      </c>
      <c r="F603" s="80">
        <v>8</v>
      </c>
      <c r="G603" s="80">
        <v>3</v>
      </c>
      <c r="H603" s="80">
        <v>0</v>
      </c>
      <c r="I603" s="80">
        <v>0</v>
      </c>
      <c r="J603" s="80">
        <v>0</v>
      </c>
      <c r="K603" s="80">
        <v>1</v>
      </c>
      <c r="L603" s="80">
        <f t="shared" si="27"/>
        <v>74</v>
      </c>
      <c r="M603" s="80">
        <v>0</v>
      </c>
      <c r="N603" s="80">
        <v>0</v>
      </c>
      <c r="O603" s="80">
        <v>64</v>
      </c>
      <c r="P603" s="80">
        <v>17</v>
      </c>
      <c r="Q603" s="80">
        <v>3</v>
      </c>
      <c r="R603" s="80">
        <v>1</v>
      </c>
      <c r="S603" s="80">
        <v>0</v>
      </c>
      <c r="T603" s="80">
        <v>0</v>
      </c>
      <c r="U603" s="80">
        <f t="shared" si="28"/>
        <v>85</v>
      </c>
      <c r="V603" s="80">
        <v>0</v>
      </c>
      <c r="W603" s="80">
        <v>0</v>
      </c>
      <c r="X603" s="80">
        <v>0</v>
      </c>
      <c r="Y603" s="80">
        <v>51</v>
      </c>
      <c r="Z603" s="80">
        <v>20</v>
      </c>
      <c r="AA603" s="80">
        <v>4</v>
      </c>
      <c r="AB603" s="80">
        <v>2</v>
      </c>
      <c r="AC603" s="80">
        <v>0</v>
      </c>
      <c r="AD603" s="76">
        <f t="shared" si="29"/>
        <v>77</v>
      </c>
    </row>
    <row r="604" spans="1:30" ht="15" customHeight="1" x14ac:dyDescent="0.2">
      <c r="A604" s="74">
        <v>1817696</v>
      </c>
      <c r="B604" s="75" t="s">
        <v>1337</v>
      </c>
      <c r="C604" s="74" t="s">
        <v>912</v>
      </c>
      <c r="D604" s="80">
        <v>0</v>
      </c>
      <c r="E604" s="80">
        <v>74</v>
      </c>
      <c r="F604" s="80">
        <v>14</v>
      </c>
      <c r="G604" s="80">
        <v>1</v>
      </c>
      <c r="H604" s="80">
        <v>0</v>
      </c>
      <c r="I604" s="80">
        <v>0</v>
      </c>
      <c r="J604" s="80">
        <v>0</v>
      </c>
      <c r="K604" s="80">
        <v>0</v>
      </c>
      <c r="L604" s="80">
        <f t="shared" si="27"/>
        <v>89</v>
      </c>
      <c r="M604" s="80">
        <v>0</v>
      </c>
      <c r="N604" s="80">
        <v>0</v>
      </c>
      <c r="O604" s="80">
        <v>56</v>
      </c>
      <c r="P604" s="80">
        <v>25</v>
      </c>
      <c r="Q604" s="80">
        <v>3</v>
      </c>
      <c r="R604" s="80">
        <v>0</v>
      </c>
      <c r="S604" s="80">
        <v>0</v>
      </c>
      <c r="T604" s="80">
        <v>0</v>
      </c>
      <c r="U604" s="80">
        <f t="shared" si="28"/>
        <v>84</v>
      </c>
      <c r="V604" s="80">
        <v>0</v>
      </c>
      <c r="W604" s="80">
        <v>0</v>
      </c>
      <c r="X604" s="80">
        <v>0</v>
      </c>
      <c r="Y604" s="80">
        <v>52</v>
      </c>
      <c r="Z604" s="80">
        <v>10</v>
      </c>
      <c r="AA604" s="80">
        <v>3</v>
      </c>
      <c r="AB604" s="80">
        <v>0</v>
      </c>
      <c r="AC604" s="80">
        <v>0</v>
      </c>
      <c r="AD604" s="76">
        <f t="shared" si="29"/>
        <v>65</v>
      </c>
    </row>
    <row r="605" spans="1:30" ht="15" customHeight="1" x14ac:dyDescent="0.2">
      <c r="A605" s="74">
        <v>1819030</v>
      </c>
      <c r="B605" s="75" t="s">
        <v>1338</v>
      </c>
      <c r="C605" s="74" t="s">
        <v>914</v>
      </c>
      <c r="D605" s="80">
        <v>0</v>
      </c>
      <c r="E605" s="80">
        <v>22</v>
      </c>
      <c r="F605" s="80">
        <v>9</v>
      </c>
      <c r="G605" s="80">
        <v>1</v>
      </c>
      <c r="H605" s="80">
        <v>2</v>
      </c>
      <c r="I605" s="80">
        <v>0</v>
      </c>
      <c r="J605" s="80">
        <v>0</v>
      </c>
      <c r="K605" s="80">
        <v>0</v>
      </c>
      <c r="L605" s="80">
        <f t="shared" si="27"/>
        <v>34</v>
      </c>
      <c r="M605" s="80">
        <v>0</v>
      </c>
      <c r="N605" s="80">
        <v>0</v>
      </c>
      <c r="O605" s="80">
        <v>13</v>
      </c>
      <c r="P605" s="80">
        <v>8</v>
      </c>
      <c r="Q605" s="80">
        <v>3</v>
      </c>
      <c r="R605" s="80">
        <v>1</v>
      </c>
      <c r="S605" s="80">
        <v>0</v>
      </c>
      <c r="T605" s="80">
        <v>0</v>
      </c>
      <c r="U605" s="80">
        <f t="shared" si="28"/>
        <v>25</v>
      </c>
      <c r="V605" s="80">
        <v>0</v>
      </c>
      <c r="W605" s="80">
        <v>0</v>
      </c>
      <c r="X605" s="80">
        <v>0</v>
      </c>
      <c r="Y605" s="80">
        <v>15</v>
      </c>
      <c r="Z605" s="80">
        <v>9</v>
      </c>
      <c r="AA605" s="80">
        <v>3</v>
      </c>
      <c r="AB605" s="80">
        <v>0</v>
      </c>
      <c r="AC605" s="80">
        <v>0</v>
      </c>
      <c r="AD605" s="76">
        <f t="shared" si="29"/>
        <v>27</v>
      </c>
    </row>
    <row r="606" spans="1:30" ht="15" customHeight="1" x14ac:dyDescent="0.2">
      <c r="A606" s="74">
        <v>1820735</v>
      </c>
      <c r="B606" s="75" t="s">
        <v>1339</v>
      </c>
      <c r="C606" s="74" t="s">
        <v>916</v>
      </c>
      <c r="D606" s="80">
        <v>0</v>
      </c>
      <c r="E606" s="80">
        <v>41</v>
      </c>
      <c r="F606" s="80">
        <v>8</v>
      </c>
      <c r="G606" s="80">
        <v>3</v>
      </c>
      <c r="H606" s="80">
        <v>0</v>
      </c>
      <c r="I606" s="80">
        <v>0</v>
      </c>
      <c r="J606" s="80">
        <v>0</v>
      </c>
      <c r="K606" s="80">
        <v>0</v>
      </c>
      <c r="L606" s="80">
        <f t="shared" si="27"/>
        <v>52</v>
      </c>
      <c r="M606" s="80">
        <v>0</v>
      </c>
      <c r="N606" s="80">
        <v>0</v>
      </c>
      <c r="O606" s="80">
        <v>26</v>
      </c>
      <c r="P606" s="80">
        <v>11</v>
      </c>
      <c r="Q606" s="80">
        <v>2</v>
      </c>
      <c r="R606" s="80">
        <v>0</v>
      </c>
      <c r="S606" s="80">
        <v>0</v>
      </c>
      <c r="T606" s="80">
        <v>0</v>
      </c>
      <c r="U606" s="80">
        <f t="shared" si="28"/>
        <v>39</v>
      </c>
      <c r="V606" s="80">
        <v>0</v>
      </c>
      <c r="W606" s="80">
        <v>0</v>
      </c>
      <c r="X606" s="80">
        <v>0</v>
      </c>
      <c r="Y606" s="80">
        <v>33</v>
      </c>
      <c r="Z606" s="80">
        <v>9</v>
      </c>
      <c r="AA606" s="80">
        <v>2</v>
      </c>
      <c r="AB606" s="80">
        <v>1</v>
      </c>
      <c r="AC606" s="80">
        <v>0</v>
      </c>
      <c r="AD606" s="76">
        <f t="shared" si="29"/>
        <v>45</v>
      </c>
    </row>
    <row r="607" spans="1:30" ht="15" customHeight="1" x14ac:dyDescent="0.2">
      <c r="A607" s="74">
        <v>1821220</v>
      </c>
      <c r="B607" s="75" t="s">
        <v>1340</v>
      </c>
      <c r="C607" s="74" t="s">
        <v>918</v>
      </c>
      <c r="D607" s="80">
        <v>0</v>
      </c>
      <c r="E607" s="80">
        <v>24</v>
      </c>
      <c r="F607" s="80">
        <v>8</v>
      </c>
      <c r="G607" s="80">
        <v>0</v>
      </c>
      <c r="H607" s="80">
        <v>1</v>
      </c>
      <c r="I607" s="80">
        <v>0</v>
      </c>
      <c r="J607" s="80">
        <v>0</v>
      </c>
      <c r="K607" s="80">
        <v>0</v>
      </c>
      <c r="L607" s="80">
        <f t="shared" si="27"/>
        <v>33</v>
      </c>
      <c r="M607" s="80">
        <v>0</v>
      </c>
      <c r="N607" s="80">
        <v>0</v>
      </c>
      <c r="O607" s="80">
        <v>10</v>
      </c>
      <c r="P607" s="80">
        <v>9</v>
      </c>
      <c r="Q607" s="80">
        <v>6</v>
      </c>
      <c r="R607" s="80">
        <v>1</v>
      </c>
      <c r="S607" s="80">
        <v>0</v>
      </c>
      <c r="T607" s="80">
        <v>0</v>
      </c>
      <c r="U607" s="80">
        <f t="shared" si="28"/>
        <v>26</v>
      </c>
      <c r="V607" s="80">
        <v>0</v>
      </c>
      <c r="W607" s="80">
        <v>0</v>
      </c>
      <c r="X607" s="80">
        <v>0</v>
      </c>
      <c r="Y607" s="80">
        <v>26</v>
      </c>
      <c r="Z607" s="80">
        <v>12</v>
      </c>
      <c r="AA607" s="80">
        <v>1</v>
      </c>
      <c r="AB607" s="80">
        <v>1</v>
      </c>
      <c r="AC607" s="80">
        <v>0</v>
      </c>
      <c r="AD607" s="76">
        <f t="shared" si="29"/>
        <v>40</v>
      </c>
    </row>
    <row r="608" spans="1:30" ht="15" customHeight="1" x14ac:dyDescent="0.2">
      <c r="A608" s="74">
        <v>1821927</v>
      </c>
      <c r="B608" s="75" t="s">
        <v>919</v>
      </c>
      <c r="C608" s="74" t="s">
        <v>918</v>
      </c>
      <c r="D608" s="80">
        <v>1</v>
      </c>
      <c r="E608" s="80">
        <v>98</v>
      </c>
      <c r="F608" s="80">
        <v>40</v>
      </c>
      <c r="G608" s="80">
        <v>2</v>
      </c>
      <c r="H608" s="80">
        <v>0</v>
      </c>
      <c r="I608" s="80">
        <v>1</v>
      </c>
      <c r="J608" s="80">
        <v>1</v>
      </c>
      <c r="K608" s="80">
        <v>0</v>
      </c>
      <c r="L608" s="80">
        <f t="shared" si="27"/>
        <v>143</v>
      </c>
      <c r="M608" s="80">
        <v>0</v>
      </c>
      <c r="N608" s="80">
        <v>1</v>
      </c>
      <c r="O608" s="80">
        <v>79</v>
      </c>
      <c r="P608" s="80">
        <v>26</v>
      </c>
      <c r="Q608" s="80">
        <v>17</v>
      </c>
      <c r="R608" s="80">
        <v>10</v>
      </c>
      <c r="S608" s="80">
        <v>0</v>
      </c>
      <c r="T608" s="80">
        <v>0</v>
      </c>
      <c r="U608" s="80">
        <f t="shared" si="28"/>
        <v>133</v>
      </c>
      <c r="V608" s="80">
        <v>0</v>
      </c>
      <c r="W608" s="80">
        <v>0</v>
      </c>
      <c r="X608" s="80">
        <v>0</v>
      </c>
      <c r="Y608" s="80">
        <v>63</v>
      </c>
      <c r="Z608" s="80">
        <v>35</v>
      </c>
      <c r="AA608" s="80">
        <v>15</v>
      </c>
      <c r="AB608" s="80">
        <v>4</v>
      </c>
      <c r="AC608" s="80">
        <v>2</v>
      </c>
      <c r="AD608" s="76">
        <f t="shared" si="29"/>
        <v>119</v>
      </c>
    </row>
    <row r="609" spans="1:30" ht="15" customHeight="1" x14ac:dyDescent="0.2">
      <c r="A609" s="74">
        <v>1822366</v>
      </c>
      <c r="B609" s="75" t="s">
        <v>920</v>
      </c>
      <c r="C609" s="74" t="s">
        <v>921</v>
      </c>
      <c r="D609" s="80">
        <v>0</v>
      </c>
      <c r="E609" s="80">
        <v>24</v>
      </c>
      <c r="F609" s="80">
        <v>1</v>
      </c>
      <c r="G609" s="80">
        <v>2</v>
      </c>
      <c r="H609" s="80">
        <v>1</v>
      </c>
      <c r="I609" s="80">
        <v>0</v>
      </c>
      <c r="J609" s="80">
        <v>0</v>
      </c>
      <c r="K609" s="80">
        <v>0</v>
      </c>
      <c r="L609" s="80">
        <f t="shared" si="27"/>
        <v>28</v>
      </c>
      <c r="M609" s="80">
        <v>0</v>
      </c>
      <c r="N609" s="80">
        <v>0</v>
      </c>
      <c r="O609" s="80">
        <v>21</v>
      </c>
      <c r="P609" s="80">
        <v>7</v>
      </c>
      <c r="Q609" s="80">
        <v>5</v>
      </c>
      <c r="R609" s="80">
        <v>0</v>
      </c>
      <c r="S609" s="80">
        <v>0</v>
      </c>
      <c r="T609" s="80">
        <v>0</v>
      </c>
      <c r="U609" s="80">
        <f t="shared" si="28"/>
        <v>33</v>
      </c>
      <c r="V609" s="80">
        <v>0</v>
      </c>
      <c r="W609" s="80">
        <v>0</v>
      </c>
      <c r="X609" s="80">
        <v>0</v>
      </c>
      <c r="Y609" s="80">
        <v>27</v>
      </c>
      <c r="Z609" s="80">
        <v>12</v>
      </c>
      <c r="AA609" s="80">
        <v>2</v>
      </c>
      <c r="AB609" s="80">
        <v>1</v>
      </c>
      <c r="AC609" s="80">
        <v>0</v>
      </c>
      <c r="AD609" s="76">
        <f t="shared" si="29"/>
        <v>42</v>
      </c>
    </row>
    <row r="610" spans="1:30" ht="15" customHeight="1" x14ac:dyDescent="0.2">
      <c r="A610" s="74">
        <v>1823050</v>
      </c>
      <c r="B610" s="75" t="s">
        <v>922</v>
      </c>
      <c r="C610" s="74" t="s">
        <v>923</v>
      </c>
      <c r="D610" s="80">
        <v>0</v>
      </c>
      <c r="E610" s="80">
        <v>127</v>
      </c>
      <c r="F610" s="80">
        <v>29</v>
      </c>
      <c r="G610" s="80">
        <v>6</v>
      </c>
      <c r="H610" s="80">
        <v>3</v>
      </c>
      <c r="I610" s="80">
        <v>1</v>
      </c>
      <c r="J610" s="80">
        <v>0</v>
      </c>
      <c r="K610" s="80">
        <v>0</v>
      </c>
      <c r="L610" s="80">
        <f t="shared" si="27"/>
        <v>166</v>
      </c>
      <c r="M610" s="80">
        <v>0</v>
      </c>
      <c r="N610" s="80">
        <v>0</v>
      </c>
      <c r="O610" s="80">
        <v>108</v>
      </c>
      <c r="P610" s="80">
        <v>30</v>
      </c>
      <c r="Q610" s="80">
        <v>13</v>
      </c>
      <c r="R610" s="80">
        <v>3</v>
      </c>
      <c r="S610" s="80">
        <v>0</v>
      </c>
      <c r="T610" s="80">
        <v>0</v>
      </c>
      <c r="U610" s="80">
        <f t="shared" si="28"/>
        <v>154</v>
      </c>
      <c r="V610" s="80">
        <v>0</v>
      </c>
      <c r="W610" s="80">
        <v>0</v>
      </c>
      <c r="X610" s="80">
        <v>2</v>
      </c>
      <c r="Y610" s="80">
        <v>72</v>
      </c>
      <c r="Z610" s="80">
        <v>41</v>
      </c>
      <c r="AA610" s="80">
        <v>10</v>
      </c>
      <c r="AB610" s="80">
        <v>2</v>
      </c>
      <c r="AC610" s="80">
        <v>1</v>
      </c>
      <c r="AD610" s="76">
        <f t="shared" si="29"/>
        <v>128</v>
      </c>
    </row>
    <row r="611" spans="1:30" ht="15" customHeight="1" x14ac:dyDescent="0.2">
      <c r="A611" s="74">
        <v>1823491</v>
      </c>
      <c r="B611" s="75" t="s">
        <v>1341</v>
      </c>
      <c r="C611" s="74" t="s">
        <v>923</v>
      </c>
      <c r="D611" s="80">
        <v>2</v>
      </c>
      <c r="E611" s="80">
        <v>481</v>
      </c>
      <c r="F611" s="80">
        <v>69</v>
      </c>
      <c r="G611" s="80">
        <v>12</v>
      </c>
      <c r="H611" s="80">
        <v>2</v>
      </c>
      <c r="I611" s="80">
        <v>0</v>
      </c>
      <c r="J611" s="80">
        <v>0</v>
      </c>
      <c r="K611" s="80">
        <v>0</v>
      </c>
      <c r="L611" s="80">
        <f t="shared" si="27"/>
        <v>566</v>
      </c>
      <c r="M611" s="80">
        <v>0</v>
      </c>
      <c r="N611" s="80">
        <v>5</v>
      </c>
      <c r="O611" s="80">
        <v>425</v>
      </c>
      <c r="P611" s="80">
        <v>103</v>
      </c>
      <c r="Q611" s="80">
        <v>35</v>
      </c>
      <c r="R611" s="80">
        <v>6</v>
      </c>
      <c r="S611" s="80">
        <v>0</v>
      </c>
      <c r="T611" s="80">
        <v>0</v>
      </c>
      <c r="U611" s="80">
        <f t="shared" si="28"/>
        <v>574</v>
      </c>
      <c r="V611" s="80">
        <v>0</v>
      </c>
      <c r="W611" s="80">
        <v>0</v>
      </c>
      <c r="X611" s="80">
        <v>4</v>
      </c>
      <c r="Y611" s="80">
        <v>388</v>
      </c>
      <c r="Z611" s="80">
        <v>99</v>
      </c>
      <c r="AA611" s="80">
        <v>36</v>
      </c>
      <c r="AB611" s="80">
        <v>3</v>
      </c>
      <c r="AC611" s="80">
        <v>2</v>
      </c>
      <c r="AD611" s="76">
        <f t="shared" si="29"/>
        <v>532</v>
      </c>
    </row>
    <row r="612" spans="1:30" ht="15" customHeight="1" x14ac:dyDescent="0.2">
      <c r="A612" s="74">
        <v>1823819</v>
      </c>
      <c r="B612" s="75" t="s">
        <v>1342</v>
      </c>
      <c r="C612" s="74" t="s">
        <v>923</v>
      </c>
      <c r="D612" s="80">
        <v>1</v>
      </c>
      <c r="E612" s="80">
        <v>79</v>
      </c>
      <c r="F612" s="80">
        <v>24</v>
      </c>
      <c r="G612" s="80">
        <v>10</v>
      </c>
      <c r="H612" s="80">
        <v>2</v>
      </c>
      <c r="I612" s="80">
        <v>1</v>
      </c>
      <c r="J612" s="80">
        <v>0</v>
      </c>
      <c r="K612" s="80">
        <v>0</v>
      </c>
      <c r="L612" s="80">
        <f t="shared" si="27"/>
        <v>117</v>
      </c>
      <c r="M612" s="80">
        <v>0</v>
      </c>
      <c r="N612" s="80">
        <v>0</v>
      </c>
      <c r="O612" s="80">
        <v>74</v>
      </c>
      <c r="P612" s="80">
        <v>17</v>
      </c>
      <c r="Q612" s="80">
        <v>8</v>
      </c>
      <c r="R612" s="80">
        <v>2</v>
      </c>
      <c r="S612" s="80">
        <v>2</v>
      </c>
      <c r="T612" s="80">
        <v>0</v>
      </c>
      <c r="U612" s="80">
        <f t="shared" si="28"/>
        <v>103</v>
      </c>
      <c r="V612" s="80">
        <v>0</v>
      </c>
      <c r="W612" s="80">
        <v>0</v>
      </c>
      <c r="X612" s="80">
        <v>1</v>
      </c>
      <c r="Y612" s="80">
        <v>71</v>
      </c>
      <c r="Z612" s="80">
        <v>33</v>
      </c>
      <c r="AA612" s="80">
        <v>16</v>
      </c>
      <c r="AB612" s="80">
        <v>0</v>
      </c>
      <c r="AC612" s="80">
        <v>0</v>
      </c>
      <c r="AD612" s="76">
        <f t="shared" si="29"/>
        <v>121</v>
      </c>
    </row>
    <row r="613" spans="1:30" ht="15" customHeight="1" x14ac:dyDescent="0.2">
      <c r="A613" s="74">
        <v>1824324</v>
      </c>
      <c r="B613" s="75" t="s">
        <v>926</v>
      </c>
      <c r="C613" s="74" t="s">
        <v>927</v>
      </c>
      <c r="D613" s="80">
        <v>0</v>
      </c>
      <c r="E613" s="80">
        <v>46</v>
      </c>
      <c r="F613" s="80">
        <v>6</v>
      </c>
      <c r="G613" s="80">
        <v>0</v>
      </c>
      <c r="H613" s="80">
        <v>1</v>
      </c>
      <c r="I613" s="80">
        <v>0</v>
      </c>
      <c r="J613" s="80">
        <v>0</v>
      </c>
      <c r="K613" s="80">
        <v>0</v>
      </c>
      <c r="L613" s="80">
        <f t="shared" si="27"/>
        <v>53</v>
      </c>
      <c r="M613" s="80">
        <v>0</v>
      </c>
      <c r="N613" s="80">
        <v>0</v>
      </c>
      <c r="O613" s="80">
        <v>30</v>
      </c>
      <c r="P613" s="80">
        <v>14</v>
      </c>
      <c r="Q613" s="80">
        <v>2</v>
      </c>
      <c r="R613" s="80">
        <v>2</v>
      </c>
      <c r="S613" s="80">
        <v>0</v>
      </c>
      <c r="T613" s="80">
        <v>0</v>
      </c>
      <c r="U613" s="80">
        <f t="shared" si="28"/>
        <v>48</v>
      </c>
      <c r="V613" s="80">
        <v>0</v>
      </c>
      <c r="W613" s="80">
        <v>0</v>
      </c>
      <c r="X613" s="80">
        <v>1</v>
      </c>
      <c r="Y613" s="80">
        <v>30</v>
      </c>
      <c r="Z613" s="80">
        <v>10</v>
      </c>
      <c r="AA613" s="80">
        <v>5</v>
      </c>
      <c r="AB613" s="80">
        <v>2</v>
      </c>
      <c r="AC613" s="80">
        <v>0</v>
      </c>
      <c r="AD613" s="76">
        <f t="shared" si="29"/>
        <v>48</v>
      </c>
    </row>
    <row r="614" spans="1:30" ht="15" customHeight="1" x14ac:dyDescent="0.2">
      <c r="C614" s="57"/>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row>
    <row r="615" spans="1:30" ht="15" customHeight="1" x14ac:dyDescent="0.2">
      <c r="C615" s="57"/>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row>
    <row r="620" spans="1:30" x14ac:dyDescent="0.2">
      <c r="A620" s="11" t="s">
        <v>8</v>
      </c>
      <c r="B620" s="11"/>
      <c r="C620" s="11"/>
    </row>
    <row r="622" spans="1:30" x14ac:dyDescent="0.2">
      <c r="A622" s="67" t="s">
        <v>1348</v>
      </c>
    </row>
  </sheetData>
  <sortState ref="A7:AB876">
    <sortCondition ref="A6:A876"/>
  </sortState>
  <mergeCells count="10">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20"/>
  <sheetViews>
    <sheetView zoomScale="90" zoomScaleNormal="90" workbookViewId="0">
      <pane ySplit="7" topLeftCell="A8" activePane="bottomLeft" state="frozen"/>
      <selection pane="bottomLeft"/>
    </sheetView>
  </sheetViews>
  <sheetFormatPr defaultRowHeight="15" x14ac:dyDescent="0.25"/>
  <cols>
    <col min="1" max="1" width="12.28515625" style="14" customWidth="1"/>
    <col min="2" max="2" width="67" style="5" customWidth="1"/>
    <col min="3" max="3" width="25.5703125" style="5" bestFit="1"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7.25" customHeight="1" x14ac:dyDescent="0.25">
      <c r="A1" s="52" t="s">
        <v>1362</v>
      </c>
    </row>
    <row r="3" spans="1:8" ht="20.25" customHeight="1" x14ac:dyDescent="0.25">
      <c r="A3" s="107" t="s">
        <v>113</v>
      </c>
      <c r="B3" s="107"/>
      <c r="C3" s="107"/>
      <c r="D3" s="107"/>
      <c r="E3" s="107"/>
    </row>
    <row r="6" spans="1:8" ht="23.25" customHeight="1" x14ac:dyDescent="0.25">
      <c r="A6" s="114" t="s">
        <v>3</v>
      </c>
      <c r="B6" s="112" t="s">
        <v>50</v>
      </c>
      <c r="C6" s="112" t="s">
        <v>928</v>
      </c>
      <c r="D6" s="108" t="s">
        <v>34</v>
      </c>
      <c r="E6" s="109"/>
      <c r="F6" s="109" t="s">
        <v>30</v>
      </c>
      <c r="G6" s="109"/>
      <c r="H6" s="114" t="s">
        <v>33</v>
      </c>
    </row>
    <row r="7" spans="1:8" s="15" customFormat="1" ht="21" customHeight="1" x14ac:dyDescent="0.25">
      <c r="A7" s="115"/>
      <c r="B7" s="113"/>
      <c r="C7" s="113"/>
      <c r="D7" s="71" t="s">
        <v>31</v>
      </c>
      <c r="E7" s="64" t="s">
        <v>32</v>
      </c>
      <c r="F7" s="64" t="s">
        <v>31</v>
      </c>
      <c r="G7" s="64" t="s">
        <v>32</v>
      </c>
      <c r="H7" s="115"/>
    </row>
    <row r="8" spans="1:8" s="75" customFormat="1" ht="15" customHeight="1" x14ac:dyDescent="0.2">
      <c r="A8" s="78">
        <v>101615</v>
      </c>
      <c r="B8" s="81" t="s">
        <v>941</v>
      </c>
      <c r="C8" s="74" t="s">
        <v>118</v>
      </c>
      <c r="D8" s="94">
        <v>0.41836734693877553</v>
      </c>
      <c r="E8" s="94">
        <v>0.58163265306122447</v>
      </c>
      <c r="F8" s="94">
        <v>0.44790130220405411</v>
      </c>
      <c r="G8" s="94">
        <v>0.55209869779594589</v>
      </c>
      <c r="H8" s="81">
        <v>294</v>
      </c>
    </row>
    <row r="9" spans="1:8" s="75" customFormat="1" ht="15" customHeight="1" x14ac:dyDescent="0.2">
      <c r="A9" s="78">
        <v>101928</v>
      </c>
      <c r="B9" s="81" t="s">
        <v>942</v>
      </c>
      <c r="C9" s="74" t="s">
        <v>118</v>
      </c>
      <c r="D9" s="94">
        <v>0.47609147609147612</v>
      </c>
      <c r="E9" s="94">
        <v>0.52390852390852394</v>
      </c>
      <c r="F9" s="94">
        <v>0.44790130220405411</v>
      </c>
      <c r="G9" s="94">
        <v>0.55209869779594589</v>
      </c>
      <c r="H9" s="81">
        <v>481</v>
      </c>
    </row>
    <row r="10" spans="1:8" s="75" customFormat="1" ht="15" customHeight="1" x14ac:dyDescent="0.2">
      <c r="A10" s="78">
        <v>102475</v>
      </c>
      <c r="B10" s="81" t="s">
        <v>120</v>
      </c>
      <c r="C10" s="74" t="s">
        <v>121</v>
      </c>
      <c r="D10" s="94">
        <v>0.38967136150234744</v>
      </c>
      <c r="E10" s="94">
        <v>0.61032863849765262</v>
      </c>
      <c r="F10" s="94">
        <v>0.44790130220405411</v>
      </c>
      <c r="G10" s="94">
        <v>0.55209869779594589</v>
      </c>
      <c r="H10" s="81">
        <v>213</v>
      </c>
    </row>
    <row r="11" spans="1:8" s="75" customFormat="1" ht="15" customHeight="1" x14ac:dyDescent="0.2">
      <c r="A11" s="78">
        <v>102604</v>
      </c>
      <c r="B11" s="81" t="s">
        <v>122</v>
      </c>
      <c r="C11" s="74" t="s">
        <v>121</v>
      </c>
      <c r="D11" s="94">
        <v>0.42</v>
      </c>
      <c r="E11" s="94">
        <v>0.57999999999999996</v>
      </c>
      <c r="F11" s="94">
        <v>0.44790130220405411</v>
      </c>
      <c r="G11" s="94">
        <v>0.55209869779594589</v>
      </c>
      <c r="H11" s="81">
        <v>200</v>
      </c>
    </row>
    <row r="12" spans="1:8" s="75" customFormat="1" ht="15" customHeight="1" x14ac:dyDescent="0.2">
      <c r="A12" s="78">
        <v>103434</v>
      </c>
      <c r="B12" s="81" t="s">
        <v>123</v>
      </c>
      <c r="C12" s="74" t="s">
        <v>124</v>
      </c>
      <c r="D12" s="94">
        <v>0.36389684813753581</v>
      </c>
      <c r="E12" s="94">
        <v>0.63610315186246413</v>
      </c>
      <c r="F12" s="94">
        <v>0.44790130220405411</v>
      </c>
      <c r="G12" s="94">
        <v>0.55209869779594589</v>
      </c>
      <c r="H12" s="81">
        <v>349</v>
      </c>
    </row>
    <row r="13" spans="1:8" s="75" customFormat="1" ht="15" customHeight="1" x14ac:dyDescent="0.2">
      <c r="A13" s="78">
        <v>103685</v>
      </c>
      <c r="B13" s="81" t="s">
        <v>125</v>
      </c>
      <c r="C13" s="74" t="s">
        <v>124</v>
      </c>
      <c r="D13" s="94">
        <v>0.47058823529411764</v>
      </c>
      <c r="E13" s="94">
        <v>0.52941176470588236</v>
      </c>
      <c r="F13" s="94">
        <v>0.44790130220405411</v>
      </c>
      <c r="G13" s="94">
        <v>0.55209869779594589</v>
      </c>
      <c r="H13" s="81">
        <v>170</v>
      </c>
    </row>
    <row r="14" spans="1:8" s="75" customFormat="1" ht="15" customHeight="1" x14ac:dyDescent="0.2">
      <c r="A14" s="78">
        <v>104118</v>
      </c>
      <c r="B14" s="81" t="s">
        <v>943</v>
      </c>
      <c r="C14" s="74" t="s">
        <v>127</v>
      </c>
      <c r="D14" s="94">
        <v>0.51020408163265307</v>
      </c>
      <c r="E14" s="94">
        <v>0.48979591836734693</v>
      </c>
      <c r="F14" s="94">
        <v>0.44790130220405411</v>
      </c>
      <c r="G14" s="94">
        <v>0.55209869779594589</v>
      </c>
      <c r="H14" s="81">
        <v>49</v>
      </c>
    </row>
    <row r="15" spans="1:8" s="75" customFormat="1" ht="15" customHeight="1" x14ac:dyDescent="0.2">
      <c r="A15" s="78">
        <v>104548</v>
      </c>
      <c r="B15" s="81" t="s">
        <v>126</v>
      </c>
      <c r="C15" s="74" t="s">
        <v>127</v>
      </c>
      <c r="D15" s="94">
        <v>0.4344262295081967</v>
      </c>
      <c r="E15" s="94">
        <v>0.56557377049180324</v>
      </c>
      <c r="F15" s="94">
        <v>0.44790130220405411</v>
      </c>
      <c r="G15" s="94">
        <v>0.55209869779594589</v>
      </c>
      <c r="H15" s="81">
        <v>366</v>
      </c>
    </row>
    <row r="16" spans="1:8" s="75" customFormat="1" ht="15" customHeight="1" x14ac:dyDescent="0.2">
      <c r="A16" s="78">
        <v>105250</v>
      </c>
      <c r="B16" s="81" t="s">
        <v>944</v>
      </c>
      <c r="C16" s="74" t="s">
        <v>129</v>
      </c>
      <c r="D16" s="94">
        <v>0.49745331069609505</v>
      </c>
      <c r="E16" s="94">
        <v>0.50254668930390489</v>
      </c>
      <c r="F16" s="94">
        <v>0.44790130220405411</v>
      </c>
      <c r="G16" s="94">
        <v>0.55209869779594589</v>
      </c>
      <c r="H16" s="81">
        <v>589</v>
      </c>
    </row>
    <row r="17" spans="1:8" s="75" customFormat="1" ht="15" customHeight="1" x14ac:dyDescent="0.2">
      <c r="A17" s="78">
        <v>105411</v>
      </c>
      <c r="B17" s="81" t="s">
        <v>945</v>
      </c>
      <c r="C17" s="74" t="s">
        <v>129</v>
      </c>
      <c r="D17" s="94">
        <v>0.46588235294117647</v>
      </c>
      <c r="E17" s="94">
        <v>0.53411764705882347</v>
      </c>
      <c r="F17" s="94">
        <v>0.44790130220405411</v>
      </c>
      <c r="G17" s="94">
        <v>0.55209869779594589</v>
      </c>
      <c r="H17" s="81">
        <v>425</v>
      </c>
    </row>
    <row r="18" spans="1:8" s="75" customFormat="1" ht="15" customHeight="1" x14ac:dyDescent="0.2">
      <c r="A18" s="78">
        <v>105758</v>
      </c>
      <c r="B18" s="81" t="s">
        <v>946</v>
      </c>
      <c r="C18" s="74" t="s">
        <v>129</v>
      </c>
      <c r="D18" s="94">
        <v>0.41551246537396119</v>
      </c>
      <c r="E18" s="94">
        <v>0.58448753462603875</v>
      </c>
      <c r="F18" s="94">
        <v>0.44790130220405411</v>
      </c>
      <c r="G18" s="94">
        <v>0.55209869779594589</v>
      </c>
      <c r="H18" s="81">
        <v>361</v>
      </c>
    </row>
    <row r="19" spans="1:8" s="75" customFormat="1" ht="15" customHeight="1" x14ac:dyDescent="0.2">
      <c r="A19" s="78">
        <v>105783</v>
      </c>
      <c r="B19" s="81" t="s">
        <v>947</v>
      </c>
      <c r="C19" s="74" t="s">
        <v>129</v>
      </c>
      <c r="D19" s="94">
        <v>0.40559440559440557</v>
      </c>
      <c r="E19" s="94">
        <v>0.59440559440559437</v>
      </c>
      <c r="F19" s="94">
        <v>0.44790130220405411</v>
      </c>
      <c r="G19" s="94">
        <v>0.55209869779594589</v>
      </c>
      <c r="H19" s="81">
        <v>715</v>
      </c>
    </row>
    <row r="20" spans="1:8" s="75" customFormat="1" ht="15" customHeight="1" x14ac:dyDescent="0.2">
      <c r="A20" s="78">
        <v>106146</v>
      </c>
      <c r="B20" s="81" t="s">
        <v>133</v>
      </c>
      <c r="C20" s="74" t="s">
        <v>134</v>
      </c>
      <c r="D20" s="94">
        <v>0.44516129032258067</v>
      </c>
      <c r="E20" s="94">
        <v>0.55483870967741933</v>
      </c>
      <c r="F20" s="94">
        <v>0.44790130220405411</v>
      </c>
      <c r="G20" s="94">
        <v>0.55209869779594589</v>
      </c>
      <c r="H20" s="81">
        <v>310</v>
      </c>
    </row>
    <row r="21" spans="1:8" s="75" customFormat="1" ht="15" customHeight="1" x14ac:dyDescent="0.2">
      <c r="A21" s="78">
        <v>107083</v>
      </c>
      <c r="B21" s="81" t="s">
        <v>948</v>
      </c>
      <c r="C21" s="74" t="s">
        <v>136</v>
      </c>
      <c r="D21" s="94">
        <v>0.48702594810379241</v>
      </c>
      <c r="E21" s="94">
        <v>0.51297405189620759</v>
      </c>
      <c r="F21" s="94">
        <v>0.44790130220405411</v>
      </c>
      <c r="G21" s="94">
        <v>0.55209869779594589</v>
      </c>
      <c r="H21" s="81">
        <v>501</v>
      </c>
    </row>
    <row r="22" spans="1:8" s="75" customFormat="1" ht="15" customHeight="1" x14ac:dyDescent="0.2">
      <c r="A22" s="78">
        <v>107743</v>
      </c>
      <c r="B22" s="81" t="s">
        <v>949</v>
      </c>
      <c r="C22" s="74" t="s">
        <v>136</v>
      </c>
      <c r="D22" s="94">
        <v>0.42716857610474634</v>
      </c>
      <c r="E22" s="94">
        <v>0.57283142389525366</v>
      </c>
      <c r="F22" s="94">
        <v>0.44790130220405411</v>
      </c>
      <c r="G22" s="94">
        <v>0.55209869779594589</v>
      </c>
      <c r="H22" s="81">
        <v>611</v>
      </c>
    </row>
    <row r="23" spans="1:8" s="75" customFormat="1" ht="15" customHeight="1" x14ac:dyDescent="0.2">
      <c r="A23" s="78">
        <v>108163</v>
      </c>
      <c r="B23" s="81" t="s">
        <v>138</v>
      </c>
      <c r="C23" s="74" t="s">
        <v>139</v>
      </c>
      <c r="D23" s="94">
        <v>0.38363171355498721</v>
      </c>
      <c r="E23" s="94">
        <v>0.61636828644501274</v>
      </c>
      <c r="F23" s="94">
        <v>0.44790130220405411</v>
      </c>
      <c r="G23" s="94">
        <v>0.55209869779594589</v>
      </c>
      <c r="H23" s="81">
        <v>391</v>
      </c>
    </row>
    <row r="24" spans="1:8" s="75" customFormat="1" ht="15" customHeight="1" x14ac:dyDescent="0.2">
      <c r="A24" s="78">
        <v>109416</v>
      </c>
      <c r="B24" s="81" t="s">
        <v>950</v>
      </c>
      <c r="C24" s="74" t="s">
        <v>141</v>
      </c>
      <c r="D24" s="94">
        <v>0.53164556962025311</v>
      </c>
      <c r="E24" s="94">
        <v>0.46835443037974683</v>
      </c>
      <c r="F24" s="94">
        <v>0.44790130220405411</v>
      </c>
      <c r="G24" s="94">
        <v>0.55209869779594589</v>
      </c>
      <c r="H24" s="81">
        <v>79</v>
      </c>
    </row>
    <row r="25" spans="1:8" s="75" customFormat="1" ht="15" customHeight="1" x14ac:dyDescent="0.2">
      <c r="A25" s="78">
        <v>109630</v>
      </c>
      <c r="B25" s="81" t="s">
        <v>142</v>
      </c>
      <c r="C25" s="74" t="s">
        <v>141</v>
      </c>
      <c r="D25" s="94">
        <v>0.39715536105032823</v>
      </c>
      <c r="E25" s="94">
        <v>0.60284463894967177</v>
      </c>
      <c r="F25" s="94">
        <v>0.44790130220405411</v>
      </c>
      <c r="G25" s="94">
        <v>0.55209869779594589</v>
      </c>
      <c r="H25" s="81">
        <v>914</v>
      </c>
    </row>
    <row r="26" spans="1:8" s="75" customFormat="1" ht="15" customHeight="1" x14ac:dyDescent="0.2">
      <c r="A26" s="78">
        <v>109632</v>
      </c>
      <c r="B26" s="81" t="s">
        <v>951</v>
      </c>
      <c r="C26" s="74" t="s">
        <v>141</v>
      </c>
      <c r="D26" s="94">
        <v>0.37246963562753038</v>
      </c>
      <c r="E26" s="94">
        <v>0.62753036437246967</v>
      </c>
      <c r="F26" s="94">
        <v>0.44790130220405411</v>
      </c>
      <c r="G26" s="94">
        <v>0.55209869779594589</v>
      </c>
      <c r="H26" s="81">
        <v>247</v>
      </c>
    </row>
    <row r="27" spans="1:8" s="75" customFormat="1" ht="15" customHeight="1" x14ac:dyDescent="0.2">
      <c r="A27" s="78">
        <v>109937</v>
      </c>
      <c r="B27" s="81" t="s">
        <v>144</v>
      </c>
      <c r="C27" s="74" t="s">
        <v>141</v>
      </c>
      <c r="D27" s="94">
        <v>0.43401015228426398</v>
      </c>
      <c r="E27" s="94">
        <v>0.56598984771573602</v>
      </c>
      <c r="F27" s="94">
        <v>0.44790130220405411</v>
      </c>
      <c r="G27" s="94">
        <v>0.55209869779594589</v>
      </c>
      <c r="H27" s="81">
        <v>788</v>
      </c>
    </row>
    <row r="28" spans="1:8" s="75" customFormat="1" ht="15" customHeight="1" x14ac:dyDescent="0.2">
      <c r="A28" s="78">
        <v>110395</v>
      </c>
      <c r="B28" s="81" t="s">
        <v>952</v>
      </c>
      <c r="C28" s="74" t="s">
        <v>146</v>
      </c>
      <c r="D28" s="94">
        <v>0.47583643122676578</v>
      </c>
      <c r="E28" s="94">
        <v>0.52416356877323422</v>
      </c>
      <c r="F28" s="94">
        <v>0.44790130220405411</v>
      </c>
      <c r="G28" s="94">
        <v>0.55209869779594589</v>
      </c>
      <c r="H28" s="81">
        <v>269</v>
      </c>
    </row>
    <row r="29" spans="1:8" s="75" customFormat="1" ht="15" customHeight="1" x14ac:dyDescent="0.2">
      <c r="A29" s="78">
        <v>110638</v>
      </c>
      <c r="B29" s="81" t="s">
        <v>953</v>
      </c>
      <c r="C29" s="74" t="s">
        <v>146</v>
      </c>
      <c r="D29" s="94">
        <v>0.47982062780269058</v>
      </c>
      <c r="E29" s="94">
        <v>0.52017937219730936</v>
      </c>
      <c r="F29" s="94">
        <v>0.44790130220405411</v>
      </c>
      <c r="G29" s="94">
        <v>0.55209869779594589</v>
      </c>
      <c r="H29" s="81">
        <v>223</v>
      </c>
    </row>
    <row r="30" spans="1:8" s="75" customFormat="1" ht="15" customHeight="1" x14ac:dyDescent="0.2">
      <c r="A30" s="78">
        <v>111920</v>
      </c>
      <c r="B30" s="81" t="s">
        <v>954</v>
      </c>
      <c r="C30" s="74" t="s">
        <v>149</v>
      </c>
      <c r="D30" s="94">
        <v>0.470873786407767</v>
      </c>
      <c r="E30" s="94">
        <v>0.529126213592233</v>
      </c>
      <c r="F30" s="94">
        <v>0.44790130220405411</v>
      </c>
      <c r="G30" s="94">
        <v>0.55209869779594589</v>
      </c>
      <c r="H30" s="81">
        <v>206</v>
      </c>
    </row>
    <row r="31" spans="1:8" s="75" customFormat="1" ht="15" customHeight="1" x14ac:dyDescent="0.2">
      <c r="A31" s="78">
        <v>112573</v>
      </c>
      <c r="B31" s="81" t="s">
        <v>955</v>
      </c>
      <c r="C31" s="74" t="s">
        <v>151</v>
      </c>
      <c r="D31" s="94">
        <v>0.34375</v>
      </c>
      <c r="E31" s="94">
        <v>0.65625</v>
      </c>
      <c r="F31" s="94">
        <v>0.44790130220405411</v>
      </c>
      <c r="G31" s="94">
        <v>0.55209869779594589</v>
      </c>
      <c r="H31" s="81">
        <v>32</v>
      </c>
    </row>
    <row r="32" spans="1:8" s="75" customFormat="1" ht="15" customHeight="1" x14ac:dyDescent="0.2">
      <c r="A32" s="78">
        <v>113147</v>
      </c>
      <c r="B32" s="81" t="s">
        <v>956</v>
      </c>
      <c r="C32" s="74" t="s">
        <v>154</v>
      </c>
      <c r="D32" s="94">
        <v>0.42</v>
      </c>
      <c r="E32" s="94">
        <v>0.57999999999999996</v>
      </c>
      <c r="F32" s="94">
        <v>0.44790130220405411</v>
      </c>
      <c r="G32" s="94">
        <v>0.55209869779594589</v>
      </c>
      <c r="H32" s="81">
        <v>450</v>
      </c>
    </row>
    <row r="33" spans="1:8" s="75" customFormat="1" ht="15" customHeight="1" x14ac:dyDescent="0.2">
      <c r="A33" s="78">
        <v>113278</v>
      </c>
      <c r="B33" s="81" t="s">
        <v>155</v>
      </c>
      <c r="C33" s="74" t="s">
        <v>154</v>
      </c>
      <c r="D33" s="94">
        <v>0.37535014005602241</v>
      </c>
      <c r="E33" s="94">
        <v>0.62464985994397759</v>
      </c>
      <c r="F33" s="94">
        <v>0.44790130220405411</v>
      </c>
      <c r="G33" s="94">
        <v>0.55209869779594589</v>
      </c>
      <c r="H33" s="81">
        <v>357</v>
      </c>
    </row>
    <row r="34" spans="1:8" s="75" customFormat="1" ht="15" customHeight="1" x14ac:dyDescent="0.2">
      <c r="A34" s="78">
        <v>113401</v>
      </c>
      <c r="B34" s="81" t="s">
        <v>156</v>
      </c>
      <c r="C34" s="74" t="s">
        <v>154</v>
      </c>
      <c r="D34" s="94">
        <v>0.52173913043478259</v>
      </c>
      <c r="E34" s="94">
        <v>0.47826086956521741</v>
      </c>
      <c r="F34" s="94">
        <v>0.44790130220405411</v>
      </c>
      <c r="G34" s="94">
        <v>0.55209869779594589</v>
      </c>
      <c r="H34" s="81">
        <v>69</v>
      </c>
    </row>
    <row r="35" spans="1:8" s="75" customFormat="1" ht="15" customHeight="1" x14ac:dyDescent="0.2">
      <c r="A35" s="78">
        <v>113513</v>
      </c>
      <c r="B35" s="81" t="s">
        <v>957</v>
      </c>
      <c r="C35" s="74" t="s">
        <v>154</v>
      </c>
      <c r="D35" s="94">
        <v>0.39393939393939392</v>
      </c>
      <c r="E35" s="94">
        <v>0.60606060606060608</v>
      </c>
      <c r="F35" s="94">
        <v>0.44790130220405411</v>
      </c>
      <c r="G35" s="94">
        <v>0.55209869779594589</v>
      </c>
      <c r="H35" s="81">
        <v>33</v>
      </c>
    </row>
    <row r="36" spans="1:8" s="75" customFormat="1" ht="15" customHeight="1" x14ac:dyDescent="0.2">
      <c r="A36" s="78">
        <v>114598</v>
      </c>
      <c r="B36" s="81" t="s">
        <v>157</v>
      </c>
      <c r="C36" s="74" t="s">
        <v>158</v>
      </c>
      <c r="D36" s="94">
        <v>0.44827586206896552</v>
      </c>
      <c r="E36" s="94">
        <v>0.55172413793103448</v>
      </c>
      <c r="F36" s="94">
        <v>0.44790130220405411</v>
      </c>
      <c r="G36" s="94">
        <v>0.55209869779594589</v>
      </c>
      <c r="H36" s="81">
        <v>145</v>
      </c>
    </row>
    <row r="37" spans="1:8" s="75" customFormat="1" ht="15" customHeight="1" x14ac:dyDescent="0.2">
      <c r="A37" s="78">
        <v>114711</v>
      </c>
      <c r="B37" s="81" t="s">
        <v>159</v>
      </c>
      <c r="C37" s="74" t="s">
        <v>158</v>
      </c>
      <c r="D37" s="94">
        <v>0.37307692307692308</v>
      </c>
      <c r="E37" s="94">
        <v>0.62692307692307692</v>
      </c>
      <c r="F37" s="94">
        <v>0.44790130220405411</v>
      </c>
      <c r="G37" s="94">
        <v>0.55209869779594589</v>
      </c>
      <c r="H37" s="81">
        <v>260</v>
      </c>
    </row>
    <row r="38" spans="1:8" s="75" customFormat="1" ht="15" customHeight="1" x14ac:dyDescent="0.2">
      <c r="A38" s="78">
        <v>115226</v>
      </c>
      <c r="B38" s="81" t="s">
        <v>958</v>
      </c>
      <c r="C38" s="74" t="s">
        <v>161</v>
      </c>
      <c r="D38" s="94">
        <v>0.47345132743362833</v>
      </c>
      <c r="E38" s="94">
        <v>0.52654867256637172</v>
      </c>
      <c r="F38" s="94">
        <v>0.44790130220405411</v>
      </c>
      <c r="G38" s="94">
        <v>0.55209869779594589</v>
      </c>
      <c r="H38" s="81">
        <v>452</v>
      </c>
    </row>
    <row r="39" spans="1:8" s="75" customFormat="1" ht="15" customHeight="1" x14ac:dyDescent="0.2">
      <c r="A39" s="78">
        <v>115490</v>
      </c>
      <c r="B39" s="81" t="s">
        <v>959</v>
      </c>
      <c r="C39" s="74" t="s">
        <v>161</v>
      </c>
      <c r="D39" s="94">
        <v>0.45547945205479451</v>
      </c>
      <c r="E39" s="94">
        <v>0.54452054794520544</v>
      </c>
      <c r="F39" s="94">
        <v>0.44790130220405411</v>
      </c>
      <c r="G39" s="94">
        <v>0.55209869779594589</v>
      </c>
      <c r="H39" s="81">
        <v>292</v>
      </c>
    </row>
    <row r="40" spans="1:8" s="75" customFormat="1" ht="15" customHeight="1" x14ac:dyDescent="0.2">
      <c r="A40" s="78">
        <v>115986</v>
      </c>
      <c r="B40" s="81" t="s">
        <v>960</v>
      </c>
      <c r="C40" s="74" t="s">
        <v>161</v>
      </c>
      <c r="D40" s="94">
        <v>0.43846153846153846</v>
      </c>
      <c r="E40" s="94">
        <v>0.56153846153846154</v>
      </c>
      <c r="F40" s="94">
        <v>0.44790130220405411</v>
      </c>
      <c r="G40" s="94">
        <v>0.55209869779594589</v>
      </c>
      <c r="H40" s="81">
        <v>260</v>
      </c>
    </row>
    <row r="41" spans="1:8" s="75" customFormat="1" ht="15" customHeight="1" x14ac:dyDescent="0.2">
      <c r="A41" s="78">
        <v>116286</v>
      </c>
      <c r="B41" s="81" t="s">
        <v>961</v>
      </c>
      <c r="C41" s="74" t="s">
        <v>165</v>
      </c>
      <c r="D41" s="94">
        <v>0.44404332129963897</v>
      </c>
      <c r="E41" s="94">
        <v>0.55595667870036103</v>
      </c>
      <c r="F41" s="94">
        <v>0.44790130220405411</v>
      </c>
      <c r="G41" s="94">
        <v>0.55209869779594589</v>
      </c>
      <c r="H41" s="81">
        <v>277</v>
      </c>
    </row>
    <row r="42" spans="1:8" s="75" customFormat="1" ht="15" customHeight="1" x14ac:dyDescent="0.2">
      <c r="A42" s="78">
        <v>116374</v>
      </c>
      <c r="B42" s="81" t="s">
        <v>962</v>
      </c>
      <c r="C42" s="74" t="s">
        <v>165</v>
      </c>
      <c r="D42" s="94">
        <v>0.40646258503401361</v>
      </c>
      <c r="E42" s="94">
        <v>0.59353741496598644</v>
      </c>
      <c r="F42" s="94">
        <v>0.44790130220405411</v>
      </c>
      <c r="G42" s="94">
        <v>0.55209869779594589</v>
      </c>
      <c r="H42" s="81">
        <v>588</v>
      </c>
    </row>
    <row r="43" spans="1:8" s="75" customFormat="1" ht="15" customHeight="1" x14ac:dyDescent="0.2">
      <c r="A43" s="78">
        <v>116413</v>
      </c>
      <c r="B43" s="81" t="s">
        <v>963</v>
      </c>
      <c r="C43" s="74" t="s">
        <v>165</v>
      </c>
      <c r="D43" s="94">
        <v>0.3575757575757576</v>
      </c>
      <c r="E43" s="94">
        <v>0.64242424242424245</v>
      </c>
      <c r="F43" s="94">
        <v>0.44790130220405411</v>
      </c>
      <c r="G43" s="94">
        <v>0.55209869779594589</v>
      </c>
      <c r="H43" s="81">
        <v>165</v>
      </c>
    </row>
    <row r="44" spans="1:8" s="75" customFormat="1" ht="15" customHeight="1" x14ac:dyDescent="0.2">
      <c r="A44" s="78">
        <v>116520</v>
      </c>
      <c r="B44" s="81" t="s">
        <v>168</v>
      </c>
      <c r="C44" s="74" t="s">
        <v>165</v>
      </c>
      <c r="D44" s="94">
        <v>0.4838709677419355</v>
      </c>
      <c r="E44" s="94">
        <v>0.5161290322580645</v>
      </c>
      <c r="F44" s="94">
        <v>0.44790130220405411</v>
      </c>
      <c r="G44" s="94">
        <v>0.55209869779594589</v>
      </c>
      <c r="H44" s="81">
        <v>31</v>
      </c>
    </row>
    <row r="45" spans="1:8" s="75" customFormat="1" ht="15" customHeight="1" x14ac:dyDescent="0.2">
      <c r="A45" s="78">
        <v>117431</v>
      </c>
      <c r="B45" s="81" t="s">
        <v>169</v>
      </c>
      <c r="C45" s="74" t="s">
        <v>170</v>
      </c>
      <c r="D45" s="94">
        <v>0.46288209606986902</v>
      </c>
      <c r="E45" s="94">
        <v>0.53711790393013104</v>
      </c>
      <c r="F45" s="94">
        <v>0.44790130220405411</v>
      </c>
      <c r="G45" s="94">
        <v>0.55209869779594589</v>
      </c>
      <c r="H45" s="81">
        <v>229</v>
      </c>
    </row>
    <row r="46" spans="1:8" s="75" customFormat="1" ht="15" customHeight="1" x14ac:dyDescent="0.2">
      <c r="A46" s="78">
        <v>118500</v>
      </c>
      <c r="B46" s="81" t="s">
        <v>171</v>
      </c>
      <c r="C46" s="74" t="s">
        <v>172</v>
      </c>
      <c r="D46" s="94">
        <v>0.47794117647058826</v>
      </c>
      <c r="E46" s="94">
        <v>0.5220588235294118</v>
      </c>
      <c r="F46" s="94">
        <v>0.44790130220405411</v>
      </c>
      <c r="G46" s="94">
        <v>0.55209869779594589</v>
      </c>
      <c r="H46" s="81">
        <v>272</v>
      </c>
    </row>
    <row r="47" spans="1:8" s="75" customFormat="1" ht="15" customHeight="1" x14ac:dyDescent="0.2">
      <c r="A47" s="78">
        <v>118971</v>
      </c>
      <c r="B47" s="81" t="s">
        <v>173</v>
      </c>
      <c r="C47" s="74" t="s">
        <v>172</v>
      </c>
      <c r="D47" s="94">
        <v>0.46</v>
      </c>
      <c r="E47" s="94">
        <v>0.54</v>
      </c>
      <c r="F47" s="94">
        <v>0.44790130220405411</v>
      </c>
      <c r="G47" s="94">
        <v>0.55209869779594589</v>
      </c>
      <c r="H47" s="81">
        <v>200</v>
      </c>
    </row>
    <row r="48" spans="1:8" s="75" customFormat="1" ht="15" customHeight="1" x14ac:dyDescent="0.2">
      <c r="A48" s="78">
        <v>119684</v>
      </c>
      <c r="B48" s="81" t="s">
        <v>174</v>
      </c>
      <c r="C48" s="74" t="s">
        <v>175</v>
      </c>
      <c r="D48" s="94">
        <v>0.46005509641873277</v>
      </c>
      <c r="E48" s="94">
        <v>0.53994490358126723</v>
      </c>
      <c r="F48" s="94">
        <v>0.44790130220405411</v>
      </c>
      <c r="G48" s="94">
        <v>0.55209869779594589</v>
      </c>
      <c r="H48" s="81">
        <v>363</v>
      </c>
    </row>
    <row r="49" spans="1:8" s="75" customFormat="1" ht="15" customHeight="1" x14ac:dyDescent="0.2">
      <c r="A49" s="78">
        <v>201427</v>
      </c>
      <c r="B49" s="81" t="s">
        <v>176</v>
      </c>
      <c r="C49" s="74" t="s">
        <v>177</v>
      </c>
      <c r="D49" s="94">
        <v>0.38392857142857145</v>
      </c>
      <c r="E49" s="94">
        <v>0.6160714285714286</v>
      </c>
      <c r="F49" s="94">
        <v>0.44790130220405411</v>
      </c>
      <c r="G49" s="94">
        <v>0.55209869779594589</v>
      </c>
      <c r="H49" s="81">
        <v>112</v>
      </c>
    </row>
    <row r="50" spans="1:8" s="75" customFormat="1" ht="15" customHeight="1" x14ac:dyDescent="0.2">
      <c r="A50" s="78">
        <v>202249</v>
      </c>
      <c r="B50" s="81" t="s">
        <v>964</v>
      </c>
      <c r="C50" s="74" t="s">
        <v>179</v>
      </c>
      <c r="D50" s="94">
        <v>0.52542372881355937</v>
      </c>
      <c r="E50" s="94">
        <v>0.47457627118644069</v>
      </c>
      <c r="F50" s="94">
        <v>0.44790130220405411</v>
      </c>
      <c r="G50" s="94">
        <v>0.55209869779594589</v>
      </c>
      <c r="H50" s="81">
        <v>59</v>
      </c>
    </row>
    <row r="51" spans="1:8" s="75" customFormat="1" ht="15" customHeight="1" x14ac:dyDescent="0.2">
      <c r="A51" s="78">
        <v>205017</v>
      </c>
      <c r="B51" s="81" t="s">
        <v>180</v>
      </c>
      <c r="C51" s="74" t="s">
        <v>181</v>
      </c>
      <c r="D51" s="94">
        <v>0.51428571428571423</v>
      </c>
      <c r="E51" s="94">
        <v>0.48571428571428571</v>
      </c>
      <c r="F51" s="94">
        <v>0.44790130220405411</v>
      </c>
      <c r="G51" s="94">
        <v>0.55209869779594589</v>
      </c>
      <c r="H51" s="81">
        <v>385</v>
      </c>
    </row>
    <row r="52" spans="1:8" s="75" customFormat="1" ht="15" customHeight="1" x14ac:dyDescent="0.2">
      <c r="A52" s="78">
        <v>205196</v>
      </c>
      <c r="B52" s="81" t="s">
        <v>965</v>
      </c>
      <c r="C52" s="74" t="s">
        <v>181</v>
      </c>
      <c r="D52" s="94">
        <v>0.36188436830835119</v>
      </c>
      <c r="E52" s="94">
        <v>0.63811563169164887</v>
      </c>
      <c r="F52" s="94">
        <v>0.44790130220405411</v>
      </c>
      <c r="G52" s="94">
        <v>0.55209869779594589</v>
      </c>
      <c r="H52" s="81">
        <v>467</v>
      </c>
    </row>
    <row r="53" spans="1:8" s="75" customFormat="1" ht="15" customHeight="1" x14ac:dyDescent="0.2">
      <c r="A53" s="78">
        <v>206205</v>
      </c>
      <c r="B53" s="81" t="s">
        <v>183</v>
      </c>
      <c r="C53" s="74" t="s">
        <v>184</v>
      </c>
      <c r="D53" s="94">
        <v>0.40140845070422537</v>
      </c>
      <c r="E53" s="94">
        <v>0.59859154929577463</v>
      </c>
      <c r="F53" s="94">
        <v>0.44790130220405411</v>
      </c>
      <c r="G53" s="94">
        <v>0.55209869779594589</v>
      </c>
      <c r="H53" s="81">
        <v>142</v>
      </c>
    </row>
    <row r="54" spans="1:8" s="75" customFormat="1" ht="15" customHeight="1" x14ac:dyDescent="0.2">
      <c r="A54" s="78">
        <v>208469</v>
      </c>
      <c r="B54" s="81" t="s">
        <v>185</v>
      </c>
      <c r="C54" s="74" t="s">
        <v>186</v>
      </c>
      <c r="D54" s="94">
        <v>0.30555555555555558</v>
      </c>
      <c r="E54" s="94">
        <v>0.69444444444444442</v>
      </c>
      <c r="F54" s="94">
        <v>0.44790130220405411</v>
      </c>
      <c r="G54" s="94">
        <v>0.55209869779594589</v>
      </c>
      <c r="H54" s="81">
        <v>36</v>
      </c>
    </row>
    <row r="55" spans="1:8" s="75" customFormat="1" ht="15" customHeight="1" x14ac:dyDescent="0.2">
      <c r="A55" s="78">
        <v>209872</v>
      </c>
      <c r="B55" s="81" t="s">
        <v>966</v>
      </c>
      <c r="C55" s="74" t="s">
        <v>188</v>
      </c>
      <c r="D55" s="94">
        <v>0.5</v>
      </c>
      <c r="E55" s="94">
        <v>0.5</v>
      </c>
      <c r="F55" s="94">
        <v>0.44790130220405411</v>
      </c>
      <c r="G55" s="94">
        <v>0.55209869779594589</v>
      </c>
      <c r="H55" s="81">
        <v>82</v>
      </c>
    </row>
    <row r="56" spans="1:8" s="75" customFormat="1" ht="15" customHeight="1" x14ac:dyDescent="0.2">
      <c r="A56" s="78">
        <v>210956</v>
      </c>
      <c r="B56" s="81" t="s">
        <v>189</v>
      </c>
      <c r="C56" s="74" t="s">
        <v>190</v>
      </c>
      <c r="D56" s="94">
        <v>0.42592592592592593</v>
      </c>
      <c r="E56" s="94">
        <v>0.57407407407407407</v>
      </c>
      <c r="F56" s="94">
        <v>0.44790130220405411</v>
      </c>
      <c r="G56" s="94">
        <v>0.55209869779594589</v>
      </c>
      <c r="H56" s="81">
        <v>216</v>
      </c>
    </row>
    <row r="57" spans="1:8" s="75" customFormat="1" ht="15" customHeight="1" x14ac:dyDescent="0.2">
      <c r="A57" s="78">
        <v>211349</v>
      </c>
      <c r="B57" s="81" t="s">
        <v>191</v>
      </c>
      <c r="C57" s="74" t="s">
        <v>192</v>
      </c>
      <c r="D57" s="94">
        <v>0.43037974683544306</v>
      </c>
      <c r="E57" s="94">
        <v>0.569620253164557</v>
      </c>
      <c r="F57" s="94">
        <v>0.44790130220405411</v>
      </c>
      <c r="G57" s="94">
        <v>0.55209869779594589</v>
      </c>
      <c r="H57" s="81">
        <v>316</v>
      </c>
    </row>
    <row r="58" spans="1:8" s="75" customFormat="1" ht="15" customHeight="1" x14ac:dyDescent="0.2">
      <c r="A58" s="78">
        <v>211889</v>
      </c>
      <c r="B58" s="81" t="s">
        <v>193</v>
      </c>
      <c r="C58" s="74" t="s">
        <v>192</v>
      </c>
      <c r="D58" s="94">
        <v>0.43846153846153846</v>
      </c>
      <c r="E58" s="94">
        <v>0.56153846153846154</v>
      </c>
      <c r="F58" s="94">
        <v>0.44790130220405411</v>
      </c>
      <c r="G58" s="94">
        <v>0.55209869779594589</v>
      </c>
      <c r="H58" s="81">
        <v>130</v>
      </c>
    </row>
    <row r="59" spans="1:8" s="75" customFormat="1" ht="15" customHeight="1" x14ac:dyDescent="0.2">
      <c r="A59" s="78">
        <v>212724</v>
      </c>
      <c r="B59" s="81" t="s">
        <v>967</v>
      </c>
      <c r="C59" s="74" t="s">
        <v>195</v>
      </c>
      <c r="D59" s="94">
        <v>0.38</v>
      </c>
      <c r="E59" s="94">
        <v>0.62</v>
      </c>
      <c r="F59" s="94">
        <v>0.44790130220405411</v>
      </c>
      <c r="G59" s="94">
        <v>0.55209869779594589</v>
      </c>
      <c r="H59" s="81">
        <v>50</v>
      </c>
    </row>
    <row r="60" spans="1:8" s="75" customFormat="1" ht="15" customHeight="1" x14ac:dyDescent="0.2">
      <c r="A60" s="78">
        <v>213327</v>
      </c>
      <c r="B60" s="81" t="s">
        <v>196</v>
      </c>
      <c r="C60" s="74" t="s">
        <v>197</v>
      </c>
      <c r="D60" s="94">
        <v>0.48245614035087719</v>
      </c>
      <c r="E60" s="94">
        <v>0.51754385964912286</v>
      </c>
      <c r="F60" s="94">
        <v>0.44790130220405411</v>
      </c>
      <c r="G60" s="94">
        <v>0.55209869779594589</v>
      </c>
      <c r="H60" s="81">
        <v>228</v>
      </c>
    </row>
    <row r="61" spans="1:8" s="75" customFormat="1" ht="15" customHeight="1" x14ac:dyDescent="0.2">
      <c r="A61" s="78">
        <v>301001</v>
      </c>
      <c r="B61" s="81" t="s">
        <v>198</v>
      </c>
      <c r="C61" s="74" t="s">
        <v>199</v>
      </c>
      <c r="D61" s="94">
        <v>0.42307692307692307</v>
      </c>
      <c r="E61" s="94">
        <v>0.57692307692307687</v>
      </c>
      <c r="F61" s="94">
        <v>0.44790130220405411</v>
      </c>
      <c r="G61" s="94">
        <v>0.55209869779594589</v>
      </c>
      <c r="H61" s="81">
        <v>286</v>
      </c>
    </row>
    <row r="62" spans="1:8" s="75" customFormat="1" ht="15" customHeight="1" x14ac:dyDescent="0.2">
      <c r="A62" s="78">
        <v>302096</v>
      </c>
      <c r="B62" s="81" t="s">
        <v>200</v>
      </c>
      <c r="C62" s="74" t="s">
        <v>201</v>
      </c>
      <c r="D62" s="94">
        <v>0.41538461538461541</v>
      </c>
      <c r="E62" s="94">
        <v>0.58461538461538465</v>
      </c>
      <c r="F62" s="94">
        <v>0.44790130220405411</v>
      </c>
      <c r="G62" s="94">
        <v>0.55209869779594589</v>
      </c>
      <c r="H62" s="81">
        <v>715</v>
      </c>
    </row>
    <row r="63" spans="1:8" s="75" customFormat="1" ht="15" customHeight="1" x14ac:dyDescent="0.2">
      <c r="A63" s="78">
        <v>302247</v>
      </c>
      <c r="B63" s="81" t="s">
        <v>968</v>
      </c>
      <c r="C63" s="74" t="s">
        <v>201</v>
      </c>
      <c r="D63" s="94">
        <v>0.60869565217391308</v>
      </c>
      <c r="E63" s="94">
        <v>0.39130434782608697</v>
      </c>
      <c r="F63" s="94">
        <v>0.44790130220405411</v>
      </c>
      <c r="G63" s="94">
        <v>0.55209869779594589</v>
      </c>
      <c r="H63" s="81">
        <v>46</v>
      </c>
    </row>
    <row r="64" spans="1:8" s="75" customFormat="1" ht="15" customHeight="1" x14ac:dyDescent="0.2">
      <c r="A64" s="78">
        <v>302294</v>
      </c>
      <c r="B64" s="81" t="s">
        <v>969</v>
      </c>
      <c r="C64" s="74" t="s">
        <v>201</v>
      </c>
      <c r="D64" s="94">
        <v>0.46913580246913578</v>
      </c>
      <c r="E64" s="94">
        <v>0.53086419753086422</v>
      </c>
      <c r="F64" s="94">
        <v>0.44790130220405411</v>
      </c>
      <c r="G64" s="94">
        <v>0.55209869779594589</v>
      </c>
      <c r="H64" s="81">
        <v>81</v>
      </c>
    </row>
    <row r="65" spans="1:8" s="75" customFormat="1" ht="15" customHeight="1" x14ac:dyDescent="0.2">
      <c r="A65" s="78">
        <v>302471</v>
      </c>
      <c r="B65" s="81" t="s">
        <v>970</v>
      </c>
      <c r="C65" s="74" t="s">
        <v>201</v>
      </c>
      <c r="D65" s="94">
        <v>0.52222222222222225</v>
      </c>
      <c r="E65" s="94">
        <v>0.4777777777777778</v>
      </c>
      <c r="F65" s="94">
        <v>0.44790130220405411</v>
      </c>
      <c r="G65" s="94">
        <v>0.55209869779594589</v>
      </c>
      <c r="H65" s="81">
        <v>90</v>
      </c>
    </row>
    <row r="66" spans="1:8" s="75" customFormat="1" ht="15" customHeight="1" x14ac:dyDescent="0.2">
      <c r="A66" s="78">
        <v>302624</v>
      </c>
      <c r="B66" s="81" t="s">
        <v>971</v>
      </c>
      <c r="C66" s="74" t="s">
        <v>201</v>
      </c>
      <c r="D66" s="94">
        <v>0.50617283950617287</v>
      </c>
      <c r="E66" s="94">
        <v>0.49382716049382713</v>
      </c>
      <c r="F66" s="94">
        <v>0.44790130220405411</v>
      </c>
      <c r="G66" s="94">
        <v>0.55209869779594589</v>
      </c>
      <c r="H66" s="81">
        <v>81</v>
      </c>
    </row>
    <row r="67" spans="1:8" s="75" customFormat="1" ht="15" customHeight="1" x14ac:dyDescent="0.2">
      <c r="A67" s="78">
        <v>302707</v>
      </c>
      <c r="B67" s="81" t="s">
        <v>205</v>
      </c>
      <c r="C67" s="74" t="s">
        <v>201</v>
      </c>
      <c r="D67" s="94">
        <v>0.43317230273752011</v>
      </c>
      <c r="E67" s="94">
        <v>0.56682769726247983</v>
      </c>
      <c r="F67" s="94">
        <v>0.44790130220405411</v>
      </c>
      <c r="G67" s="94">
        <v>0.55209869779594589</v>
      </c>
      <c r="H67" s="81">
        <v>621</v>
      </c>
    </row>
    <row r="68" spans="1:8" s="75" customFormat="1" ht="15" customHeight="1" x14ac:dyDescent="0.2">
      <c r="A68" s="78">
        <v>302719</v>
      </c>
      <c r="B68" s="81" t="s">
        <v>972</v>
      </c>
      <c r="C68" s="74" t="s">
        <v>201</v>
      </c>
      <c r="D68" s="94">
        <v>0.43154761904761907</v>
      </c>
      <c r="E68" s="94">
        <v>0.56845238095238093</v>
      </c>
      <c r="F68" s="94">
        <v>0.44790130220405411</v>
      </c>
      <c r="G68" s="94">
        <v>0.55209869779594589</v>
      </c>
      <c r="H68" s="81">
        <v>336</v>
      </c>
    </row>
    <row r="69" spans="1:8" s="75" customFormat="1" ht="15" customHeight="1" x14ac:dyDescent="0.2">
      <c r="A69" s="78">
        <v>302759</v>
      </c>
      <c r="B69" s="81" t="s">
        <v>973</v>
      </c>
      <c r="C69" s="74" t="s">
        <v>201</v>
      </c>
      <c r="D69" s="94">
        <v>0.46178343949044587</v>
      </c>
      <c r="E69" s="94">
        <v>0.53821656050955413</v>
      </c>
      <c r="F69" s="94">
        <v>0.44790130220405411</v>
      </c>
      <c r="G69" s="94">
        <v>0.55209869779594589</v>
      </c>
      <c r="H69" s="81">
        <v>314</v>
      </c>
    </row>
    <row r="70" spans="1:8" s="75" customFormat="1" ht="15" customHeight="1" x14ac:dyDescent="0.2">
      <c r="A70" s="78">
        <v>303089</v>
      </c>
      <c r="B70" s="81" t="s">
        <v>974</v>
      </c>
      <c r="C70" s="74" t="s">
        <v>209</v>
      </c>
      <c r="D70" s="94">
        <v>0.57017543859649122</v>
      </c>
      <c r="E70" s="94">
        <v>0.42982456140350878</v>
      </c>
      <c r="F70" s="94">
        <v>0.44790130220405411</v>
      </c>
      <c r="G70" s="94">
        <v>0.55209869779594589</v>
      </c>
      <c r="H70" s="81">
        <v>114</v>
      </c>
    </row>
    <row r="71" spans="1:8" s="75" customFormat="1" ht="15" customHeight="1" x14ac:dyDescent="0.2">
      <c r="A71" s="78">
        <v>303173</v>
      </c>
      <c r="B71" s="81" t="s">
        <v>975</v>
      </c>
      <c r="C71" s="74" t="s">
        <v>209</v>
      </c>
      <c r="D71" s="94">
        <v>0.46415094339622642</v>
      </c>
      <c r="E71" s="94">
        <v>0.53584905660377358</v>
      </c>
      <c r="F71" s="94">
        <v>0.44790130220405411</v>
      </c>
      <c r="G71" s="94">
        <v>0.55209869779594589</v>
      </c>
      <c r="H71" s="81">
        <v>1325</v>
      </c>
    </row>
    <row r="72" spans="1:8" s="75" customFormat="1" ht="15" customHeight="1" x14ac:dyDescent="0.2">
      <c r="A72" s="78">
        <v>303252</v>
      </c>
      <c r="B72" s="81" t="s">
        <v>976</v>
      </c>
      <c r="C72" s="74" t="s">
        <v>209</v>
      </c>
      <c r="D72" s="94">
        <v>0.5321100917431193</v>
      </c>
      <c r="E72" s="94">
        <v>0.46788990825688076</v>
      </c>
      <c r="F72" s="94">
        <v>0.44790130220405411</v>
      </c>
      <c r="G72" s="94">
        <v>0.55209869779594589</v>
      </c>
      <c r="H72" s="81">
        <v>436</v>
      </c>
    </row>
    <row r="73" spans="1:8" s="75" customFormat="1" ht="15" customHeight="1" x14ac:dyDescent="0.2">
      <c r="A73" s="78">
        <v>303254</v>
      </c>
      <c r="B73" s="81" t="s">
        <v>977</v>
      </c>
      <c r="C73" s="74" t="s">
        <v>209</v>
      </c>
      <c r="D73" s="94">
        <v>0.43902439024390244</v>
      </c>
      <c r="E73" s="94">
        <v>0.56097560975609762</v>
      </c>
      <c r="F73" s="94">
        <v>0.44790130220405411</v>
      </c>
      <c r="G73" s="94">
        <v>0.55209869779594589</v>
      </c>
      <c r="H73" s="81">
        <v>41</v>
      </c>
    </row>
    <row r="74" spans="1:8" s="75" customFormat="1" ht="15" customHeight="1" x14ac:dyDescent="0.2">
      <c r="A74" s="78">
        <v>303264</v>
      </c>
      <c r="B74" s="81" t="s">
        <v>212</v>
      </c>
      <c r="C74" s="74" t="s">
        <v>209</v>
      </c>
      <c r="D74" s="94">
        <v>0.5714285714285714</v>
      </c>
      <c r="E74" s="94">
        <v>0.42857142857142855</v>
      </c>
      <c r="F74" s="94">
        <v>0.44790130220405411</v>
      </c>
      <c r="G74" s="94">
        <v>0.55209869779594589</v>
      </c>
      <c r="H74" s="81">
        <v>14</v>
      </c>
    </row>
    <row r="75" spans="1:8" s="75" customFormat="1" ht="15" customHeight="1" x14ac:dyDescent="0.2">
      <c r="A75" s="78">
        <v>303581</v>
      </c>
      <c r="B75" s="81" t="s">
        <v>978</v>
      </c>
      <c r="C75" s="74" t="s">
        <v>209</v>
      </c>
      <c r="D75" s="94">
        <v>0.4096045197740113</v>
      </c>
      <c r="E75" s="94">
        <v>0.59039548022598876</v>
      </c>
      <c r="F75" s="94">
        <v>0.44790130220405411</v>
      </c>
      <c r="G75" s="94">
        <v>0.55209869779594589</v>
      </c>
      <c r="H75" s="81">
        <v>354</v>
      </c>
    </row>
    <row r="76" spans="1:8" s="75" customFormat="1" ht="15" customHeight="1" x14ac:dyDescent="0.2">
      <c r="A76" s="78">
        <v>303753</v>
      </c>
      <c r="B76" s="81" t="s">
        <v>979</v>
      </c>
      <c r="C76" s="74" t="s">
        <v>209</v>
      </c>
      <c r="D76" s="94">
        <v>0.43651452282157677</v>
      </c>
      <c r="E76" s="94">
        <v>0.56348547717842323</v>
      </c>
      <c r="F76" s="94">
        <v>0.44790130220405411</v>
      </c>
      <c r="G76" s="94">
        <v>0.55209869779594589</v>
      </c>
      <c r="H76" s="81">
        <v>1205</v>
      </c>
    </row>
    <row r="77" spans="1:8" s="75" customFormat="1" ht="15" customHeight="1" x14ac:dyDescent="0.2">
      <c r="A77" s="78">
        <v>303829</v>
      </c>
      <c r="B77" s="81" t="s">
        <v>980</v>
      </c>
      <c r="C77" s="74" t="s">
        <v>209</v>
      </c>
      <c r="D77" s="94">
        <v>0.43174603174603177</v>
      </c>
      <c r="E77" s="94">
        <v>0.56825396825396823</v>
      </c>
      <c r="F77" s="94">
        <v>0.44790130220405411</v>
      </c>
      <c r="G77" s="94">
        <v>0.55209869779594589</v>
      </c>
      <c r="H77" s="81">
        <v>315</v>
      </c>
    </row>
    <row r="78" spans="1:8" s="75" customFormat="1" ht="15" customHeight="1" x14ac:dyDescent="0.2">
      <c r="A78" s="78">
        <v>303900</v>
      </c>
      <c r="B78" s="81" t="s">
        <v>981</v>
      </c>
      <c r="C78" s="74" t="s">
        <v>209</v>
      </c>
      <c r="D78" s="94">
        <v>0.45304568527918782</v>
      </c>
      <c r="E78" s="94">
        <v>0.54695431472081213</v>
      </c>
      <c r="F78" s="94">
        <v>0.44790130220405411</v>
      </c>
      <c r="G78" s="94">
        <v>0.55209869779594589</v>
      </c>
      <c r="H78" s="81">
        <v>788</v>
      </c>
    </row>
    <row r="79" spans="1:8" s="75" customFormat="1" ht="15" customHeight="1" x14ac:dyDescent="0.2">
      <c r="A79" s="78">
        <v>303947</v>
      </c>
      <c r="B79" s="81" t="s">
        <v>982</v>
      </c>
      <c r="C79" s="74" t="s">
        <v>209</v>
      </c>
      <c r="D79" s="94">
        <v>0.42874692874692877</v>
      </c>
      <c r="E79" s="94">
        <v>0.57125307125307123</v>
      </c>
      <c r="F79" s="94">
        <v>0.44790130220405411</v>
      </c>
      <c r="G79" s="94">
        <v>0.55209869779594589</v>
      </c>
      <c r="H79" s="81">
        <v>814</v>
      </c>
    </row>
    <row r="80" spans="1:8" s="75" customFormat="1" ht="15" customHeight="1" x14ac:dyDescent="0.2">
      <c r="A80" s="78">
        <v>304101</v>
      </c>
      <c r="B80" s="81" t="s">
        <v>983</v>
      </c>
      <c r="C80" s="74" t="s">
        <v>219</v>
      </c>
      <c r="D80" s="94">
        <v>0.4107142857142857</v>
      </c>
      <c r="E80" s="94">
        <v>0.5892857142857143</v>
      </c>
      <c r="F80" s="94">
        <v>0.44790130220405411</v>
      </c>
      <c r="G80" s="94">
        <v>0.55209869779594589</v>
      </c>
      <c r="H80" s="81">
        <v>336</v>
      </c>
    </row>
    <row r="81" spans="1:8" s="75" customFormat="1" ht="15" customHeight="1" x14ac:dyDescent="0.2">
      <c r="A81" s="78">
        <v>305958</v>
      </c>
      <c r="B81" s="81" t="s">
        <v>220</v>
      </c>
      <c r="C81" s="74" t="s">
        <v>221</v>
      </c>
      <c r="D81" s="94">
        <v>0.40963855421686746</v>
      </c>
      <c r="E81" s="94">
        <v>0.59036144578313254</v>
      </c>
      <c r="F81" s="94">
        <v>0.44790130220405411</v>
      </c>
      <c r="G81" s="94">
        <v>0.55209869779594589</v>
      </c>
      <c r="H81" s="81">
        <v>249</v>
      </c>
    </row>
    <row r="82" spans="1:8" s="75" customFormat="1" ht="15" customHeight="1" x14ac:dyDescent="0.2">
      <c r="A82" s="78">
        <v>306499</v>
      </c>
      <c r="B82" s="81" t="s">
        <v>984</v>
      </c>
      <c r="C82" s="74" t="s">
        <v>223</v>
      </c>
      <c r="D82" s="94">
        <v>0.45047923322683708</v>
      </c>
      <c r="E82" s="94">
        <v>0.54952076677316297</v>
      </c>
      <c r="F82" s="94">
        <v>0.44790130220405411</v>
      </c>
      <c r="G82" s="94">
        <v>0.55209869779594589</v>
      </c>
      <c r="H82" s="81">
        <v>626</v>
      </c>
    </row>
    <row r="83" spans="1:8" s="75" customFormat="1" ht="15" customHeight="1" x14ac:dyDescent="0.2">
      <c r="A83" s="78">
        <v>307210</v>
      </c>
      <c r="B83" s="81" t="s">
        <v>985</v>
      </c>
      <c r="C83" s="74" t="s">
        <v>225</v>
      </c>
      <c r="D83" s="94">
        <v>0.29411764705882354</v>
      </c>
      <c r="E83" s="94">
        <v>0.70588235294117652</v>
      </c>
      <c r="F83" s="94">
        <v>0.44790130220405411</v>
      </c>
      <c r="G83" s="94">
        <v>0.55209869779594589</v>
      </c>
      <c r="H83" s="81">
        <v>17</v>
      </c>
    </row>
    <row r="84" spans="1:8" s="75" customFormat="1" ht="15" customHeight="1" x14ac:dyDescent="0.2">
      <c r="A84" s="78">
        <v>307427</v>
      </c>
      <c r="B84" s="81" t="s">
        <v>224</v>
      </c>
      <c r="C84" s="74" t="s">
        <v>225</v>
      </c>
      <c r="D84" s="94">
        <v>0.4134419551934827</v>
      </c>
      <c r="E84" s="94">
        <v>0.5865580448065173</v>
      </c>
      <c r="F84" s="94">
        <v>0.44790130220405411</v>
      </c>
      <c r="G84" s="94">
        <v>0.55209869779594589</v>
      </c>
      <c r="H84" s="81">
        <v>982</v>
      </c>
    </row>
    <row r="85" spans="1:8" s="75" customFormat="1" ht="15" customHeight="1" x14ac:dyDescent="0.2">
      <c r="A85" s="78">
        <v>308115</v>
      </c>
      <c r="B85" s="81" t="s">
        <v>986</v>
      </c>
      <c r="C85" s="74" t="s">
        <v>227</v>
      </c>
      <c r="D85" s="94">
        <v>0.43580060422960726</v>
      </c>
      <c r="E85" s="94">
        <v>0.5641993957703928</v>
      </c>
      <c r="F85" s="94">
        <v>0.44790130220405411</v>
      </c>
      <c r="G85" s="94">
        <v>0.55209869779594589</v>
      </c>
      <c r="H85" s="81">
        <v>1324</v>
      </c>
    </row>
    <row r="86" spans="1:8" s="75" customFormat="1" ht="15" customHeight="1" x14ac:dyDescent="0.2">
      <c r="A86" s="78">
        <v>308117</v>
      </c>
      <c r="B86" s="81" t="s">
        <v>987</v>
      </c>
      <c r="C86" s="74" t="s">
        <v>227</v>
      </c>
      <c r="D86" s="94">
        <v>0.4430992736077482</v>
      </c>
      <c r="E86" s="94">
        <v>0.55690072639225185</v>
      </c>
      <c r="F86" s="94">
        <v>0.44790130220405411</v>
      </c>
      <c r="G86" s="94">
        <v>0.55209869779594589</v>
      </c>
      <c r="H86" s="81">
        <v>826</v>
      </c>
    </row>
    <row r="87" spans="1:8" s="75" customFormat="1" ht="15" customHeight="1" x14ac:dyDescent="0.2">
      <c r="A87" s="78">
        <v>308553</v>
      </c>
      <c r="B87" s="81" t="s">
        <v>988</v>
      </c>
      <c r="C87" s="74" t="s">
        <v>227</v>
      </c>
      <c r="D87" s="94">
        <v>0.42173913043478262</v>
      </c>
      <c r="E87" s="94">
        <v>0.57826086956521738</v>
      </c>
      <c r="F87" s="94">
        <v>0.44790130220405411</v>
      </c>
      <c r="G87" s="94">
        <v>0.55209869779594589</v>
      </c>
      <c r="H87" s="81">
        <v>230</v>
      </c>
    </row>
    <row r="88" spans="1:8" s="75" customFormat="1" ht="15" customHeight="1" x14ac:dyDescent="0.2">
      <c r="A88" s="78">
        <v>308823</v>
      </c>
      <c r="B88" s="81" t="s">
        <v>989</v>
      </c>
      <c r="C88" s="74" t="s">
        <v>231</v>
      </c>
      <c r="D88" s="94">
        <v>0.42514970059880242</v>
      </c>
      <c r="E88" s="94">
        <v>0.57485029940119758</v>
      </c>
      <c r="F88" s="94">
        <v>0.44790130220405411</v>
      </c>
      <c r="G88" s="94">
        <v>0.55209869779594589</v>
      </c>
      <c r="H88" s="81">
        <v>334</v>
      </c>
    </row>
    <row r="89" spans="1:8" s="75" customFormat="1" ht="15" customHeight="1" x14ac:dyDescent="0.2">
      <c r="A89" s="78">
        <v>308844</v>
      </c>
      <c r="B89" s="81" t="s">
        <v>990</v>
      </c>
      <c r="C89" s="74" t="s">
        <v>227</v>
      </c>
      <c r="D89" s="94">
        <v>0.40816326530612246</v>
      </c>
      <c r="E89" s="94">
        <v>0.59183673469387754</v>
      </c>
      <c r="F89" s="94">
        <v>0.44790130220405411</v>
      </c>
      <c r="G89" s="94">
        <v>0.55209869779594589</v>
      </c>
      <c r="H89" s="81">
        <v>735</v>
      </c>
    </row>
    <row r="90" spans="1:8" s="75" customFormat="1" ht="15" customHeight="1" x14ac:dyDescent="0.2">
      <c r="A90" s="78">
        <v>308921</v>
      </c>
      <c r="B90" s="81" t="s">
        <v>991</v>
      </c>
      <c r="C90" s="74" t="s">
        <v>227</v>
      </c>
      <c r="D90" s="94">
        <v>0.48148148148148145</v>
      </c>
      <c r="E90" s="94">
        <v>0.51851851851851849</v>
      </c>
      <c r="F90" s="94">
        <v>0.44790130220405411</v>
      </c>
      <c r="G90" s="94">
        <v>0.55209869779594589</v>
      </c>
      <c r="H90" s="81">
        <v>135</v>
      </c>
    </row>
    <row r="91" spans="1:8" s="75" customFormat="1" ht="15" customHeight="1" x14ac:dyDescent="0.2">
      <c r="A91" s="78">
        <v>308937</v>
      </c>
      <c r="B91" s="81" t="s">
        <v>992</v>
      </c>
      <c r="C91" s="74" t="s">
        <v>227</v>
      </c>
      <c r="D91" s="94">
        <v>0.6</v>
      </c>
      <c r="E91" s="94">
        <v>0.4</v>
      </c>
      <c r="F91" s="94">
        <v>0.44790130220405411</v>
      </c>
      <c r="G91" s="94">
        <v>0.55209869779594589</v>
      </c>
      <c r="H91" s="81">
        <v>10</v>
      </c>
    </row>
    <row r="92" spans="1:8" s="75" customFormat="1" ht="15" customHeight="1" x14ac:dyDescent="0.2">
      <c r="A92" s="78">
        <v>309167</v>
      </c>
      <c r="B92" s="81" t="s">
        <v>993</v>
      </c>
      <c r="C92" s="74" t="s">
        <v>235</v>
      </c>
      <c r="D92" s="94">
        <v>0.41823056300268097</v>
      </c>
      <c r="E92" s="94">
        <v>0.58176943699731909</v>
      </c>
      <c r="F92" s="94">
        <v>0.44790130220405411</v>
      </c>
      <c r="G92" s="94">
        <v>0.55209869779594589</v>
      </c>
      <c r="H92" s="81">
        <v>373</v>
      </c>
    </row>
    <row r="93" spans="1:8" s="75" customFormat="1" ht="15" customHeight="1" x14ac:dyDescent="0.2">
      <c r="A93" s="78">
        <v>310057</v>
      </c>
      <c r="B93" s="81" t="s">
        <v>994</v>
      </c>
      <c r="C93" s="74" t="s">
        <v>237</v>
      </c>
      <c r="D93" s="94">
        <v>0.4375</v>
      </c>
      <c r="E93" s="94">
        <v>0.5625</v>
      </c>
      <c r="F93" s="94">
        <v>0.44790130220405411</v>
      </c>
      <c r="G93" s="94">
        <v>0.55209869779594589</v>
      </c>
      <c r="H93" s="81">
        <v>16</v>
      </c>
    </row>
    <row r="94" spans="1:8" s="75" customFormat="1" ht="15" customHeight="1" x14ac:dyDescent="0.2">
      <c r="A94" s="78">
        <v>310736</v>
      </c>
      <c r="B94" s="81" t="s">
        <v>238</v>
      </c>
      <c r="C94" s="74" t="s">
        <v>237</v>
      </c>
      <c r="D94" s="94">
        <v>0.38356164383561642</v>
      </c>
      <c r="E94" s="94">
        <v>0.61643835616438358</v>
      </c>
      <c r="F94" s="94">
        <v>0.44790130220405411</v>
      </c>
      <c r="G94" s="94">
        <v>0.55209869779594589</v>
      </c>
      <c r="H94" s="81">
        <v>73</v>
      </c>
    </row>
    <row r="95" spans="1:8" s="75" customFormat="1" ht="15" customHeight="1" x14ac:dyDescent="0.2">
      <c r="A95" s="78">
        <v>311345</v>
      </c>
      <c r="B95" s="81" t="s">
        <v>995</v>
      </c>
      <c r="C95" s="74" t="s">
        <v>240</v>
      </c>
      <c r="D95" s="94">
        <v>0.45089285714285715</v>
      </c>
      <c r="E95" s="94">
        <v>0.5491071428571429</v>
      </c>
      <c r="F95" s="94">
        <v>0.44790130220405411</v>
      </c>
      <c r="G95" s="94">
        <v>0.55209869779594589</v>
      </c>
      <c r="H95" s="81">
        <v>224</v>
      </c>
    </row>
    <row r="96" spans="1:8" s="75" customFormat="1" ht="15" customHeight="1" x14ac:dyDescent="0.2">
      <c r="A96" s="78">
        <v>312014</v>
      </c>
      <c r="B96" s="81" t="s">
        <v>996</v>
      </c>
      <c r="C96" s="74" t="s">
        <v>242</v>
      </c>
      <c r="D96" s="94">
        <v>0.49823321554770317</v>
      </c>
      <c r="E96" s="94">
        <v>0.50176678445229683</v>
      </c>
      <c r="F96" s="94">
        <v>0.44790130220405411</v>
      </c>
      <c r="G96" s="94">
        <v>0.55209869779594589</v>
      </c>
      <c r="H96" s="81">
        <v>283</v>
      </c>
    </row>
    <row r="97" spans="1:8" s="75" customFormat="1" ht="15" customHeight="1" x14ac:dyDescent="0.2">
      <c r="A97" s="78">
        <v>312137</v>
      </c>
      <c r="B97" s="81" t="s">
        <v>997</v>
      </c>
      <c r="C97" s="74" t="s">
        <v>242</v>
      </c>
      <c r="D97" s="94">
        <v>0.50292397660818711</v>
      </c>
      <c r="E97" s="94">
        <v>0.49707602339181284</v>
      </c>
      <c r="F97" s="94">
        <v>0.44790130220405411</v>
      </c>
      <c r="G97" s="94">
        <v>0.55209869779594589</v>
      </c>
      <c r="H97" s="81">
        <v>171</v>
      </c>
    </row>
    <row r="98" spans="1:8" s="75" customFormat="1" ht="15" customHeight="1" x14ac:dyDescent="0.2">
      <c r="A98" s="78">
        <v>312395</v>
      </c>
      <c r="B98" s="81" t="s">
        <v>998</v>
      </c>
      <c r="C98" s="74" t="s">
        <v>242</v>
      </c>
      <c r="D98" s="94">
        <v>0.45416666666666666</v>
      </c>
      <c r="E98" s="94">
        <v>0.54583333333333328</v>
      </c>
      <c r="F98" s="94">
        <v>0.44790130220405411</v>
      </c>
      <c r="G98" s="94">
        <v>0.55209869779594589</v>
      </c>
      <c r="H98" s="81">
        <v>240</v>
      </c>
    </row>
    <row r="99" spans="1:8" s="75" customFormat="1" ht="15" customHeight="1" x14ac:dyDescent="0.2">
      <c r="A99" s="78">
        <v>312521</v>
      </c>
      <c r="B99" s="81" t="s">
        <v>999</v>
      </c>
      <c r="C99" s="74" t="s">
        <v>242</v>
      </c>
      <c r="D99" s="94">
        <v>0.40522875816993464</v>
      </c>
      <c r="E99" s="94">
        <v>0.59477124183006536</v>
      </c>
      <c r="F99" s="94">
        <v>0.44790130220405411</v>
      </c>
      <c r="G99" s="94">
        <v>0.55209869779594589</v>
      </c>
      <c r="H99" s="81">
        <v>612</v>
      </c>
    </row>
    <row r="100" spans="1:8" s="75" customFormat="1" ht="15" customHeight="1" x14ac:dyDescent="0.2">
      <c r="A100" s="78">
        <v>312577</v>
      </c>
      <c r="B100" s="81" t="s">
        <v>246</v>
      </c>
      <c r="C100" s="74" t="s">
        <v>242</v>
      </c>
      <c r="D100" s="94">
        <v>0.39947437582128775</v>
      </c>
      <c r="E100" s="94">
        <v>0.60052562417871225</v>
      </c>
      <c r="F100" s="94">
        <v>0.44790130220405411</v>
      </c>
      <c r="G100" s="94">
        <v>0.55209869779594589</v>
      </c>
      <c r="H100" s="81">
        <v>761</v>
      </c>
    </row>
    <row r="101" spans="1:8" s="75" customFormat="1" ht="15" customHeight="1" x14ac:dyDescent="0.2">
      <c r="A101" s="78">
        <v>312851</v>
      </c>
      <c r="B101" s="81" t="s">
        <v>1000</v>
      </c>
      <c r="C101" s="74" t="s">
        <v>242</v>
      </c>
      <c r="D101" s="94">
        <v>0.43775100401606426</v>
      </c>
      <c r="E101" s="94">
        <v>0.56224899598393574</v>
      </c>
      <c r="F101" s="94">
        <v>0.44790130220405411</v>
      </c>
      <c r="G101" s="94">
        <v>0.55209869779594589</v>
      </c>
      <c r="H101" s="81">
        <v>498</v>
      </c>
    </row>
    <row r="102" spans="1:8" s="75" customFormat="1" ht="15" customHeight="1" x14ac:dyDescent="0.2">
      <c r="A102" s="78">
        <v>313847</v>
      </c>
      <c r="B102" s="81" t="s">
        <v>248</v>
      </c>
      <c r="C102" s="74" t="s">
        <v>249</v>
      </c>
      <c r="D102" s="94">
        <v>0.41088180112570355</v>
      </c>
      <c r="E102" s="94">
        <v>0.58911819887429639</v>
      </c>
      <c r="F102" s="94">
        <v>0.44790130220405411</v>
      </c>
      <c r="G102" s="94">
        <v>0.55209869779594589</v>
      </c>
      <c r="H102" s="81">
        <v>533</v>
      </c>
    </row>
    <row r="103" spans="1:8" s="75" customFormat="1" ht="15" customHeight="1" x14ac:dyDescent="0.2">
      <c r="A103" s="78">
        <v>314182</v>
      </c>
      <c r="B103" s="81" t="s">
        <v>250</v>
      </c>
      <c r="C103" s="74" t="s">
        <v>231</v>
      </c>
      <c r="D103" s="94">
        <v>0.4375</v>
      </c>
      <c r="E103" s="94">
        <v>0.5625</v>
      </c>
      <c r="F103" s="94">
        <v>0.44790130220405411</v>
      </c>
      <c r="G103" s="94">
        <v>0.55209869779594589</v>
      </c>
      <c r="H103" s="81">
        <v>128</v>
      </c>
    </row>
    <row r="104" spans="1:8" s="75" customFormat="1" ht="15" customHeight="1" x14ac:dyDescent="0.2">
      <c r="A104" s="78">
        <v>401878</v>
      </c>
      <c r="B104" s="81" t="s">
        <v>1001</v>
      </c>
      <c r="C104" s="74" t="s">
        <v>252</v>
      </c>
      <c r="D104" s="94">
        <v>0.42307692307692307</v>
      </c>
      <c r="E104" s="94">
        <v>0.57692307692307687</v>
      </c>
      <c r="F104" s="94">
        <v>0.44790130220405411</v>
      </c>
      <c r="G104" s="94">
        <v>0.55209869779594589</v>
      </c>
      <c r="H104" s="81">
        <v>78</v>
      </c>
    </row>
    <row r="105" spans="1:8" s="75" customFormat="1" ht="15" customHeight="1" x14ac:dyDescent="0.2">
      <c r="A105" s="78">
        <v>402268</v>
      </c>
      <c r="B105" s="81" t="s">
        <v>1002</v>
      </c>
      <c r="C105" s="74" t="s">
        <v>254</v>
      </c>
      <c r="D105" s="94">
        <v>0.46575342465753422</v>
      </c>
      <c r="E105" s="94">
        <v>0.53424657534246578</v>
      </c>
      <c r="F105" s="94">
        <v>0.44790130220405411</v>
      </c>
      <c r="G105" s="94">
        <v>0.55209869779594589</v>
      </c>
      <c r="H105" s="81">
        <v>365</v>
      </c>
    </row>
    <row r="106" spans="1:8" s="75" customFormat="1" ht="15" customHeight="1" x14ac:dyDescent="0.2">
      <c r="A106" s="78">
        <v>402272</v>
      </c>
      <c r="B106" s="81" t="s">
        <v>1003</v>
      </c>
      <c r="C106" s="74" t="s">
        <v>254</v>
      </c>
      <c r="D106" s="94">
        <v>0.47126436781609193</v>
      </c>
      <c r="E106" s="94">
        <v>0.52873563218390807</v>
      </c>
      <c r="F106" s="94">
        <v>0.44790130220405411</v>
      </c>
      <c r="G106" s="94">
        <v>0.55209869779594589</v>
      </c>
      <c r="H106" s="81">
        <v>261</v>
      </c>
    </row>
    <row r="107" spans="1:8" s="75" customFormat="1" ht="15" customHeight="1" x14ac:dyDescent="0.2">
      <c r="A107" s="78">
        <v>402347</v>
      </c>
      <c r="B107" s="81" t="s">
        <v>1004</v>
      </c>
      <c r="C107" s="74" t="s">
        <v>254</v>
      </c>
      <c r="D107" s="94">
        <v>0.48717948717948717</v>
      </c>
      <c r="E107" s="94">
        <v>0.51282051282051277</v>
      </c>
      <c r="F107" s="94">
        <v>0.44790130220405411</v>
      </c>
      <c r="G107" s="94">
        <v>0.55209869779594589</v>
      </c>
      <c r="H107" s="81">
        <v>156</v>
      </c>
    </row>
    <row r="108" spans="1:8" s="75" customFormat="1" ht="15" customHeight="1" x14ac:dyDescent="0.2">
      <c r="A108" s="78">
        <v>403561</v>
      </c>
      <c r="B108" s="81" t="s">
        <v>257</v>
      </c>
      <c r="C108" s="74" t="s">
        <v>258</v>
      </c>
      <c r="D108" s="94">
        <v>0.43010752688172044</v>
      </c>
      <c r="E108" s="94">
        <v>0.56989247311827962</v>
      </c>
      <c r="F108" s="94">
        <v>0.44790130220405411</v>
      </c>
      <c r="G108" s="94">
        <v>0.55209869779594589</v>
      </c>
      <c r="H108" s="81">
        <v>93</v>
      </c>
    </row>
    <row r="109" spans="1:8" s="75" customFormat="1" ht="15" customHeight="1" x14ac:dyDescent="0.2">
      <c r="A109" s="78">
        <v>405195</v>
      </c>
      <c r="B109" s="81" t="s">
        <v>259</v>
      </c>
      <c r="C109" s="74" t="s">
        <v>260</v>
      </c>
      <c r="D109" s="94">
        <v>0.40611353711790393</v>
      </c>
      <c r="E109" s="94">
        <v>0.59388646288209612</v>
      </c>
      <c r="F109" s="94">
        <v>0.44790130220405411</v>
      </c>
      <c r="G109" s="94">
        <v>0.55209869779594589</v>
      </c>
      <c r="H109" s="81">
        <v>229</v>
      </c>
    </row>
    <row r="110" spans="1:8" s="75" customFormat="1" ht="15" customHeight="1" x14ac:dyDescent="0.2">
      <c r="A110" s="78">
        <v>406691</v>
      </c>
      <c r="B110" s="81" t="s">
        <v>261</v>
      </c>
      <c r="C110" s="74" t="s">
        <v>262</v>
      </c>
      <c r="D110" s="94">
        <v>0.37692307692307692</v>
      </c>
      <c r="E110" s="94">
        <v>0.62307692307692308</v>
      </c>
      <c r="F110" s="94">
        <v>0.44790130220405411</v>
      </c>
      <c r="G110" s="94">
        <v>0.55209869779594589</v>
      </c>
      <c r="H110" s="81">
        <v>130</v>
      </c>
    </row>
    <row r="111" spans="1:8" s="75" customFormat="1" ht="15" customHeight="1" x14ac:dyDescent="0.2">
      <c r="A111" s="78">
        <v>407570</v>
      </c>
      <c r="B111" s="81" t="s">
        <v>1005</v>
      </c>
      <c r="C111" s="74" t="s">
        <v>264</v>
      </c>
      <c r="D111" s="94">
        <v>0.47058823529411764</v>
      </c>
      <c r="E111" s="94">
        <v>0.52941176470588236</v>
      </c>
      <c r="F111" s="94">
        <v>0.44790130220405411</v>
      </c>
      <c r="G111" s="94">
        <v>0.55209869779594589</v>
      </c>
      <c r="H111" s="81">
        <v>85</v>
      </c>
    </row>
    <row r="112" spans="1:8" s="75" customFormat="1" ht="15" customHeight="1" x14ac:dyDescent="0.2">
      <c r="A112" s="78">
        <v>407754</v>
      </c>
      <c r="B112" s="81" t="s">
        <v>265</v>
      </c>
      <c r="C112" s="74" t="s">
        <v>264</v>
      </c>
      <c r="D112" s="94">
        <v>0.39632545931758528</v>
      </c>
      <c r="E112" s="94">
        <v>0.60367454068241466</v>
      </c>
      <c r="F112" s="94">
        <v>0.44790130220405411</v>
      </c>
      <c r="G112" s="94">
        <v>0.55209869779594589</v>
      </c>
      <c r="H112" s="81">
        <v>381</v>
      </c>
    </row>
    <row r="113" spans="1:8" s="75" customFormat="1" ht="15" customHeight="1" x14ac:dyDescent="0.2">
      <c r="A113" s="78">
        <v>408677</v>
      </c>
      <c r="B113" s="81" t="s">
        <v>1006</v>
      </c>
      <c r="C113" s="74" t="s">
        <v>267</v>
      </c>
      <c r="D113" s="94">
        <v>0.40145985401459855</v>
      </c>
      <c r="E113" s="94">
        <v>0.59854014598540151</v>
      </c>
      <c r="F113" s="94">
        <v>0.44790130220405411</v>
      </c>
      <c r="G113" s="94">
        <v>0.55209869779594589</v>
      </c>
      <c r="H113" s="81">
        <v>137</v>
      </c>
    </row>
    <row r="114" spans="1:8" s="75" customFormat="1" ht="15" customHeight="1" x14ac:dyDescent="0.2">
      <c r="A114" s="78">
        <v>409629</v>
      </c>
      <c r="B114" s="81" t="s">
        <v>268</v>
      </c>
      <c r="C114" s="74" t="s">
        <v>269</v>
      </c>
      <c r="D114" s="94">
        <v>0.51818181818181819</v>
      </c>
      <c r="E114" s="94">
        <v>0.48181818181818181</v>
      </c>
      <c r="F114" s="94">
        <v>0.44790130220405411</v>
      </c>
      <c r="G114" s="94">
        <v>0.55209869779594589</v>
      </c>
      <c r="H114" s="81">
        <v>110</v>
      </c>
    </row>
    <row r="115" spans="1:8" s="75" customFormat="1" ht="15" customHeight="1" x14ac:dyDescent="0.2">
      <c r="A115" s="78">
        <v>410378</v>
      </c>
      <c r="B115" s="81" t="s">
        <v>270</v>
      </c>
      <c r="C115" s="74" t="s">
        <v>271</v>
      </c>
      <c r="D115" s="94">
        <v>0.37634408602150538</v>
      </c>
      <c r="E115" s="94">
        <v>0.62365591397849462</v>
      </c>
      <c r="F115" s="94">
        <v>0.44790130220405411</v>
      </c>
      <c r="G115" s="94">
        <v>0.55209869779594589</v>
      </c>
      <c r="H115" s="81">
        <v>93</v>
      </c>
    </row>
    <row r="116" spans="1:8" s="75" customFormat="1" ht="15" customHeight="1" x14ac:dyDescent="0.2">
      <c r="A116" s="78">
        <v>412497</v>
      </c>
      <c r="B116" s="81" t="s">
        <v>272</v>
      </c>
      <c r="C116" s="74" t="s">
        <v>273</v>
      </c>
      <c r="D116" s="94">
        <v>0.34444444444444444</v>
      </c>
      <c r="E116" s="94">
        <v>0.65555555555555556</v>
      </c>
      <c r="F116" s="94">
        <v>0.44790130220405411</v>
      </c>
      <c r="G116" s="94">
        <v>0.55209869779594589</v>
      </c>
      <c r="H116" s="81">
        <v>90</v>
      </c>
    </row>
    <row r="117" spans="1:8" s="75" customFormat="1" ht="15" customHeight="1" x14ac:dyDescent="0.2">
      <c r="A117" s="78">
        <v>501605</v>
      </c>
      <c r="B117" s="81" t="s">
        <v>274</v>
      </c>
      <c r="C117" s="74" t="s">
        <v>275</v>
      </c>
      <c r="D117" s="94">
        <v>0.52380952380952384</v>
      </c>
      <c r="E117" s="94">
        <v>0.47619047619047616</v>
      </c>
      <c r="F117" s="94">
        <v>0.44790130220405411</v>
      </c>
      <c r="G117" s="94">
        <v>0.55209869779594589</v>
      </c>
      <c r="H117" s="81">
        <v>63</v>
      </c>
    </row>
    <row r="118" spans="1:8" s="75" customFormat="1" ht="15" customHeight="1" x14ac:dyDescent="0.2">
      <c r="A118" s="78">
        <v>502272</v>
      </c>
      <c r="B118" s="81" t="s">
        <v>1007</v>
      </c>
      <c r="C118" s="74" t="s">
        <v>277</v>
      </c>
      <c r="D118" s="94">
        <v>0.38795180722891565</v>
      </c>
      <c r="E118" s="94">
        <v>0.61204819277108435</v>
      </c>
      <c r="F118" s="94">
        <v>0.44790130220405411</v>
      </c>
      <c r="G118" s="94">
        <v>0.55209869779594589</v>
      </c>
      <c r="H118" s="81">
        <v>415</v>
      </c>
    </row>
    <row r="119" spans="1:8" s="75" customFormat="1" ht="15" customHeight="1" x14ac:dyDescent="0.2">
      <c r="A119" s="78">
        <v>502518</v>
      </c>
      <c r="B119" s="81" t="s">
        <v>1008</v>
      </c>
      <c r="C119" s="74" t="s">
        <v>277</v>
      </c>
      <c r="D119" s="94">
        <v>0.48695652173913045</v>
      </c>
      <c r="E119" s="94">
        <v>0.5130434782608696</v>
      </c>
      <c r="F119" s="94">
        <v>0.44790130220405411</v>
      </c>
      <c r="G119" s="94">
        <v>0.55209869779594589</v>
      </c>
      <c r="H119" s="81">
        <v>115</v>
      </c>
    </row>
    <row r="120" spans="1:8" s="75" customFormat="1" ht="15" customHeight="1" x14ac:dyDescent="0.2">
      <c r="A120" s="78">
        <v>502755</v>
      </c>
      <c r="B120" s="81" t="s">
        <v>1009</v>
      </c>
      <c r="C120" s="74" t="s">
        <v>277</v>
      </c>
      <c r="D120" s="94">
        <v>0.45438898450946646</v>
      </c>
      <c r="E120" s="94">
        <v>0.54561101549053359</v>
      </c>
      <c r="F120" s="94">
        <v>0.44790130220405411</v>
      </c>
      <c r="G120" s="94">
        <v>0.55209869779594589</v>
      </c>
      <c r="H120" s="81">
        <v>581</v>
      </c>
    </row>
    <row r="121" spans="1:8" s="75" customFormat="1" ht="15" customHeight="1" x14ac:dyDescent="0.2">
      <c r="A121" s="78">
        <v>503337</v>
      </c>
      <c r="B121" s="81" t="s">
        <v>280</v>
      </c>
      <c r="C121" s="74" t="s">
        <v>281</v>
      </c>
      <c r="D121" s="94">
        <v>0.56451612903225812</v>
      </c>
      <c r="E121" s="94">
        <v>0.43548387096774194</v>
      </c>
      <c r="F121" s="94">
        <v>0.44790130220405411</v>
      </c>
      <c r="G121" s="94">
        <v>0.55209869779594589</v>
      </c>
      <c r="H121" s="81">
        <v>62</v>
      </c>
    </row>
    <row r="122" spans="1:8" s="75" customFormat="1" ht="15" customHeight="1" x14ac:dyDescent="0.2">
      <c r="A122" s="78">
        <v>503784</v>
      </c>
      <c r="B122" s="81" t="s">
        <v>1010</v>
      </c>
      <c r="C122" s="74" t="s">
        <v>281</v>
      </c>
      <c r="D122" s="94">
        <v>0.323943661971831</v>
      </c>
      <c r="E122" s="94">
        <v>0.676056338028169</v>
      </c>
      <c r="F122" s="94">
        <v>0.44790130220405411</v>
      </c>
      <c r="G122" s="94">
        <v>0.55209869779594589</v>
      </c>
      <c r="H122" s="81">
        <v>284</v>
      </c>
    </row>
    <row r="123" spans="1:8" s="75" customFormat="1" ht="15" customHeight="1" x14ac:dyDescent="0.2">
      <c r="A123" s="78">
        <v>503865</v>
      </c>
      <c r="B123" s="81" t="s">
        <v>1011</v>
      </c>
      <c r="C123" s="74" t="s">
        <v>281</v>
      </c>
      <c r="D123" s="94">
        <v>0.49</v>
      </c>
      <c r="E123" s="94">
        <v>0.51</v>
      </c>
      <c r="F123" s="94">
        <v>0.44790130220405411</v>
      </c>
      <c r="G123" s="94">
        <v>0.55209869779594589</v>
      </c>
      <c r="H123" s="81">
        <v>400</v>
      </c>
    </row>
    <row r="124" spans="1:8" s="75" customFormat="1" ht="15" customHeight="1" x14ac:dyDescent="0.2">
      <c r="A124" s="78">
        <v>503911</v>
      </c>
      <c r="B124" s="81" t="s">
        <v>1012</v>
      </c>
      <c r="C124" s="74" t="s">
        <v>281</v>
      </c>
      <c r="D124" s="94">
        <v>0.50413223140495866</v>
      </c>
      <c r="E124" s="94">
        <v>0.49586776859504134</v>
      </c>
      <c r="F124" s="94">
        <v>0.44790130220405411</v>
      </c>
      <c r="G124" s="94">
        <v>0.55209869779594589</v>
      </c>
      <c r="H124" s="81">
        <v>242</v>
      </c>
    </row>
    <row r="125" spans="1:8" s="75" customFormat="1" ht="15" customHeight="1" x14ac:dyDescent="0.2">
      <c r="A125" s="78">
        <v>504074</v>
      </c>
      <c r="B125" s="81" t="s">
        <v>1013</v>
      </c>
      <c r="C125" s="74" t="s">
        <v>286</v>
      </c>
      <c r="D125" s="94">
        <v>0.47466666666666668</v>
      </c>
      <c r="E125" s="94">
        <v>0.52533333333333332</v>
      </c>
      <c r="F125" s="94">
        <v>0.44790130220405411</v>
      </c>
      <c r="G125" s="94">
        <v>0.55209869779594589</v>
      </c>
      <c r="H125" s="81">
        <v>375</v>
      </c>
    </row>
    <row r="126" spans="1:8" s="75" customFormat="1" ht="15" customHeight="1" x14ac:dyDescent="0.2">
      <c r="A126" s="78">
        <v>504900</v>
      </c>
      <c r="B126" s="81" t="s">
        <v>1014</v>
      </c>
      <c r="C126" s="74" t="s">
        <v>286</v>
      </c>
      <c r="D126" s="94">
        <v>0.50666666666666671</v>
      </c>
      <c r="E126" s="94">
        <v>0.49333333333333335</v>
      </c>
      <c r="F126" s="94">
        <v>0.44790130220405411</v>
      </c>
      <c r="G126" s="94">
        <v>0.55209869779594589</v>
      </c>
      <c r="H126" s="81">
        <v>75</v>
      </c>
    </row>
    <row r="127" spans="1:8" s="75" customFormat="1" ht="15" customHeight="1" x14ac:dyDescent="0.2">
      <c r="A127" s="78">
        <v>505437</v>
      </c>
      <c r="B127" s="81" t="s">
        <v>1015</v>
      </c>
      <c r="C127" s="74" t="s">
        <v>289</v>
      </c>
      <c r="D127" s="94">
        <v>0.44086021505376344</v>
      </c>
      <c r="E127" s="94">
        <v>0.55913978494623651</v>
      </c>
      <c r="F127" s="94">
        <v>0.44790130220405411</v>
      </c>
      <c r="G127" s="94">
        <v>0.55209869779594589</v>
      </c>
      <c r="H127" s="81">
        <v>93</v>
      </c>
    </row>
    <row r="128" spans="1:8" s="75" customFormat="1" ht="15" customHeight="1" x14ac:dyDescent="0.2">
      <c r="A128" s="78">
        <v>506188</v>
      </c>
      <c r="B128" s="81" t="s">
        <v>1016</v>
      </c>
      <c r="C128" s="74" t="s">
        <v>291</v>
      </c>
      <c r="D128" s="94">
        <v>0.46938775510204084</v>
      </c>
      <c r="E128" s="94">
        <v>0.53061224489795922</v>
      </c>
      <c r="F128" s="94">
        <v>0.44790130220405411</v>
      </c>
      <c r="G128" s="94">
        <v>0.55209869779594589</v>
      </c>
      <c r="H128" s="81">
        <v>49</v>
      </c>
    </row>
    <row r="129" spans="1:8" s="75" customFormat="1" ht="15" customHeight="1" x14ac:dyDescent="0.2">
      <c r="A129" s="78">
        <v>507106</v>
      </c>
      <c r="B129" s="81" t="s">
        <v>1017</v>
      </c>
      <c r="C129" s="74" t="s">
        <v>293</v>
      </c>
      <c r="D129" s="94">
        <v>0.57446808510638303</v>
      </c>
      <c r="E129" s="94">
        <v>0.42553191489361702</v>
      </c>
      <c r="F129" s="94">
        <v>0.44790130220405411</v>
      </c>
      <c r="G129" s="94">
        <v>0.55209869779594589</v>
      </c>
      <c r="H129" s="81">
        <v>47</v>
      </c>
    </row>
    <row r="130" spans="1:8" s="75" customFormat="1" ht="15" customHeight="1" x14ac:dyDescent="0.2">
      <c r="A130" s="78">
        <v>508242</v>
      </c>
      <c r="B130" s="81" t="s">
        <v>1018</v>
      </c>
      <c r="C130" s="74" t="s">
        <v>295</v>
      </c>
      <c r="D130" s="94">
        <v>0.38518518518518519</v>
      </c>
      <c r="E130" s="94">
        <v>0.61481481481481481</v>
      </c>
      <c r="F130" s="94">
        <v>0.44790130220405411</v>
      </c>
      <c r="G130" s="94">
        <v>0.55209869779594589</v>
      </c>
      <c r="H130" s="81">
        <v>135</v>
      </c>
    </row>
    <row r="131" spans="1:8" s="75" customFormat="1" ht="15" customHeight="1" x14ac:dyDescent="0.2">
      <c r="A131" s="78">
        <v>508983</v>
      </c>
      <c r="B131" s="81" t="s">
        <v>296</v>
      </c>
      <c r="C131" s="74" t="s">
        <v>295</v>
      </c>
      <c r="D131" s="94">
        <v>0.38235294117647056</v>
      </c>
      <c r="E131" s="94">
        <v>0.61764705882352944</v>
      </c>
      <c r="F131" s="94">
        <v>0.44790130220405411</v>
      </c>
      <c r="G131" s="94">
        <v>0.55209869779594589</v>
      </c>
      <c r="H131" s="81">
        <v>34</v>
      </c>
    </row>
    <row r="132" spans="1:8" s="75" customFormat="1" ht="15" customHeight="1" x14ac:dyDescent="0.2">
      <c r="A132" s="78">
        <v>509151</v>
      </c>
      <c r="B132" s="81" t="s">
        <v>1019</v>
      </c>
      <c r="C132" s="74" t="s">
        <v>298</v>
      </c>
      <c r="D132" s="94">
        <v>0.4375</v>
      </c>
      <c r="E132" s="94">
        <v>0.5625</v>
      </c>
      <c r="F132" s="94">
        <v>0.44790130220405411</v>
      </c>
      <c r="G132" s="94">
        <v>0.55209869779594589</v>
      </c>
      <c r="H132" s="81">
        <v>64</v>
      </c>
    </row>
    <row r="133" spans="1:8" s="75" customFormat="1" ht="15" customHeight="1" x14ac:dyDescent="0.2">
      <c r="A133" s="78">
        <v>509302</v>
      </c>
      <c r="B133" s="81" t="s">
        <v>1020</v>
      </c>
      <c r="C133" s="74" t="s">
        <v>298</v>
      </c>
      <c r="D133" s="94">
        <v>0.35744680851063831</v>
      </c>
      <c r="E133" s="94">
        <v>0.64255319148936174</v>
      </c>
      <c r="F133" s="94">
        <v>0.44790130220405411</v>
      </c>
      <c r="G133" s="94">
        <v>0.55209869779594589</v>
      </c>
      <c r="H133" s="81">
        <v>235</v>
      </c>
    </row>
    <row r="134" spans="1:8" s="75" customFormat="1" ht="15" customHeight="1" x14ac:dyDescent="0.2">
      <c r="A134" s="78">
        <v>510409</v>
      </c>
      <c r="B134" s="81" t="s">
        <v>1021</v>
      </c>
      <c r="C134" s="74" t="s">
        <v>301</v>
      </c>
      <c r="D134" s="94">
        <v>0.55555555555555558</v>
      </c>
      <c r="E134" s="94">
        <v>0.44444444444444442</v>
      </c>
      <c r="F134" s="94">
        <v>0.44790130220405411</v>
      </c>
      <c r="G134" s="94">
        <v>0.55209869779594589</v>
      </c>
      <c r="H134" s="81">
        <v>45</v>
      </c>
    </row>
    <row r="135" spans="1:8" s="75" customFormat="1" ht="15" customHeight="1" x14ac:dyDescent="0.2">
      <c r="A135" s="78">
        <v>601774</v>
      </c>
      <c r="B135" s="81" t="s">
        <v>302</v>
      </c>
      <c r="C135" s="74" t="s">
        <v>303</v>
      </c>
      <c r="D135" s="94">
        <v>0.36363636363636365</v>
      </c>
      <c r="E135" s="94">
        <v>0.63636363636363635</v>
      </c>
      <c r="F135" s="94">
        <v>0.44790130220405411</v>
      </c>
      <c r="G135" s="94">
        <v>0.55209869779594589</v>
      </c>
      <c r="H135" s="81">
        <v>176</v>
      </c>
    </row>
    <row r="136" spans="1:8" s="75" customFormat="1" ht="15" customHeight="1" x14ac:dyDescent="0.2">
      <c r="A136" s="78">
        <v>602804</v>
      </c>
      <c r="B136" s="81" t="s">
        <v>1022</v>
      </c>
      <c r="C136" s="74" t="s">
        <v>305</v>
      </c>
      <c r="D136" s="94">
        <v>0.45379537953795379</v>
      </c>
      <c r="E136" s="94">
        <v>0.54620462046204621</v>
      </c>
      <c r="F136" s="94">
        <v>0.44790130220405411</v>
      </c>
      <c r="G136" s="94">
        <v>0.55209869779594589</v>
      </c>
      <c r="H136" s="81">
        <v>606</v>
      </c>
    </row>
    <row r="137" spans="1:8" s="75" customFormat="1" ht="15" customHeight="1" x14ac:dyDescent="0.2">
      <c r="A137" s="78">
        <v>602859</v>
      </c>
      <c r="B137" s="81" t="s">
        <v>306</v>
      </c>
      <c r="C137" s="74" t="s">
        <v>305</v>
      </c>
      <c r="D137" s="94">
        <v>0.49090909090909091</v>
      </c>
      <c r="E137" s="94">
        <v>0.50909090909090904</v>
      </c>
      <c r="F137" s="94">
        <v>0.44790130220405411</v>
      </c>
      <c r="G137" s="94">
        <v>0.55209869779594589</v>
      </c>
      <c r="H137" s="81">
        <v>165</v>
      </c>
    </row>
    <row r="138" spans="1:8" s="75" customFormat="1" ht="15" customHeight="1" x14ac:dyDescent="0.2">
      <c r="A138" s="78">
        <v>603089</v>
      </c>
      <c r="B138" s="81" t="s">
        <v>1023</v>
      </c>
      <c r="C138" s="74" t="s">
        <v>308</v>
      </c>
      <c r="D138" s="94">
        <v>0.60869565217391308</v>
      </c>
      <c r="E138" s="94">
        <v>0.39130434782608697</v>
      </c>
      <c r="F138" s="94">
        <v>0.44790130220405411</v>
      </c>
      <c r="G138" s="94">
        <v>0.55209869779594589</v>
      </c>
      <c r="H138" s="81">
        <v>23</v>
      </c>
    </row>
    <row r="139" spans="1:8" s="75" customFormat="1" ht="15" customHeight="1" x14ac:dyDescent="0.2">
      <c r="A139" s="78">
        <v>603176</v>
      </c>
      <c r="B139" s="81" t="s">
        <v>307</v>
      </c>
      <c r="C139" s="74" t="s">
        <v>308</v>
      </c>
      <c r="D139" s="94">
        <v>0.44705882352941179</v>
      </c>
      <c r="E139" s="94">
        <v>0.55294117647058827</v>
      </c>
      <c r="F139" s="94">
        <v>0.44790130220405411</v>
      </c>
      <c r="G139" s="94">
        <v>0.55209869779594589</v>
      </c>
      <c r="H139" s="81">
        <v>85</v>
      </c>
    </row>
    <row r="140" spans="1:8" s="75" customFormat="1" ht="15" customHeight="1" x14ac:dyDescent="0.2">
      <c r="A140" s="78">
        <v>603211</v>
      </c>
      <c r="B140" s="81" t="s">
        <v>1024</v>
      </c>
      <c r="C140" s="74" t="s">
        <v>308</v>
      </c>
      <c r="D140" s="94">
        <v>0.43472750316856779</v>
      </c>
      <c r="E140" s="94">
        <v>0.56527249683143221</v>
      </c>
      <c r="F140" s="94">
        <v>0.44790130220405411</v>
      </c>
      <c r="G140" s="94">
        <v>0.55209869779594589</v>
      </c>
      <c r="H140" s="81">
        <v>789</v>
      </c>
    </row>
    <row r="141" spans="1:8" s="75" customFormat="1" ht="15" customHeight="1" x14ac:dyDescent="0.2">
      <c r="A141" s="78">
        <v>603271</v>
      </c>
      <c r="B141" s="81" t="s">
        <v>1025</v>
      </c>
      <c r="C141" s="74" t="s">
        <v>308</v>
      </c>
      <c r="D141" s="94">
        <v>0.25</v>
      </c>
      <c r="E141" s="94">
        <v>0.75</v>
      </c>
      <c r="F141" s="94">
        <v>0.44790130220405411</v>
      </c>
      <c r="G141" s="94">
        <v>0.55209869779594589</v>
      </c>
      <c r="H141" s="81">
        <v>168</v>
      </c>
    </row>
    <row r="142" spans="1:8" s="75" customFormat="1" ht="15" customHeight="1" x14ac:dyDescent="0.2">
      <c r="A142" s="78">
        <v>603332</v>
      </c>
      <c r="B142" s="81" t="s">
        <v>1026</v>
      </c>
      <c r="C142" s="74" t="s">
        <v>308</v>
      </c>
      <c r="D142" s="94">
        <v>0.44518272425249167</v>
      </c>
      <c r="E142" s="94">
        <v>0.55481727574750828</v>
      </c>
      <c r="F142" s="94">
        <v>0.44790130220405411</v>
      </c>
      <c r="G142" s="94">
        <v>0.55209869779594589</v>
      </c>
      <c r="H142" s="81">
        <v>301</v>
      </c>
    </row>
    <row r="143" spans="1:8" s="75" customFormat="1" ht="15" customHeight="1" x14ac:dyDescent="0.2">
      <c r="A143" s="78">
        <v>603405</v>
      </c>
      <c r="B143" s="81" t="s">
        <v>1027</v>
      </c>
      <c r="C143" s="74" t="s">
        <v>308</v>
      </c>
      <c r="D143" s="94">
        <v>0.46023688663282569</v>
      </c>
      <c r="E143" s="94">
        <v>0.53976311336717431</v>
      </c>
      <c r="F143" s="94">
        <v>0.44790130220405411</v>
      </c>
      <c r="G143" s="94">
        <v>0.55209869779594589</v>
      </c>
      <c r="H143" s="81">
        <v>591</v>
      </c>
    </row>
    <row r="144" spans="1:8" s="75" customFormat="1" ht="15" customHeight="1" x14ac:dyDescent="0.2">
      <c r="A144" s="78">
        <v>603425</v>
      </c>
      <c r="B144" s="81" t="s">
        <v>313</v>
      </c>
      <c r="C144" s="74" t="s">
        <v>308</v>
      </c>
      <c r="D144" s="94">
        <v>0.57731958762886593</v>
      </c>
      <c r="E144" s="94">
        <v>0.42268041237113402</v>
      </c>
      <c r="F144" s="94">
        <v>0.44790130220405411</v>
      </c>
      <c r="G144" s="94">
        <v>0.55209869779594589</v>
      </c>
      <c r="H144" s="81">
        <v>97</v>
      </c>
    </row>
    <row r="145" spans="1:8" s="75" customFormat="1" ht="15" customHeight="1" x14ac:dyDescent="0.2">
      <c r="A145" s="78">
        <v>603511</v>
      </c>
      <c r="B145" s="81" t="s">
        <v>1028</v>
      </c>
      <c r="C145" s="74" t="s">
        <v>308</v>
      </c>
      <c r="D145" s="94">
        <v>0.44213649851632048</v>
      </c>
      <c r="E145" s="94">
        <v>0.55786350148367958</v>
      </c>
      <c r="F145" s="94">
        <v>0.44790130220405411</v>
      </c>
      <c r="G145" s="94">
        <v>0.55209869779594589</v>
      </c>
      <c r="H145" s="81">
        <v>674</v>
      </c>
    </row>
    <row r="146" spans="1:8" s="75" customFormat="1" ht="15" customHeight="1" x14ac:dyDescent="0.2">
      <c r="A146" s="78">
        <v>603582</v>
      </c>
      <c r="B146" s="81" t="s">
        <v>1029</v>
      </c>
      <c r="C146" s="74" t="s">
        <v>308</v>
      </c>
      <c r="D146" s="94">
        <v>0.3669724770642202</v>
      </c>
      <c r="E146" s="94">
        <v>0.6330275229357798</v>
      </c>
      <c r="F146" s="94">
        <v>0.44790130220405411</v>
      </c>
      <c r="G146" s="94">
        <v>0.55209869779594589</v>
      </c>
      <c r="H146" s="81">
        <v>218</v>
      </c>
    </row>
    <row r="147" spans="1:8" s="75" customFormat="1" ht="15" customHeight="1" x14ac:dyDescent="0.2">
      <c r="A147" s="78">
        <v>603668</v>
      </c>
      <c r="B147" s="81" t="s">
        <v>1030</v>
      </c>
      <c r="C147" s="74" t="s">
        <v>308</v>
      </c>
      <c r="D147" s="94">
        <v>0.52307692307692311</v>
      </c>
      <c r="E147" s="94">
        <v>0.47692307692307695</v>
      </c>
      <c r="F147" s="94">
        <v>0.44790130220405411</v>
      </c>
      <c r="G147" s="94">
        <v>0.55209869779594589</v>
      </c>
      <c r="H147" s="81">
        <v>195</v>
      </c>
    </row>
    <row r="148" spans="1:8" s="75" customFormat="1" ht="15" customHeight="1" x14ac:dyDescent="0.2">
      <c r="A148" s="78">
        <v>603760</v>
      </c>
      <c r="B148" s="81" t="s">
        <v>317</v>
      </c>
      <c r="C148" s="74" t="s">
        <v>308</v>
      </c>
      <c r="D148" s="94">
        <v>0.39215686274509803</v>
      </c>
      <c r="E148" s="94">
        <v>0.60784313725490191</v>
      </c>
      <c r="F148" s="94">
        <v>0.44790130220405411</v>
      </c>
      <c r="G148" s="94">
        <v>0.55209869779594589</v>
      </c>
      <c r="H148" s="81">
        <v>51</v>
      </c>
    </row>
    <row r="149" spans="1:8" s="75" customFormat="1" ht="15" customHeight="1" x14ac:dyDescent="0.2">
      <c r="A149" s="78">
        <v>603779</v>
      </c>
      <c r="B149" s="81" t="s">
        <v>318</v>
      </c>
      <c r="C149" s="74" t="s">
        <v>308</v>
      </c>
      <c r="D149" s="94">
        <v>0.47368421052631576</v>
      </c>
      <c r="E149" s="94">
        <v>0.52631578947368418</v>
      </c>
      <c r="F149" s="94">
        <v>0.44790130220405411</v>
      </c>
      <c r="G149" s="94">
        <v>0.55209869779594589</v>
      </c>
      <c r="H149" s="81">
        <v>171</v>
      </c>
    </row>
    <row r="150" spans="1:8" s="75" customFormat="1" ht="15" customHeight="1" x14ac:dyDescent="0.2">
      <c r="A150" s="78">
        <v>603872</v>
      </c>
      <c r="B150" s="81" t="s">
        <v>1031</v>
      </c>
      <c r="C150" s="74" t="s">
        <v>308</v>
      </c>
      <c r="D150" s="94">
        <v>0.44528875379939209</v>
      </c>
      <c r="E150" s="94">
        <v>0.55471124620060785</v>
      </c>
      <c r="F150" s="94">
        <v>0.44790130220405411</v>
      </c>
      <c r="G150" s="94">
        <v>0.55209869779594589</v>
      </c>
      <c r="H150" s="81">
        <v>658</v>
      </c>
    </row>
    <row r="151" spans="1:8" s="75" customFormat="1" ht="15" customHeight="1" x14ac:dyDescent="0.2">
      <c r="A151" s="78">
        <v>603954</v>
      </c>
      <c r="B151" s="81" t="s">
        <v>1032</v>
      </c>
      <c r="C151" s="74" t="s">
        <v>308</v>
      </c>
      <c r="D151" s="94">
        <v>0.569620253164557</v>
      </c>
      <c r="E151" s="94">
        <v>0.43037974683544306</v>
      </c>
      <c r="F151" s="94">
        <v>0.44790130220405411</v>
      </c>
      <c r="G151" s="94">
        <v>0.55209869779594589</v>
      </c>
      <c r="H151" s="81">
        <v>79</v>
      </c>
    </row>
    <row r="152" spans="1:8" s="75" customFormat="1" ht="15" customHeight="1" x14ac:dyDescent="0.2">
      <c r="A152" s="78">
        <v>604191</v>
      </c>
      <c r="B152" s="81" t="s">
        <v>321</v>
      </c>
      <c r="C152" s="74" t="s">
        <v>322</v>
      </c>
      <c r="D152" s="94">
        <v>0.42592592592592593</v>
      </c>
      <c r="E152" s="94">
        <v>0.57407407407407407</v>
      </c>
      <c r="F152" s="94">
        <v>0.44790130220405411</v>
      </c>
      <c r="G152" s="94">
        <v>0.55209869779594589</v>
      </c>
      <c r="H152" s="81">
        <v>162</v>
      </c>
    </row>
    <row r="153" spans="1:8" s="75" customFormat="1" ht="15" customHeight="1" x14ac:dyDescent="0.2">
      <c r="A153" s="78">
        <v>605319</v>
      </c>
      <c r="B153" s="81" t="s">
        <v>1033</v>
      </c>
      <c r="C153" s="74" t="s">
        <v>324</v>
      </c>
      <c r="D153" s="94">
        <v>0.42455242966751916</v>
      </c>
      <c r="E153" s="94">
        <v>0.57544757033248084</v>
      </c>
      <c r="F153" s="94">
        <v>0.44790130220405411</v>
      </c>
      <c r="G153" s="94">
        <v>0.55209869779594589</v>
      </c>
      <c r="H153" s="81">
        <v>391</v>
      </c>
    </row>
    <row r="154" spans="1:8" s="75" customFormat="1" ht="15" customHeight="1" x14ac:dyDescent="0.2">
      <c r="A154" s="78">
        <v>605462</v>
      </c>
      <c r="B154" s="81" t="s">
        <v>1034</v>
      </c>
      <c r="C154" s="74" t="s">
        <v>324</v>
      </c>
      <c r="D154" s="94">
        <v>0.45110410094637227</v>
      </c>
      <c r="E154" s="94">
        <v>0.54889589905362779</v>
      </c>
      <c r="F154" s="94">
        <v>0.44790130220405411</v>
      </c>
      <c r="G154" s="94">
        <v>0.55209869779594589</v>
      </c>
      <c r="H154" s="81">
        <v>634</v>
      </c>
    </row>
    <row r="155" spans="1:8" s="75" customFormat="1" ht="15" customHeight="1" x14ac:dyDescent="0.2">
      <c r="A155" s="78">
        <v>605976</v>
      </c>
      <c r="B155" s="81" t="s">
        <v>1035</v>
      </c>
      <c r="C155" s="74" t="s">
        <v>324</v>
      </c>
      <c r="D155" s="94">
        <v>0.39130434782608697</v>
      </c>
      <c r="E155" s="94">
        <v>0.60869565217391308</v>
      </c>
      <c r="F155" s="94">
        <v>0.44790130220405411</v>
      </c>
      <c r="G155" s="94">
        <v>0.55209869779594589</v>
      </c>
      <c r="H155" s="81">
        <v>115</v>
      </c>
    </row>
    <row r="156" spans="1:8" s="75" customFormat="1" ht="15" customHeight="1" x14ac:dyDescent="0.2">
      <c r="A156" s="78">
        <v>607473</v>
      </c>
      <c r="B156" s="81" t="s">
        <v>1036</v>
      </c>
      <c r="C156" s="74" t="s">
        <v>328</v>
      </c>
      <c r="D156" s="94">
        <v>0.43840579710144928</v>
      </c>
      <c r="E156" s="94">
        <v>0.56159420289855078</v>
      </c>
      <c r="F156" s="94">
        <v>0.44790130220405411</v>
      </c>
      <c r="G156" s="94">
        <v>0.55209869779594589</v>
      </c>
      <c r="H156" s="81">
        <v>276</v>
      </c>
    </row>
    <row r="157" spans="1:8" s="75" customFormat="1" ht="15" customHeight="1" x14ac:dyDescent="0.2">
      <c r="A157" s="78">
        <v>608447</v>
      </c>
      <c r="B157" s="81" t="s">
        <v>1037</v>
      </c>
      <c r="C157" s="74" t="s">
        <v>330</v>
      </c>
      <c r="D157" s="94">
        <v>0.48087431693989069</v>
      </c>
      <c r="E157" s="94">
        <v>0.51912568306010931</v>
      </c>
      <c r="F157" s="94">
        <v>0.44790130220405411</v>
      </c>
      <c r="G157" s="94">
        <v>0.55209869779594589</v>
      </c>
      <c r="H157" s="81">
        <v>183</v>
      </c>
    </row>
    <row r="158" spans="1:8" s="75" customFormat="1" ht="15" customHeight="1" x14ac:dyDescent="0.2">
      <c r="A158" s="78">
        <v>609579</v>
      </c>
      <c r="B158" s="81" t="s">
        <v>1038</v>
      </c>
      <c r="C158" s="74" t="s">
        <v>332</v>
      </c>
      <c r="D158" s="94">
        <v>0.38674033149171272</v>
      </c>
      <c r="E158" s="94">
        <v>0.61325966850828728</v>
      </c>
      <c r="F158" s="94">
        <v>0.44790130220405411</v>
      </c>
      <c r="G158" s="94">
        <v>0.55209869779594589</v>
      </c>
      <c r="H158" s="81">
        <v>181</v>
      </c>
    </row>
    <row r="159" spans="1:8" s="75" customFormat="1" ht="15" customHeight="1" x14ac:dyDescent="0.2">
      <c r="A159" s="78">
        <v>610991</v>
      </c>
      <c r="B159" s="81" t="s">
        <v>1039</v>
      </c>
      <c r="C159" s="74" t="s">
        <v>334</v>
      </c>
      <c r="D159" s="94">
        <v>0.4127659574468085</v>
      </c>
      <c r="E159" s="94">
        <v>0.58723404255319145</v>
      </c>
      <c r="F159" s="94">
        <v>0.44790130220405411</v>
      </c>
      <c r="G159" s="94">
        <v>0.55209869779594589</v>
      </c>
      <c r="H159" s="81">
        <v>235</v>
      </c>
    </row>
    <row r="160" spans="1:8" s="75" customFormat="1" ht="15" customHeight="1" x14ac:dyDescent="0.2">
      <c r="A160" s="78">
        <v>611221</v>
      </c>
      <c r="B160" s="81" t="s">
        <v>335</v>
      </c>
      <c r="C160" s="74" t="s">
        <v>336</v>
      </c>
      <c r="D160" s="94">
        <v>0.4563106796116505</v>
      </c>
      <c r="E160" s="94">
        <v>0.5436893203883495</v>
      </c>
      <c r="F160" s="94">
        <v>0.44790130220405411</v>
      </c>
      <c r="G160" s="94">
        <v>0.55209869779594589</v>
      </c>
      <c r="H160" s="81">
        <v>412</v>
      </c>
    </row>
    <row r="161" spans="1:8" s="75" customFormat="1" ht="15" customHeight="1" x14ac:dyDescent="0.2">
      <c r="A161" s="78">
        <v>613159</v>
      </c>
      <c r="B161" s="81" t="s">
        <v>337</v>
      </c>
      <c r="C161" s="74" t="s">
        <v>338</v>
      </c>
      <c r="D161" s="94">
        <v>0.38732394366197181</v>
      </c>
      <c r="E161" s="94">
        <v>0.61267605633802813</v>
      </c>
      <c r="F161" s="94">
        <v>0.44790130220405411</v>
      </c>
      <c r="G161" s="94">
        <v>0.55209869779594589</v>
      </c>
      <c r="H161" s="81">
        <v>142</v>
      </c>
    </row>
    <row r="162" spans="1:8" s="75" customFormat="1" ht="15" customHeight="1" x14ac:dyDescent="0.2">
      <c r="A162" s="78">
        <v>615304</v>
      </c>
      <c r="B162" s="81" t="s">
        <v>339</v>
      </c>
      <c r="C162" s="74" t="s">
        <v>340</v>
      </c>
      <c r="D162" s="94">
        <v>0.52439024390243905</v>
      </c>
      <c r="E162" s="94">
        <v>0.47560975609756095</v>
      </c>
      <c r="F162" s="94">
        <v>0.44790130220405411</v>
      </c>
      <c r="G162" s="94">
        <v>0.55209869779594589</v>
      </c>
      <c r="H162" s="81">
        <v>164</v>
      </c>
    </row>
    <row r="163" spans="1:8" s="75" customFormat="1" ht="15" customHeight="1" x14ac:dyDescent="0.2">
      <c r="A163" s="78">
        <v>615733</v>
      </c>
      <c r="B163" s="81" t="s">
        <v>1040</v>
      </c>
      <c r="C163" s="74" t="s">
        <v>340</v>
      </c>
      <c r="D163" s="94">
        <v>0.39849624060150374</v>
      </c>
      <c r="E163" s="94">
        <v>0.60150375939849621</v>
      </c>
      <c r="F163" s="94">
        <v>0.44790130220405411</v>
      </c>
      <c r="G163" s="94">
        <v>0.55209869779594589</v>
      </c>
      <c r="H163" s="81">
        <v>133</v>
      </c>
    </row>
    <row r="164" spans="1:8" s="75" customFormat="1" ht="15" customHeight="1" x14ac:dyDescent="0.2">
      <c r="A164" s="78">
        <v>616943</v>
      </c>
      <c r="B164" s="81" t="s">
        <v>342</v>
      </c>
      <c r="C164" s="74" t="s">
        <v>343</v>
      </c>
      <c r="D164" s="94">
        <v>0.36567164179104478</v>
      </c>
      <c r="E164" s="94">
        <v>0.63432835820895528</v>
      </c>
      <c r="F164" s="94">
        <v>0.44790130220405411</v>
      </c>
      <c r="G164" s="94">
        <v>0.55209869779594589</v>
      </c>
      <c r="H164" s="81">
        <v>134</v>
      </c>
    </row>
    <row r="165" spans="1:8" s="75" customFormat="1" ht="15" customHeight="1" x14ac:dyDescent="0.2">
      <c r="A165" s="78">
        <v>617192</v>
      </c>
      <c r="B165" s="81" t="s">
        <v>344</v>
      </c>
      <c r="C165" s="74" t="s">
        <v>345</v>
      </c>
      <c r="D165" s="94">
        <v>0.51086956521739135</v>
      </c>
      <c r="E165" s="94">
        <v>0.4891304347826087</v>
      </c>
      <c r="F165" s="94">
        <v>0.44790130220405411</v>
      </c>
      <c r="G165" s="94">
        <v>0.55209869779594589</v>
      </c>
      <c r="H165" s="81">
        <v>92</v>
      </c>
    </row>
    <row r="166" spans="1:8" s="75" customFormat="1" ht="15" customHeight="1" x14ac:dyDescent="0.2">
      <c r="A166" s="78">
        <v>702889</v>
      </c>
      <c r="B166" s="81" t="s">
        <v>346</v>
      </c>
      <c r="C166" s="74" t="s">
        <v>347</v>
      </c>
      <c r="D166" s="94">
        <v>0.34920634920634919</v>
      </c>
      <c r="E166" s="94">
        <v>0.65079365079365081</v>
      </c>
      <c r="F166" s="94">
        <v>0.44790130220405411</v>
      </c>
      <c r="G166" s="94">
        <v>0.55209869779594589</v>
      </c>
      <c r="H166" s="81">
        <v>126</v>
      </c>
    </row>
    <row r="167" spans="1:8" s="75" customFormat="1" ht="15" customHeight="1" x14ac:dyDescent="0.2">
      <c r="A167" s="78">
        <v>704665</v>
      </c>
      <c r="B167" s="81" t="s">
        <v>348</v>
      </c>
      <c r="C167" s="74" t="s">
        <v>349</v>
      </c>
      <c r="D167" s="94">
        <v>0.46506550218340609</v>
      </c>
      <c r="E167" s="94">
        <v>0.53493449781659386</v>
      </c>
      <c r="F167" s="94">
        <v>0.44790130220405411</v>
      </c>
      <c r="G167" s="94">
        <v>0.55209869779594589</v>
      </c>
      <c r="H167" s="81">
        <v>458</v>
      </c>
    </row>
    <row r="168" spans="1:8" s="75" customFormat="1" ht="15" customHeight="1" x14ac:dyDescent="0.2">
      <c r="A168" s="78">
        <v>705100</v>
      </c>
      <c r="B168" s="81" t="s">
        <v>1041</v>
      </c>
      <c r="C168" s="74" t="s">
        <v>351</v>
      </c>
      <c r="D168" s="94">
        <v>0.42241379310344829</v>
      </c>
      <c r="E168" s="94">
        <v>0.57758620689655171</v>
      </c>
      <c r="F168" s="94">
        <v>0.44790130220405411</v>
      </c>
      <c r="G168" s="94">
        <v>0.55209869779594589</v>
      </c>
      <c r="H168" s="81">
        <v>232</v>
      </c>
    </row>
    <row r="169" spans="1:8" s="75" customFormat="1" ht="15" customHeight="1" x14ac:dyDescent="0.2">
      <c r="A169" s="78">
        <v>705209</v>
      </c>
      <c r="B169" s="81" t="s">
        <v>1042</v>
      </c>
      <c r="C169" s="74" t="s">
        <v>351</v>
      </c>
      <c r="D169" s="94">
        <v>0.48602150537634409</v>
      </c>
      <c r="E169" s="94">
        <v>0.51397849462365597</v>
      </c>
      <c r="F169" s="94">
        <v>0.44790130220405411</v>
      </c>
      <c r="G169" s="94">
        <v>0.55209869779594589</v>
      </c>
      <c r="H169" s="81">
        <v>465</v>
      </c>
    </row>
    <row r="170" spans="1:8" s="75" customFormat="1" ht="15" customHeight="1" x14ac:dyDescent="0.2">
      <c r="A170" s="78">
        <v>705810</v>
      </c>
      <c r="B170" s="81" t="s">
        <v>1043</v>
      </c>
      <c r="C170" s="74" t="s">
        <v>351</v>
      </c>
      <c r="D170" s="94">
        <v>0.46480938416422285</v>
      </c>
      <c r="E170" s="94">
        <v>0.53519061583577709</v>
      </c>
      <c r="F170" s="94">
        <v>0.44790130220405411</v>
      </c>
      <c r="G170" s="94">
        <v>0.55209869779594589</v>
      </c>
      <c r="H170" s="81">
        <v>682</v>
      </c>
    </row>
    <row r="171" spans="1:8" s="75" customFormat="1" ht="15" customHeight="1" x14ac:dyDescent="0.2">
      <c r="A171" s="78">
        <v>706601</v>
      </c>
      <c r="B171" s="81" t="s">
        <v>354</v>
      </c>
      <c r="C171" s="74" t="s">
        <v>355</v>
      </c>
      <c r="D171" s="94">
        <v>0.44651162790697674</v>
      </c>
      <c r="E171" s="94">
        <v>0.55348837209302326</v>
      </c>
      <c r="F171" s="94">
        <v>0.44790130220405411</v>
      </c>
      <c r="G171" s="94">
        <v>0.55209869779594589</v>
      </c>
      <c r="H171" s="81">
        <v>215</v>
      </c>
    </row>
    <row r="172" spans="1:8" s="75" customFormat="1" ht="15" customHeight="1" x14ac:dyDescent="0.2">
      <c r="A172" s="78">
        <v>707735</v>
      </c>
      <c r="B172" s="81" t="s">
        <v>356</v>
      </c>
      <c r="C172" s="74" t="s">
        <v>357</v>
      </c>
      <c r="D172" s="94">
        <v>0.5</v>
      </c>
      <c r="E172" s="94">
        <v>0.5</v>
      </c>
      <c r="F172" s="94">
        <v>0.44790130220405411</v>
      </c>
      <c r="G172" s="94">
        <v>0.55209869779594589</v>
      </c>
      <c r="H172" s="81">
        <v>52</v>
      </c>
    </row>
    <row r="173" spans="1:8" s="75" customFormat="1" ht="15" customHeight="1" x14ac:dyDescent="0.2">
      <c r="A173" s="78">
        <v>710605</v>
      </c>
      <c r="B173" s="81" t="s">
        <v>1044</v>
      </c>
      <c r="C173" s="74" t="s">
        <v>359</v>
      </c>
      <c r="D173" s="94">
        <v>0.43209876543209874</v>
      </c>
      <c r="E173" s="94">
        <v>0.5679012345679012</v>
      </c>
      <c r="F173" s="94">
        <v>0.44790130220405411</v>
      </c>
      <c r="G173" s="94">
        <v>0.55209869779594589</v>
      </c>
      <c r="H173" s="81">
        <v>81</v>
      </c>
    </row>
    <row r="174" spans="1:8" s="75" customFormat="1" ht="15" customHeight="1" x14ac:dyDescent="0.2">
      <c r="A174" s="78">
        <v>711267</v>
      </c>
      <c r="B174" s="81" t="s">
        <v>1045</v>
      </c>
      <c r="C174" s="74" t="s">
        <v>361</v>
      </c>
      <c r="D174" s="94">
        <v>0.40714285714285714</v>
      </c>
      <c r="E174" s="94">
        <v>0.59285714285714286</v>
      </c>
      <c r="F174" s="94">
        <v>0.44790130220405411</v>
      </c>
      <c r="G174" s="94">
        <v>0.55209869779594589</v>
      </c>
      <c r="H174" s="81">
        <v>280</v>
      </c>
    </row>
    <row r="175" spans="1:8" s="75" customFormat="1" ht="15" customHeight="1" x14ac:dyDescent="0.2">
      <c r="A175" s="78">
        <v>712292</v>
      </c>
      <c r="B175" s="81" t="s">
        <v>362</v>
      </c>
      <c r="C175" s="74" t="s">
        <v>363</v>
      </c>
      <c r="D175" s="94">
        <v>0.44014084507042256</v>
      </c>
      <c r="E175" s="94">
        <v>0.5598591549295775</v>
      </c>
      <c r="F175" s="94">
        <v>0.44790130220405411</v>
      </c>
      <c r="G175" s="94">
        <v>0.55209869779594589</v>
      </c>
      <c r="H175" s="81">
        <v>284</v>
      </c>
    </row>
    <row r="176" spans="1:8" s="75" customFormat="1" ht="15" customHeight="1" x14ac:dyDescent="0.2">
      <c r="A176" s="78">
        <v>713804</v>
      </c>
      <c r="B176" s="81" t="s">
        <v>1046</v>
      </c>
      <c r="C176" s="74" t="s">
        <v>365</v>
      </c>
      <c r="D176" s="94">
        <v>0.37795275590551181</v>
      </c>
      <c r="E176" s="94">
        <v>0.62204724409448819</v>
      </c>
      <c r="F176" s="94">
        <v>0.44790130220405411</v>
      </c>
      <c r="G176" s="94">
        <v>0.55209869779594589</v>
      </c>
      <c r="H176" s="81">
        <v>127</v>
      </c>
    </row>
    <row r="177" spans="1:8" s="75" customFormat="1" ht="15" customHeight="1" x14ac:dyDescent="0.2">
      <c r="A177" s="78">
        <v>714317</v>
      </c>
      <c r="B177" s="81" t="s">
        <v>366</v>
      </c>
      <c r="C177" s="74" t="s">
        <v>367</v>
      </c>
      <c r="D177" s="94">
        <v>0.44257703081232491</v>
      </c>
      <c r="E177" s="94">
        <v>0.55742296918767509</v>
      </c>
      <c r="F177" s="94">
        <v>0.44790130220405411</v>
      </c>
      <c r="G177" s="94">
        <v>0.55209869779594589</v>
      </c>
      <c r="H177" s="81">
        <v>357</v>
      </c>
    </row>
    <row r="178" spans="1:8" s="75" customFormat="1" ht="15" customHeight="1" x14ac:dyDescent="0.2">
      <c r="A178" s="78">
        <v>801587</v>
      </c>
      <c r="B178" s="81" t="s">
        <v>368</v>
      </c>
      <c r="C178" s="74" t="s">
        <v>369</v>
      </c>
      <c r="D178" s="94">
        <v>0.48571428571428571</v>
      </c>
      <c r="E178" s="94">
        <v>0.51428571428571423</v>
      </c>
      <c r="F178" s="94">
        <v>0.44790130220405411</v>
      </c>
      <c r="G178" s="94">
        <v>0.55209869779594589</v>
      </c>
      <c r="H178" s="81">
        <v>280</v>
      </c>
    </row>
    <row r="179" spans="1:8" s="75" customFormat="1" ht="15" customHeight="1" x14ac:dyDescent="0.2">
      <c r="A179" s="78">
        <v>801853</v>
      </c>
      <c r="B179" s="81" t="s">
        <v>370</v>
      </c>
      <c r="C179" s="74" t="s">
        <v>369</v>
      </c>
      <c r="D179" s="94">
        <v>0.42994241842610365</v>
      </c>
      <c r="E179" s="94">
        <v>0.5700575815738963</v>
      </c>
      <c r="F179" s="94">
        <v>0.44790130220405411</v>
      </c>
      <c r="G179" s="94">
        <v>0.55209869779594589</v>
      </c>
      <c r="H179" s="81">
        <v>521</v>
      </c>
    </row>
    <row r="180" spans="1:8" s="75" customFormat="1" ht="15" customHeight="1" x14ac:dyDescent="0.2">
      <c r="A180" s="78">
        <v>805036</v>
      </c>
      <c r="B180" s="81" t="s">
        <v>1047</v>
      </c>
      <c r="C180" s="74" t="s">
        <v>372</v>
      </c>
      <c r="D180" s="94">
        <v>0.49224806201550386</v>
      </c>
      <c r="E180" s="94">
        <v>0.50775193798449614</v>
      </c>
      <c r="F180" s="94">
        <v>0.44790130220405411</v>
      </c>
      <c r="G180" s="94">
        <v>0.55209869779594589</v>
      </c>
      <c r="H180" s="81">
        <v>258</v>
      </c>
    </row>
    <row r="181" spans="1:8" s="75" customFormat="1" ht="15" customHeight="1" x14ac:dyDescent="0.2">
      <c r="A181" s="78">
        <v>805156</v>
      </c>
      <c r="B181" s="81" t="s">
        <v>373</v>
      </c>
      <c r="C181" s="74" t="s">
        <v>372</v>
      </c>
      <c r="D181" s="94">
        <v>0.38344226579520696</v>
      </c>
      <c r="E181" s="94">
        <v>0.61655773420479298</v>
      </c>
      <c r="F181" s="94">
        <v>0.44790130220405411</v>
      </c>
      <c r="G181" s="94">
        <v>0.55209869779594589</v>
      </c>
      <c r="H181" s="81">
        <v>459</v>
      </c>
    </row>
    <row r="182" spans="1:8" s="75" customFormat="1" ht="15" customHeight="1" x14ac:dyDescent="0.2">
      <c r="A182" s="78">
        <v>805548</v>
      </c>
      <c r="B182" s="81" t="s">
        <v>1048</v>
      </c>
      <c r="C182" s="74" t="s">
        <v>372</v>
      </c>
      <c r="D182" s="94">
        <v>0.50461133069828723</v>
      </c>
      <c r="E182" s="94">
        <v>0.49538866930171277</v>
      </c>
      <c r="F182" s="94">
        <v>0.44790130220405411</v>
      </c>
      <c r="G182" s="94">
        <v>0.55209869779594589</v>
      </c>
      <c r="H182" s="81">
        <v>759</v>
      </c>
    </row>
    <row r="183" spans="1:8" s="75" customFormat="1" ht="15" customHeight="1" x14ac:dyDescent="0.2">
      <c r="A183" s="78">
        <v>806059</v>
      </c>
      <c r="B183" s="81" t="s">
        <v>375</v>
      </c>
      <c r="C183" s="74" t="s">
        <v>376</v>
      </c>
      <c r="D183" s="94">
        <v>0.57377049180327866</v>
      </c>
      <c r="E183" s="94">
        <v>0.42622950819672129</v>
      </c>
      <c r="F183" s="94">
        <v>0.44790130220405411</v>
      </c>
      <c r="G183" s="94">
        <v>0.55209869779594589</v>
      </c>
      <c r="H183" s="81">
        <v>61</v>
      </c>
    </row>
    <row r="184" spans="1:8" s="75" customFormat="1" ht="15" customHeight="1" x14ac:dyDescent="0.2">
      <c r="A184" s="78">
        <v>806460</v>
      </c>
      <c r="B184" s="81" t="s">
        <v>1049</v>
      </c>
      <c r="C184" s="74" t="s">
        <v>376</v>
      </c>
      <c r="D184" s="94">
        <v>0.40287769784172661</v>
      </c>
      <c r="E184" s="94">
        <v>0.59712230215827333</v>
      </c>
      <c r="F184" s="94">
        <v>0.44790130220405411</v>
      </c>
      <c r="G184" s="94">
        <v>0.55209869779594589</v>
      </c>
      <c r="H184" s="81">
        <v>139</v>
      </c>
    </row>
    <row r="185" spans="1:8" s="75" customFormat="1" ht="15" customHeight="1" x14ac:dyDescent="0.2">
      <c r="A185" s="78">
        <v>807208</v>
      </c>
      <c r="B185" s="81" t="s">
        <v>1050</v>
      </c>
      <c r="C185" s="74" t="s">
        <v>379</v>
      </c>
      <c r="D185" s="94">
        <v>0.4642857142857143</v>
      </c>
      <c r="E185" s="94">
        <v>0.5357142857142857</v>
      </c>
      <c r="F185" s="94">
        <v>0.44790130220405411</v>
      </c>
      <c r="G185" s="94">
        <v>0.55209869779594589</v>
      </c>
      <c r="H185" s="81">
        <v>28</v>
      </c>
    </row>
    <row r="186" spans="1:8" s="75" customFormat="1" ht="15" customHeight="1" x14ac:dyDescent="0.2">
      <c r="A186" s="78">
        <v>807773</v>
      </c>
      <c r="B186" s="81" t="s">
        <v>378</v>
      </c>
      <c r="C186" s="74" t="s">
        <v>379</v>
      </c>
      <c r="D186" s="94">
        <v>0.45692883895131087</v>
      </c>
      <c r="E186" s="94">
        <v>0.54307116104868913</v>
      </c>
      <c r="F186" s="94">
        <v>0.44790130220405411</v>
      </c>
      <c r="G186" s="94">
        <v>0.55209869779594589</v>
      </c>
      <c r="H186" s="81">
        <v>267</v>
      </c>
    </row>
    <row r="187" spans="1:8" s="75" customFormat="1" ht="15" customHeight="1" x14ac:dyDescent="0.2">
      <c r="A187" s="78">
        <v>807981</v>
      </c>
      <c r="B187" s="81" t="s">
        <v>1051</v>
      </c>
      <c r="C187" s="74" t="s">
        <v>379</v>
      </c>
      <c r="D187" s="94">
        <v>0.40521327014218012</v>
      </c>
      <c r="E187" s="94">
        <v>0.59478672985781988</v>
      </c>
      <c r="F187" s="94">
        <v>0.44790130220405411</v>
      </c>
      <c r="G187" s="94">
        <v>0.55209869779594589</v>
      </c>
      <c r="H187" s="81">
        <v>422</v>
      </c>
    </row>
    <row r="188" spans="1:8" s="75" customFormat="1" ht="15" customHeight="1" x14ac:dyDescent="0.2">
      <c r="A188" s="78">
        <v>808038</v>
      </c>
      <c r="B188" s="81" t="s">
        <v>381</v>
      </c>
      <c r="C188" s="74" t="s">
        <v>382</v>
      </c>
      <c r="D188" s="94">
        <v>0.57377049180327866</v>
      </c>
      <c r="E188" s="94">
        <v>0.42622950819672129</v>
      </c>
      <c r="F188" s="94">
        <v>0.44790130220405411</v>
      </c>
      <c r="G188" s="94">
        <v>0.55209869779594589</v>
      </c>
      <c r="H188" s="81">
        <v>61</v>
      </c>
    </row>
    <row r="189" spans="1:8" s="75" customFormat="1" ht="15" customHeight="1" x14ac:dyDescent="0.2">
      <c r="A189" s="78">
        <v>808049</v>
      </c>
      <c r="B189" s="81" t="s">
        <v>1052</v>
      </c>
      <c r="C189" s="74" t="s">
        <v>382</v>
      </c>
      <c r="D189" s="94">
        <v>0.30769230769230771</v>
      </c>
      <c r="E189" s="94">
        <v>0.69230769230769229</v>
      </c>
      <c r="F189" s="94">
        <v>0.44790130220405411</v>
      </c>
      <c r="G189" s="94">
        <v>0.55209869779594589</v>
      </c>
      <c r="H189" s="81">
        <v>13</v>
      </c>
    </row>
    <row r="190" spans="1:8" s="75" customFormat="1" ht="15" customHeight="1" x14ac:dyDescent="0.2">
      <c r="A190" s="78">
        <v>808509</v>
      </c>
      <c r="B190" s="81" t="s">
        <v>1053</v>
      </c>
      <c r="C190" s="74" t="s">
        <v>382</v>
      </c>
      <c r="D190" s="94">
        <v>0.45454545454545453</v>
      </c>
      <c r="E190" s="94">
        <v>0.54545454545454541</v>
      </c>
      <c r="F190" s="94">
        <v>0.44790130220405411</v>
      </c>
      <c r="G190" s="94">
        <v>0.55209869779594589</v>
      </c>
      <c r="H190" s="81">
        <v>407</v>
      </c>
    </row>
    <row r="191" spans="1:8" s="75" customFormat="1" ht="15" customHeight="1" x14ac:dyDescent="0.2">
      <c r="A191" s="78">
        <v>808958</v>
      </c>
      <c r="B191" s="81" t="s">
        <v>384</v>
      </c>
      <c r="C191" s="74" t="s">
        <v>382</v>
      </c>
      <c r="D191" s="94">
        <v>0.42165605095541403</v>
      </c>
      <c r="E191" s="94">
        <v>0.57834394904458597</v>
      </c>
      <c r="F191" s="94">
        <v>0.44790130220405411</v>
      </c>
      <c r="G191" s="94">
        <v>0.55209869779594589</v>
      </c>
      <c r="H191" s="81">
        <v>785</v>
      </c>
    </row>
    <row r="192" spans="1:8" s="75" customFormat="1" ht="15" customHeight="1" x14ac:dyDescent="0.2">
      <c r="A192" s="78">
        <v>810178</v>
      </c>
      <c r="B192" s="81" t="s">
        <v>1054</v>
      </c>
      <c r="C192" s="74" t="s">
        <v>386</v>
      </c>
      <c r="D192" s="94">
        <v>0.44444444444444442</v>
      </c>
      <c r="E192" s="94">
        <v>0.55555555555555558</v>
      </c>
      <c r="F192" s="94">
        <v>0.44790130220405411</v>
      </c>
      <c r="G192" s="94">
        <v>0.55209869779594589</v>
      </c>
      <c r="H192" s="81">
        <v>639</v>
      </c>
    </row>
    <row r="193" spans="1:8" s="75" customFormat="1" ht="15" customHeight="1" x14ac:dyDescent="0.2">
      <c r="A193" s="78">
        <v>811169</v>
      </c>
      <c r="B193" s="81" t="s">
        <v>387</v>
      </c>
      <c r="C193" s="74" t="s">
        <v>388</v>
      </c>
      <c r="D193" s="94">
        <v>0.39260563380281688</v>
      </c>
      <c r="E193" s="94">
        <v>0.60739436619718312</v>
      </c>
      <c r="F193" s="94">
        <v>0.44790130220405411</v>
      </c>
      <c r="G193" s="94">
        <v>0.55209869779594589</v>
      </c>
      <c r="H193" s="81">
        <v>568</v>
      </c>
    </row>
    <row r="194" spans="1:8" s="75" customFormat="1" ht="15" customHeight="1" x14ac:dyDescent="0.2">
      <c r="A194" s="78">
        <v>811670</v>
      </c>
      <c r="B194" s="81" t="s">
        <v>1055</v>
      </c>
      <c r="C194" s="74" t="s">
        <v>388</v>
      </c>
      <c r="D194" s="94">
        <v>0.50132978723404253</v>
      </c>
      <c r="E194" s="94">
        <v>0.49867021276595747</v>
      </c>
      <c r="F194" s="94">
        <v>0.44790130220405411</v>
      </c>
      <c r="G194" s="94">
        <v>0.55209869779594589</v>
      </c>
      <c r="H194" s="81">
        <v>752</v>
      </c>
    </row>
    <row r="195" spans="1:8" s="75" customFormat="1" ht="15" customHeight="1" x14ac:dyDescent="0.2">
      <c r="A195" s="78">
        <v>812375</v>
      </c>
      <c r="B195" s="81" t="s">
        <v>1056</v>
      </c>
      <c r="C195" s="74" t="s">
        <v>391</v>
      </c>
      <c r="D195" s="94">
        <v>0.47096774193548385</v>
      </c>
      <c r="E195" s="94">
        <v>0.52903225806451615</v>
      </c>
      <c r="F195" s="94">
        <v>0.44790130220405411</v>
      </c>
      <c r="G195" s="94">
        <v>0.55209869779594589</v>
      </c>
      <c r="H195" s="81">
        <v>155</v>
      </c>
    </row>
    <row r="196" spans="1:8" s="75" customFormat="1" ht="15" customHeight="1" x14ac:dyDescent="0.2">
      <c r="A196" s="78">
        <v>813351</v>
      </c>
      <c r="B196" s="81" t="s">
        <v>1057</v>
      </c>
      <c r="C196" s="74" t="s">
        <v>393</v>
      </c>
      <c r="D196" s="94">
        <v>0.6</v>
      </c>
      <c r="E196" s="94">
        <v>0.4</v>
      </c>
      <c r="F196" s="94">
        <v>0.44790130220405411</v>
      </c>
      <c r="G196" s="94">
        <v>0.55209869779594589</v>
      </c>
      <c r="H196" s="81">
        <v>25</v>
      </c>
    </row>
    <row r="197" spans="1:8" s="75" customFormat="1" ht="15" customHeight="1" x14ac:dyDescent="0.2">
      <c r="A197" s="78">
        <v>813714</v>
      </c>
      <c r="B197" s="81" t="s">
        <v>392</v>
      </c>
      <c r="C197" s="74" t="s">
        <v>393</v>
      </c>
      <c r="D197" s="94">
        <v>0.40841584158415839</v>
      </c>
      <c r="E197" s="94">
        <v>0.59158415841584155</v>
      </c>
      <c r="F197" s="94">
        <v>0.44790130220405411</v>
      </c>
      <c r="G197" s="94">
        <v>0.55209869779594589</v>
      </c>
      <c r="H197" s="81">
        <v>404</v>
      </c>
    </row>
    <row r="198" spans="1:8" s="75" customFormat="1" ht="15" customHeight="1" x14ac:dyDescent="0.2">
      <c r="A198" s="78">
        <v>814400</v>
      </c>
      <c r="B198" s="81" t="s">
        <v>1058</v>
      </c>
      <c r="C198" s="74" t="s">
        <v>395</v>
      </c>
      <c r="D198" s="94">
        <v>0.45567375886524825</v>
      </c>
      <c r="E198" s="94">
        <v>0.54432624113475181</v>
      </c>
      <c r="F198" s="94">
        <v>0.44790130220405411</v>
      </c>
      <c r="G198" s="94">
        <v>0.55209869779594589</v>
      </c>
      <c r="H198" s="81">
        <v>564</v>
      </c>
    </row>
    <row r="199" spans="1:8" s="75" customFormat="1" ht="15" customHeight="1" x14ac:dyDescent="0.2">
      <c r="A199" s="78">
        <v>816980</v>
      </c>
      <c r="B199" s="81" t="s">
        <v>396</v>
      </c>
      <c r="C199" s="74" t="s">
        <v>397</v>
      </c>
      <c r="D199" s="94">
        <v>0.43980343980343978</v>
      </c>
      <c r="E199" s="94">
        <v>0.56019656019656017</v>
      </c>
      <c r="F199" s="94">
        <v>0.44790130220405411</v>
      </c>
      <c r="G199" s="94">
        <v>0.55209869779594589</v>
      </c>
      <c r="H199" s="81">
        <v>407</v>
      </c>
    </row>
    <row r="200" spans="1:8" s="75" customFormat="1" ht="15" customHeight="1" x14ac:dyDescent="0.2">
      <c r="A200" s="78">
        <v>901707</v>
      </c>
      <c r="B200" s="81" t="s">
        <v>1059</v>
      </c>
      <c r="C200" s="74" t="s">
        <v>399</v>
      </c>
      <c r="D200" s="94">
        <v>0.40845070422535212</v>
      </c>
      <c r="E200" s="94">
        <v>0.59154929577464788</v>
      </c>
      <c r="F200" s="94">
        <v>0.44790130220405411</v>
      </c>
      <c r="G200" s="94">
        <v>0.55209869779594589</v>
      </c>
      <c r="H200" s="81">
        <v>71</v>
      </c>
    </row>
    <row r="201" spans="1:8" s="75" customFormat="1" ht="15" customHeight="1" x14ac:dyDescent="0.2">
      <c r="A201" s="78">
        <v>902600</v>
      </c>
      <c r="B201" s="81" t="s">
        <v>1060</v>
      </c>
      <c r="C201" s="74" t="s">
        <v>401</v>
      </c>
      <c r="D201" s="94">
        <v>0.49230769230769234</v>
      </c>
      <c r="E201" s="94">
        <v>0.50769230769230766</v>
      </c>
      <c r="F201" s="94">
        <v>0.44790130220405411</v>
      </c>
      <c r="G201" s="94">
        <v>0.55209869779594589</v>
      </c>
      <c r="H201" s="81">
        <v>65</v>
      </c>
    </row>
    <row r="202" spans="1:8" s="75" customFormat="1" ht="15" customHeight="1" x14ac:dyDescent="0.2">
      <c r="A202" s="78">
        <v>902777</v>
      </c>
      <c r="B202" s="81" t="s">
        <v>1061</v>
      </c>
      <c r="C202" s="74" t="s">
        <v>401</v>
      </c>
      <c r="D202" s="94">
        <v>0.45238095238095238</v>
      </c>
      <c r="E202" s="94">
        <v>0.54761904761904767</v>
      </c>
      <c r="F202" s="94">
        <v>0.44790130220405411</v>
      </c>
      <c r="G202" s="94">
        <v>0.55209869779594589</v>
      </c>
      <c r="H202" s="81">
        <v>42</v>
      </c>
    </row>
    <row r="203" spans="1:8" s="75" customFormat="1" ht="15" customHeight="1" x14ac:dyDescent="0.2">
      <c r="A203" s="78">
        <v>903883</v>
      </c>
      <c r="B203" s="81" t="s">
        <v>403</v>
      </c>
      <c r="C203" s="74" t="s">
        <v>404</v>
      </c>
      <c r="D203" s="94">
        <v>0.43103448275862066</v>
      </c>
      <c r="E203" s="94">
        <v>0.56896551724137934</v>
      </c>
      <c r="F203" s="94">
        <v>0.44790130220405411</v>
      </c>
      <c r="G203" s="94">
        <v>0.55209869779594589</v>
      </c>
      <c r="H203" s="81">
        <v>116</v>
      </c>
    </row>
    <row r="204" spans="1:8" s="75" customFormat="1" ht="15" customHeight="1" x14ac:dyDescent="0.2">
      <c r="A204" s="78">
        <v>904816</v>
      </c>
      <c r="B204" s="81" t="s">
        <v>405</v>
      </c>
      <c r="C204" s="74" t="s">
        <v>406</v>
      </c>
      <c r="D204" s="94">
        <v>0.43478260869565216</v>
      </c>
      <c r="E204" s="94">
        <v>0.56521739130434778</v>
      </c>
      <c r="F204" s="94">
        <v>0.44790130220405411</v>
      </c>
      <c r="G204" s="94">
        <v>0.55209869779594589</v>
      </c>
      <c r="H204" s="81">
        <v>69</v>
      </c>
    </row>
    <row r="205" spans="1:8" s="75" customFormat="1" ht="15" customHeight="1" x14ac:dyDescent="0.2">
      <c r="A205" s="78">
        <v>905382</v>
      </c>
      <c r="B205" s="81" t="s">
        <v>407</v>
      </c>
      <c r="C205" s="74" t="s">
        <v>408</v>
      </c>
      <c r="D205" s="94">
        <v>0.47540983606557374</v>
      </c>
      <c r="E205" s="94">
        <v>0.52459016393442626</v>
      </c>
      <c r="F205" s="94">
        <v>0.44790130220405411</v>
      </c>
      <c r="G205" s="94">
        <v>0.55209869779594589</v>
      </c>
      <c r="H205" s="81">
        <v>61</v>
      </c>
    </row>
    <row r="206" spans="1:8" s="75" customFormat="1" ht="15" customHeight="1" x14ac:dyDescent="0.2">
      <c r="A206" s="78">
        <v>906690</v>
      </c>
      <c r="B206" s="81" t="s">
        <v>409</v>
      </c>
      <c r="C206" s="74" t="s">
        <v>410</v>
      </c>
      <c r="D206" s="94">
        <v>0.44497607655502391</v>
      </c>
      <c r="E206" s="94">
        <v>0.55502392344497609</v>
      </c>
      <c r="F206" s="94">
        <v>0.44790130220405411</v>
      </c>
      <c r="G206" s="94">
        <v>0.55209869779594589</v>
      </c>
      <c r="H206" s="81">
        <v>209</v>
      </c>
    </row>
    <row r="207" spans="1:8" s="75" customFormat="1" ht="15" customHeight="1" x14ac:dyDescent="0.2">
      <c r="A207" s="78">
        <v>907230</v>
      </c>
      <c r="B207" s="81" t="s">
        <v>1062</v>
      </c>
      <c r="C207" s="74" t="s">
        <v>412</v>
      </c>
      <c r="D207" s="94">
        <v>0.49596774193548387</v>
      </c>
      <c r="E207" s="94">
        <v>0.50403225806451613</v>
      </c>
      <c r="F207" s="94">
        <v>0.44790130220405411</v>
      </c>
      <c r="G207" s="94">
        <v>0.55209869779594589</v>
      </c>
      <c r="H207" s="81">
        <v>496</v>
      </c>
    </row>
    <row r="208" spans="1:8" s="75" customFormat="1" ht="15" customHeight="1" x14ac:dyDescent="0.2">
      <c r="A208" s="78">
        <v>907334</v>
      </c>
      <c r="B208" s="81" t="s">
        <v>1063</v>
      </c>
      <c r="C208" s="74" t="s">
        <v>412</v>
      </c>
      <c r="D208" s="94">
        <v>0.40524193548387094</v>
      </c>
      <c r="E208" s="94">
        <v>0.594758064516129</v>
      </c>
      <c r="F208" s="94">
        <v>0.44790130220405411</v>
      </c>
      <c r="G208" s="94">
        <v>0.55209869779594589</v>
      </c>
      <c r="H208" s="81">
        <v>496</v>
      </c>
    </row>
    <row r="209" spans="1:8" s="75" customFormat="1" ht="15" customHeight="1" x14ac:dyDescent="0.2">
      <c r="A209" s="78">
        <v>908526</v>
      </c>
      <c r="B209" s="81" t="s">
        <v>1064</v>
      </c>
      <c r="C209" s="74" t="s">
        <v>1356</v>
      </c>
      <c r="D209" s="94">
        <v>0.31343283582089554</v>
      </c>
      <c r="E209" s="94">
        <v>0.68656716417910446</v>
      </c>
      <c r="F209" s="94">
        <v>0.44790130220405411</v>
      </c>
      <c r="G209" s="94">
        <v>0.55209869779594589</v>
      </c>
      <c r="H209" s="81">
        <v>67</v>
      </c>
    </row>
    <row r="210" spans="1:8" s="75" customFormat="1" ht="15" customHeight="1" x14ac:dyDescent="0.2">
      <c r="A210" s="78">
        <v>909050</v>
      </c>
      <c r="B210" s="81" t="s">
        <v>1065</v>
      </c>
      <c r="C210" s="74" t="s">
        <v>415</v>
      </c>
      <c r="D210" s="94">
        <v>0.50877192982456143</v>
      </c>
      <c r="E210" s="94">
        <v>0.49122807017543857</v>
      </c>
      <c r="F210" s="94">
        <v>0.44790130220405411</v>
      </c>
      <c r="G210" s="94">
        <v>0.55209869779594589</v>
      </c>
      <c r="H210" s="81">
        <v>57</v>
      </c>
    </row>
    <row r="211" spans="1:8" s="75" customFormat="1" ht="15" customHeight="1" x14ac:dyDescent="0.2">
      <c r="A211" s="78">
        <v>910279</v>
      </c>
      <c r="B211" s="81" t="s">
        <v>416</v>
      </c>
      <c r="C211" s="74" t="s">
        <v>417</v>
      </c>
      <c r="D211" s="94">
        <v>0.34838709677419355</v>
      </c>
      <c r="E211" s="94">
        <v>0.65161290322580645</v>
      </c>
      <c r="F211" s="94">
        <v>0.44790130220405411</v>
      </c>
      <c r="G211" s="94">
        <v>0.55209869779594589</v>
      </c>
      <c r="H211" s="81">
        <v>155</v>
      </c>
    </row>
    <row r="212" spans="1:8" s="75" customFormat="1" ht="15" customHeight="1" x14ac:dyDescent="0.2">
      <c r="A212" s="78">
        <v>911829</v>
      </c>
      <c r="B212" s="81" t="s">
        <v>418</v>
      </c>
      <c r="C212" s="74" t="s">
        <v>419</v>
      </c>
      <c r="D212" s="94">
        <v>0.48780487804878048</v>
      </c>
      <c r="E212" s="94">
        <v>0.51219512195121952</v>
      </c>
      <c r="F212" s="94">
        <v>0.44790130220405411</v>
      </c>
      <c r="G212" s="94">
        <v>0.55209869779594589</v>
      </c>
      <c r="H212" s="81">
        <v>123</v>
      </c>
    </row>
    <row r="213" spans="1:8" s="75" customFormat="1" ht="15" customHeight="1" x14ac:dyDescent="0.2">
      <c r="A213" s="78">
        <v>912034</v>
      </c>
      <c r="B213" s="81" t="s">
        <v>420</v>
      </c>
      <c r="C213" s="74" t="s">
        <v>421</v>
      </c>
      <c r="D213" s="94">
        <v>0.43264248704663211</v>
      </c>
      <c r="E213" s="94">
        <v>0.56735751295336789</v>
      </c>
      <c r="F213" s="94">
        <v>0.44790130220405411</v>
      </c>
      <c r="G213" s="94">
        <v>0.55209869779594589</v>
      </c>
      <c r="H213" s="81">
        <v>386</v>
      </c>
    </row>
    <row r="214" spans="1:8" s="75" customFormat="1" ht="15" customHeight="1" x14ac:dyDescent="0.2">
      <c r="A214" s="78">
        <v>913034</v>
      </c>
      <c r="B214" s="81" t="s">
        <v>1066</v>
      </c>
      <c r="C214" s="74" t="s">
        <v>423</v>
      </c>
      <c r="D214" s="94">
        <v>0.40659340659340659</v>
      </c>
      <c r="E214" s="94">
        <v>0.59340659340659341</v>
      </c>
      <c r="F214" s="94">
        <v>0.44790130220405411</v>
      </c>
      <c r="G214" s="94">
        <v>0.55209869779594589</v>
      </c>
      <c r="H214" s="81">
        <v>182</v>
      </c>
    </row>
    <row r="215" spans="1:8" s="75" customFormat="1" ht="15" customHeight="1" x14ac:dyDescent="0.2">
      <c r="A215" s="78">
        <v>914907</v>
      </c>
      <c r="B215" s="81" t="s">
        <v>1067</v>
      </c>
      <c r="C215" s="74" t="s">
        <v>425</v>
      </c>
      <c r="D215" s="94">
        <v>0.5178571428571429</v>
      </c>
      <c r="E215" s="94">
        <v>0.48214285714285715</v>
      </c>
      <c r="F215" s="94">
        <v>0.44790130220405411</v>
      </c>
      <c r="G215" s="94">
        <v>0.55209869779594589</v>
      </c>
      <c r="H215" s="81">
        <v>112</v>
      </c>
    </row>
    <row r="216" spans="1:8" s="75" customFormat="1" ht="15" customHeight="1" x14ac:dyDescent="0.2">
      <c r="A216" s="78">
        <v>1001415</v>
      </c>
      <c r="B216" s="81" t="s">
        <v>426</v>
      </c>
      <c r="C216" s="74" t="s">
        <v>427</v>
      </c>
      <c r="D216" s="94">
        <v>0.4358600583090379</v>
      </c>
      <c r="E216" s="94">
        <v>0.56413994169096215</v>
      </c>
      <c r="F216" s="94">
        <v>0.44790130220405411</v>
      </c>
      <c r="G216" s="94">
        <v>0.55209869779594589</v>
      </c>
      <c r="H216" s="81">
        <v>686</v>
      </c>
    </row>
    <row r="217" spans="1:8" s="75" customFormat="1" ht="15" customHeight="1" x14ac:dyDescent="0.2">
      <c r="A217" s="78">
        <v>1001807</v>
      </c>
      <c r="B217" s="81" t="s">
        <v>1068</v>
      </c>
      <c r="C217" s="74" t="s">
        <v>427</v>
      </c>
      <c r="D217" s="94">
        <v>0.3878048780487805</v>
      </c>
      <c r="E217" s="94">
        <v>0.6121951219512195</v>
      </c>
      <c r="F217" s="94">
        <v>0.44790130220405411</v>
      </c>
      <c r="G217" s="94">
        <v>0.55209869779594589</v>
      </c>
      <c r="H217" s="81">
        <v>410</v>
      </c>
    </row>
    <row r="218" spans="1:8" s="75" customFormat="1" ht="15" customHeight="1" x14ac:dyDescent="0.2">
      <c r="A218" s="78">
        <v>1001951</v>
      </c>
      <c r="B218" s="81" t="s">
        <v>1069</v>
      </c>
      <c r="C218" s="74" t="s">
        <v>427</v>
      </c>
      <c r="D218" s="94">
        <v>0.46376811594202899</v>
      </c>
      <c r="E218" s="94">
        <v>0.53623188405797106</v>
      </c>
      <c r="F218" s="94">
        <v>0.44790130220405411</v>
      </c>
      <c r="G218" s="94">
        <v>0.55209869779594589</v>
      </c>
      <c r="H218" s="81">
        <v>69</v>
      </c>
    </row>
    <row r="219" spans="1:8" s="75" customFormat="1" ht="15" customHeight="1" x14ac:dyDescent="0.2">
      <c r="A219" s="78">
        <v>1002365</v>
      </c>
      <c r="B219" s="81" t="s">
        <v>1070</v>
      </c>
      <c r="C219" s="74" t="s">
        <v>431</v>
      </c>
      <c r="D219" s="94">
        <v>0.45454545454545453</v>
      </c>
      <c r="E219" s="94">
        <v>0.54545454545454541</v>
      </c>
      <c r="F219" s="94">
        <v>0.44790130220405411</v>
      </c>
      <c r="G219" s="94">
        <v>0.55209869779594589</v>
      </c>
      <c r="H219" s="81">
        <v>55</v>
      </c>
    </row>
    <row r="220" spans="1:8" s="75" customFormat="1" ht="15" customHeight="1" x14ac:dyDescent="0.2">
      <c r="A220" s="78">
        <v>1003989</v>
      </c>
      <c r="B220" s="81" t="s">
        <v>432</v>
      </c>
      <c r="C220" s="74" t="s">
        <v>433</v>
      </c>
      <c r="D220" s="94">
        <v>0.44545454545454544</v>
      </c>
      <c r="E220" s="94">
        <v>0.55454545454545456</v>
      </c>
      <c r="F220" s="94">
        <v>0.44790130220405411</v>
      </c>
      <c r="G220" s="94">
        <v>0.55209869779594589</v>
      </c>
      <c r="H220" s="81">
        <v>220</v>
      </c>
    </row>
    <row r="221" spans="1:8" s="75" customFormat="1" ht="15" customHeight="1" x14ac:dyDescent="0.2">
      <c r="A221" s="78">
        <v>1004191</v>
      </c>
      <c r="B221" s="81" t="s">
        <v>434</v>
      </c>
      <c r="C221" s="74" t="s">
        <v>435</v>
      </c>
      <c r="D221" s="94">
        <v>0.42600896860986548</v>
      </c>
      <c r="E221" s="94">
        <v>0.57399103139013452</v>
      </c>
      <c r="F221" s="94">
        <v>0.44790130220405411</v>
      </c>
      <c r="G221" s="94">
        <v>0.55209869779594589</v>
      </c>
      <c r="H221" s="81">
        <v>223</v>
      </c>
    </row>
    <row r="222" spans="1:8" s="75" customFormat="1" ht="15" customHeight="1" x14ac:dyDescent="0.2">
      <c r="A222" s="78">
        <v>1005666</v>
      </c>
      <c r="B222" s="81" t="s">
        <v>1071</v>
      </c>
      <c r="C222" s="74" t="s">
        <v>437</v>
      </c>
      <c r="D222" s="94">
        <v>0.46625766871165641</v>
      </c>
      <c r="E222" s="94">
        <v>0.53374233128834359</v>
      </c>
      <c r="F222" s="94">
        <v>0.44790130220405411</v>
      </c>
      <c r="G222" s="94">
        <v>0.55209869779594589</v>
      </c>
      <c r="H222" s="81">
        <v>163</v>
      </c>
    </row>
    <row r="223" spans="1:8" s="75" customFormat="1" ht="15" customHeight="1" x14ac:dyDescent="0.2">
      <c r="A223" s="78">
        <v>1006002</v>
      </c>
      <c r="B223" s="81" t="s">
        <v>1072</v>
      </c>
      <c r="C223" s="74" t="s">
        <v>439</v>
      </c>
      <c r="D223" s="94">
        <v>0.45648604269293924</v>
      </c>
      <c r="E223" s="94">
        <v>0.54351395730706076</v>
      </c>
      <c r="F223" s="94">
        <v>0.44790130220405411</v>
      </c>
      <c r="G223" s="94">
        <v>0.55209869779594589</v>
      </c>
      <c r="H223" s="81">
        <v>609</v>
      </c>
    </row>
    <row r="224" spans="1:8" s="75" customFormat="1" ht="15" customHeight="1" x14ac:dyDescent="0.2">
      <c r="A224" s="78">
        <v>1006058</v>
      </c>
      <c r="B224" s="81" t="s">
        <v>440</v>
      </c>
      <c r="C224" s="74" t="s">
        <v>439</v>
      </c>
      <c r="D224" s="94">
        <v>0.46012269938650308</v>
      </c>
      <c r="E224" s="94">
        <v>0.53987730061349692</v>
      </c>
      <c r="F224" s="94">
        <v>0.44790130220405411</v>
      </c>
      <c r="G224" s="94">
        <v>0.55209869779594589</v>
      </c>
      <c r="H224" s="81">
        <v>326</v>
      </c>
    </row>
    <row r="225" spans="1:8" s="75" customFormat="1" ht="15" customHeight="1" x14ac:dyDescent="0.2">
      <c r="A225" s="78">
        <v>1006383</v>
      </c>
      <c r="B225" s="81" t="s">
        <v>1073</v>
      </c>
      <c r="C225" s="74" t="s">
        <v>439</v>
      </c>
      <c r="D225" s="94">
        <v>0.38110749185667753</v>
      </c>
      <c r="E225" s="94">
        <v>0.61889250814332253</v>
      </c>
      <c r="F225" s="94">
        <v>0.44790130220405411</v>
      </c>
      <c r="G225" s="94">
        <v>0.55209869779594589</v>
      </c>
      <c r="H225" s="81">
        <v>307</v>
      </c>
    </row>
    <row r="226" spans="1:8" s="75" customFormat="1" ht="15" customHeight="1" x14ac:dyDescent="0.2">
      <c r="A226" s="78">
        <v>1008861</v>
      </c>
      <c r="B226" s="81" t="s">
        <v>442</v>
      </c>
      <c r="C226" s="74" t="s">
        <v>443</v>
      </c>
      <c r="D226" s="94">
        <v>0.43307086614173229</v>
      </c>
      <c r="E226" s="94">
        <v>0.56692913385826771</v>
      </c>
      <c r="F226" s="94">
        <v>0.44790130220405411</v>
      </c>
      <c r="G226" s="94">
        <v>0.55209869779594589</v>
      </c>
      <c r="H226" s="81">
        <v>127</v>
      </c>
    </row>
    <row r="227" spans="1:8" s="75" customFormat="1" ht="15" customHeight="1" x14ac:dyDescent="0.2">
      <c r="A227" s="78">
        <v>1009116</v>
      </c>
      <c r="B227" s="81" t="s">
        <v>1074</v>
      </c>
      <c r="C227" s="74" t="s">
        <v>445</v>
      </c>
      <c r="D227" s="94">
        <v>0.51648351648351654</v>
      </c>
      <c r="E227" s="94">
        <v>0.48351648351648352</v>
      </c>
      <c r="F227" s="94">
        <v>0.44790130220405411</v>
      </c>
      <c r="G227" s="94">
        <v>0.55209869779594589</v>
      </c>
      <c r="H227" s="81">
        <v>91</v>
      </c>
    </row>
    <row r="228" spans="1:8" s="75" customFormat="1" ht="15" customHeight="1" x14ac:dyDescent="0.2">
      <c r="A228" s="78">
        <v>1009346</v>
      </c>
      <c r="B228" s="81" t="s">
        <v>446</v>
      </c>
      <c r="C228" s="74" t="s">
        <v>445</v>
      </c>
      <c r="D228" s="94">
        <v>0.42857142857142855</v>
      </c>
      <c r="E228" s="94">
        <v>0.5714285714285714</v>
      </c>
      <c r="F228" s="94">
        <v>0.44790130220405411</v>
      </c>
      <c r="G228" s="94">
        <v>0.55209869779594589</v>
      </c>
      <c r="H228" s="81">
        <v>182</v>
      </c>
    </row>
    <row r="229" spans="1:8" s="75" customFormat="1" ht="15" customHeight="1" x14ac:dyDescent="0.2">
      <c r="A229" s="78">
        <v>1009655</v>
      </c>
      <c r="B229" s="81" t="s">
        <v>1075</v>
      </c>
      <c r="C229" s="74" t="s">
        <v>445</v>
      </c>
      <c r="D229" s="94">
        <v>0.4459016393442623</v>
      </c>
      <c r="E229" s="94">
        <v>0.5540983606557377</v>
      </c>
      <c r="F229" s="94">
        <v>0.44790130220405411</v>
      </c>
      <c r="G229" s="94">
        <v>0.55209869779594589</v>
      </c>
      <c r="H229" s="81">
        <v>305</v>
      </c>
    </row>
    <row r="230" spans="1:8" s="75" customFormat="1" ht="15" customHeight="1" x14ac:dyDescent="0.2">
      <c r="A230" s="78">
        <v>1009767</v>
      </c>
      <c r="B230" s="81" t="s">
        <v>1076</v>
      </c>
      <c r="C230" s="74" t="s">
        <v>445</v>
      </c>
      <c r="D230" s="94">
        <v>0.40248565965583172</v>
      </c>
      <c r="E230" s="94">
        <v>0.59751434034416828</v>
      </c>
      <c r="F230" s="94">
        <v>0.44790130220405411</v>
      </c>
      <c r="G230" s="94">
        <v>0.55209869779594589</v>
      </c>
      <c r="H230" s="81">
        <v>1046</v>
      </c>
    </row>
    <row r="231" spans="1:8" s="75" customFormat="1" ht="15" customHeight="1" x14ac:dyDescent="0.2">
      <c r="A231" s="78">
        <v>1009997</v>
      </c>
      <c r="B231" s="81" t="s">
        <v>1077</v>
      </c>
      <c r="C231" s="74" t="s">
        <v>445</v>
      </c>
      <c r="D231" s="94">
        <v>0.47031431897555298</v>
      </c>
      <c r="E231" s="94">
        <v>0.52968568102444702</v>
      </c>
      <c r="F231" s="94">
        <v>0.44790130220405411</v>
      </c>
      <c r="G231" s="94">
        <v>0.55209869779594589</v>
      </c>
      <c r="H231" s="81">
        <v>859</v>
      </c>
    </row>
    <row r="232" spans="1:8" s="75" customFormat="1" ht="15" customHeight="1" x14ac:dyDescent="0.2">
      <c r="A232" s="78">
        <v>1010147</v>
      </c>
      <c r="B232" s="81" t="s">
        <v>1078</v>
      </c>
      <c r="C232" s="74" t="s">
        <v>451</v>
      </c>
      <c r="D232" s="94">
        <v>0.44094488188976377</v>
      </c>
      <c r="E232" s="94">
        <v>0.55905511811023623</v>
      </c>
      <c r="F232" s="94">
        <v>0.44790130220405411</v>
      </c>
      <c r="G232" s="94">
        <v>0.55209869779594589</v>
      </c>
      <c r="H232" s="81">
        <v>127</v>
      </c>
    </row>
    <row r="233" spans="1:8" s="75" customFormat="1" ht="15" customHeight="1" x14ac:dyDescent="0.2">
      <c r="A233" s="78">
        <v>1010583</v>
      </c>
      <c r="B233" s="81" t="s">
        <v>1079</v>
      </c>
      <c r="C233" s="74" t="s">
        <v>451</v>
      </c>
      <c r="D233" s="94">
        <v>0.53333333333333333</v>
      </c>
      <c r="E233" s="94">
        <v>0.46666666666666667</v>
      </c>
      <c r="F233" s="94">
        <v>0.44790130220405411</v>
      </c>
      <c r="G233" s="94">
        <v>0.55209869779594589</v>
      </c>
      <c r="H233" s="81">
        <v>30</v>
      </c>
    </row>
    <row r="234" spans="1:8" s="75" customFormat="1" ht="15" customHeight="1" x14ac:dyDescent="0.2">
      <c r="A234" s="78">
        <v>1010623</v>
      </c>
      <c r="B234" s="81" t="s">
        <v>1080</v>
      </c>
      <c r="C234" s="74" t="s">
        <v>451</v>
      </c>
      <c r="D234" s="94">
        <v>0.42346938775510207</v>
      </c>
      <c r="E234" s="94">
        <v>0.57653061224489799</v>
      </c>
      <c r="F234" s="94">
        <v>0.44790130220405411</v>
      </c>
      <c r="G234" s="94">
        <v>0.55209869779594589</v>
      </c>
      <c r="H234" s="81">
        <v>588</v>
      </c>
    </row>
    <row r="235" spans="1:8" s="75" customFormat="1" ht="15" customHeight="1" x14ac:dyDescent="0.2">
      <c r="A235" s="78">
        <v>1010987</v>
      </c>
      <c r="B235" s="81" t="s">
        <v>1081</v>
      </c>
      <c r="C235" s="74" t="s">
        <v>451</v>
      </c>
      <c r="D235" s="94">
        <v>0.49275362318840582</v>
      </c>
      <c r="E235" s="94">
        <v>0.50724637681159424</v>
      </c>
      <c r="F235" s="94">
        <v>0.44790130220405411</v>
      </c>
      <c r="G235" s="94">
        <v>0.55209869779594589</v>
      </c>
      <c r="H235" s="81">
        <v>138</v>
      </c>
    </row>
    <row r="236" spans="1:8" s="75" customFormat="1" ht="15" customHeight="1" x14ac:dyDescent="0.2">
      <c r="A236" s="78">
        <v>1011314</v>
      </c>
      <c r="B236" s="81" t="s">
        <v>454</v>
      </c>
      <c r="C236" s="74" t="s">
        <v>455</v>
      </c>
      <c r="D236" s="94">
        <v>0.46666666666666667</v>
      </c>
      <c r="E236" s="94">
        <v>0.53333333333333333</v>
      </c>
      <c r="F236" s="94">
        <v>0.44790130220405411</v>
      </c>
      <c r="G236" s="94">
        <v>0.55209869779594589</v>
      </c>
      <c r="H236" s="81">
        <v>165</v>
      </c>
    </row>
    <row r="237" spans="1:8" s="75" customFormat="1" ht="15" customHeight="1" x14ac:dyDescent="0.2">
      <c r="A237" s="78">
        <v>1012003</v>
      </c>
      <c r="B237" s="81" t="s">
        <v>456</v>
      </c>
      <c r="C237" s="74" t="s">
        <v>457</v>
      </c>
      <c r="D237" s="94">
        <v>0.53608247422680411</v>
      </c>
      <c r="E237" s="94">
        <v>0.46391752577319589</v>
      </c>
      <c r="F237" s="94">
        <v>0.44790130220405411</v>
      </c>
      <c r="G237" s="94">
        <v>0.55209869779594589</v>
      </c>
      <c r="H237" s="81">
        <v>97</v>
      </c>
    </row>
    <row r="238" spans="1:8" s="75" customFormat="1" ht="15" customHeight="1" x14ac:dyDescent="0.2">
      <c r="A238" s="78">
        <v>1014481</v>
      </c>
      <c r="B238" s="81" t="s">
        <v>458</v>
      </c>
      <c r="C238" s="74" t="s">
        <v>459</v>
      </c>
      <c r="D238" s="94">
        <v>0.4292803970223325</v>
      </c>
      <c r="E238" s="94">
        <v>0.57071960297766744</v>
      </c>
      <c r="F238" s="94">
        <v>0.44790130220405411</v>
      </c>
      <c r="G238" s="94">
        <v>0.55209869779594589</v>
      </c>
      <c r="H238" s="81">
        <v>403</v>
      </c>
    </row>
    <row r="239" spans="1:8" s="75" customFormat="1" ht="15" customHeight="1" x14ac:dyDescent="0.2">
      <c r="A239" s="78">
        <v>1015274</v>
      </c>
      <c r="B239" s="81" t="s">
        <v>1082</v>
      </c>
      <c r="C239" s="74" t="s">
        <v>461</v>
      </c>
      <c r="D239" s="94">
        <v>0.4</v>
      </c>
      <c r="E239" s="94">
        <v>0.6</v>
      </c>
      <c r="F239" s="94">
        <v>0.44790130220405411</v>
      </c>
      <c r="G239" s="94">
        <v>0.55209869779594589</v>
      </c>
      <c r="H239" s="81">
        <v>165</v>
      </c>
    </row>
    <row r="240" spans="1:8" s="75" customFormat="1" ht="15" customHeight="1" x14ac:dyDescent="0.2">
      <c r="A240" s="78">
        <v>1015619</v>
      </c>
      <c r="B240" s="81" t="s">
        <v>462</v>
      </c>
      <c r="C240" s="74" t="s">
        <v>461</v>
      </c>
      <c r="D240" s="94">
        <v>0.38996138996138996</v>
      </c>
      <c r="E240" s="94">
        <v>0.61003861003861004</v>
      </c>
      <c r="F240" s="94">
        <v>0.44790130220405411</v>
      </c>
      <c r="G240" s="94">
        <v>0.55209869779594589</v>
      </c>
      <c r="H240" s="81">
        <v>518</v>
      </c>
    </row>
    <row r="241" spans="1:8" s="75" customFormat="1" ht="15" customHeight="1" x14ac:dyDescent="0.2">
      <c r="A241" s="78">
        <v>1015672</v>
      </c>
      <c r="B241" s="81" t="s">
        <v>1083</v>
      </c>
      <c r="C241" s="74" t="s">
        <v>461</v>
      </c>
      <c r="D241" s="94">
        <v>0.5</v>
      </c>
      <c r="E241" s="94">
        <v>0.5</v>
      </c>
      <c r="F241" s="94">
        <v>0.44790130220405411</v>
      </c>
      <c r="G241" s="94">
        <v>0.55209869779594589</v>
      </c>
      <c r="H241" s="81">
        <v>120</v>
      </c>
    </row>
    <row r="242" spans="1:8" s="75" customFormat="1" ht="15" customHeight="1" x14ac:dyDescent="0.2">
      <c r="A242" s="78">
        <v>1015747</v>
      </c>
      <c r="B242" s="81" t="s">
        <v>1084</v>
      </c>
      <c r="C242" s="74" t="s">
        <v>461</v>
      </c>
      <c r="D242" s="94">
        <v>0.48</v>
      </c>
      <c r="E242" s="94">
        <v>0.52</v>
      </c>
      <c r="F242" s="94">
        <v>0.44790130220405411</v>
      </c>
      <c r="G242" s="94">
        <v>0.55209869779594589</v>
      </c>
      <c r="H242" s="81">
        <v>100</v>
      </c>
    </row>
    <row r="243" spans="1:8" s="75" customFormat="1" ht="15" customHeight="1" x14ac:dyDescent="0.2">
      <c r="A243" s="78">
        <v>1015777</v>
      </c>
      <c r="B243" s="81" t="s">
        <v>1085</v>
      </c>
      <c r="C243" s="74" t="s">
        <v>461</v>
      </c>
      <c r="D243" s="94">
        <v>0.453125</v>
      </c>
      <c r="E243" s="94">
        <v>0.546875</v>
      </c>
      <c r="F243" s="94">
        <v>0.44790130220405411</v>
      </c>
      <c r="G243" s="94">
        <v>0.55209869779594589</v>
      </c>
      <c r="H243" s="81">
        <v>64</v>
      </c>
    </row>
    <row r="244" spans="1:8" s="75" customFormat="1" ht="15" customHeight="1" x14ac:dyDescent="0.2">
      <c r="A244" s="78">
        <v>1016010</v>
      </c>
      <c r="B244" s="81" t="s">
        <v>466</v>
      </c>
      <c r="C244" s="74" t="s">
        <v>467</v>
      </c>
      <c r="D244" s="94">
        <v>0.52910052910052907</v>
      </c>
      <c r="E244" s="94">
        <v>0.47089947089947087</v>
      </c>
      <c r="F244" s="94">
        <v>0.44790130220405411</v>
      </c>
      <c r="G244" s="94">
        <v>0.55209869779594589</v>
      </c>
      <c r="H244" s="81">
        <v>189</v>
      </c>
    </row>
    <row r="245" spans="1:8" s="75" customFormat="1" ht="15" customHeight="1" x14ac:dyDescent="0.2">
      <c r="A245" s="78">
        <v>1016869</v>
      </c>
      <c r="B245" s="81" t="s">
        <v>468</v>
      </c>
      <c r="C245" s="74" t="s">
        <v>467</v>
      </c>
      <c r="D245" s="94">
        <v>0.40101522842639592</v>
      </c>
      <c r="E245" s="94">
        <v>0.59898477157360408</v>
      </c>
      <c r="F245" s="94">
        <v>0.44790130220405411</v>
      </c>
      <c r="G245" s="94">
        <v>0.55209869779594589</v>
      </c>
      <c r="H245" s="81">
        <v>197</v>
      </c>
    </row>
    <row r="246" spans="1:8" s="75" customFormat="1" ht="15" customHeight="1" x14ac:dyDescent="0.2">
      <c r="A246" s="78">
        <v>1016975</v>
      </c>
      <c r="B246" s="81" t="s">
        <v>1086</v>
      </c>
      <c r="C246" s="74" t="s">
        <v>467</v>
      </c>
      <c r="D246" s="94">
        <v>0.4606741573033708</v>
      </c>
      <c r="E246" s="94">
        <v>0.5393258426966292</v>
      </c>
      <c r="F246" s="94">
        <v>0.44790130220405411</v>
      </c>
      <c r="G246" s="94">
        <v>0.55209869779594589</v>
      </c>
      <c r="H246" s="81">
        <v>89</v>
      </c>
    </row>
    <row r="247" spans="1:8" s="75" customFormat="1" ht="15" customHeight="1" x14ac:dyDescent="0.2">
      <c r="A247" s="78">
        <v>1101092</v>
      </c>
      <c r="B247" s="81" t="s">
        <v>470</v>
      </c>
      <c r="C247" s="74" t="s">
        <v>471</v>
      </c>
      <c r="D247" s="94">
        <v>0.44444444444444442</v>
      </c>
      <c r="E247" s="94">
        <v>0.55555555555555558</v>
      </c>
      <c r="F247" s="94">
        <v>0.44790130220405411</v>
      </c>
      <c r="G247" s="94">
        <v>0.55209869779594589</v>
      </c>
      <c r="H247" s="81">
        <v>657</v>
      </c>
    </row>
    <row r="248" spans="1:8" s="75" customFormat="1" ht="15" customHeight="1" x14ac:dyDescent="0.2">
      <c r="A248" s="78">
        <v>1102623</v>
      </c>
      <c r="B248" s="81" t="s">
        <v>472</v>
      </c>
      <c r="C248" s="74" t="s">
        <v>473</v>
      </c>
      <c r="D248" s="94">
        <v>0.51724137931034486</v>
      </c>
      <c r="E248" s="94">
        <v>0.48275862068965519</v>
      </c>
      <c r="F248" s="94">
        <v>0.44790130220405411</v>
      </c>
      <c r="G248" s="94">
        <v>0.55209869779594589</v>
      </c>
      <c r="H248" s="81">
        <v>464</v>
      </c>
    </row>
    <row r="249" spans="1:8" s="75" customFormat="1" ht="15" customHeight="1" x14ac:dyDescent="0.2">
      <c r="A249" s="78">
        <v>1103901</v>
      </c>
      <c r="B249" s="81" t="s">
        <v>474</v>
      </c>
      <c r="C249" s="74" t="s">
        <v>475</v>
      </c>
      <c r="D249" s="94">
        <v>0.44559585492227977</v>
      </c>
      <c r="E249" s="94">
        <v>0.55440414507772018</v>
      </c>
      <c r="F249" s="94">
        <v>0.44790130220405411</v>
      </c>
      <c r="G249" s="94">
        <v>0.55209869779594589</v>
      </c>
      <c r="H249" s="81">
        <v>193</v>
      </c>
    </row>
    <row r="250" spans="1:8" s="75" customFormat="1" ht="15" customHeight="1" x14ac:dyDescent="0.2">
      <c r="A250" s="78">
        <v>1104039</v>
      </c>
      <c r="B250" s="81" t="s">
        <v>476</v>
      </c>
      <c r="C250" s="74" t="s">
        <v>477</v>
      </c>
      <c r="D250" s="94">
        <v>0.52272727272727271</v>
      </c>
      <c r="E250" s="94">
        <v>0.47727272727272729</v>
      </c>
      <c r="F250" s="94">
        <v>0.44790130220405411</v>
      </c>
      <c r="G250" s="94">
        <v>0.55209869779594589</v>
      </c>
      <c r="H250" s="81">
        <v>132</v>
      </c>
    </row>
    <row r="251" spans="1:8" s="75" customFormat="1" ht="15" customHeight="1" x14ac:dyDescent="0.2">
      <c r="A251" s="78">
        <v>1105005</v>
      </c>
      <c r="B251" s="81" t="s">
        <v>1087</v>
      </c>
      <c r="C251" s="74" t="s">
        <v>479</v>
      </c>
      <c r="D251" s="94">
        <v>0.51877133105802042</v>
      </c>
      <c r="E251" s="94">
        <v>0.48122866894197952</v>
      </c>
      <c r="F251" s="94">
        <v>0.44790130220405411</v>
      </c>
      <c r="G251" s="94">
        <v>0.55209869779594589</v>
      </c>
      <c r="H251" s="81">
        <v>293</v>
      </c>
    </row>
    <row r="252" spans="1:8" s="75" customFormat="1" ht="15" customHeight="1" x14ac:dyDescent="0.2">
      <c r="A252" s="78">
        <v>1105105</v>
      </c>
      <c r="B252" s="81" t="s">
        <v>1088</v>
      </c>
      <c r="C252" s="74" t="s">
        <v>479</v>
      </c>
      <c r="D252" s="94">
        <v>0.55649717514124297</v>
      </c>
      <c r="E252" s="94">
        <v>0.44350282485875708</v>
      </c>
      <c r="F252" s="94">
        <v>0.44790130220405411</v>
      </c>
      <c r="G252" s="94">
        <v>0.55209869779594589</v>
      </c>
      <c r="H252" s="81">
        <v>354</v>
      </c>
    </row>
    <row r="253" spans="1:8" s="75" customFormat="1" ht="15" customHeight="1" x14ac:dyDescent="0.2">
      <c r="A253" s="78">
        <v>1105116</v>
      </c>
      <c r="B253" s="81" t="s">
        <v>1089</v>
      </c>
      <c r="C253" s="74" t="s">
        <v>479</v>
      </c>
      <c r="D253" s="94">
        <v>0.46258503401360546</v>
      </c>
      <c r="E253" s="94">
        <v>0.5374149659863946</v>
      </c>
      <c r="F253" s="94">
        <v>0.44790130220405411</v>
      </c>
      <c r="G253" s="94">
        <v>0.55209869779594589</v>
      </c>
      <c r="H253" s="81">
        <v>294</v>
      </c>
    </row>
    <row r="254" spans="1:8" s="75" customFormat="1" ht="15" customHeight="1" x14ac:dyDescent="0.2">
      <c r="A254" s="78">
        <v>1105122</v>
      </c>
      <c r="B254" s="81" t="s">
        <v>1090</v>
      </c>
      <c r="C254" s="74" t="s">
        <v>479</v>
      </c>
      <c r="D254" s="94">
        <v>0.46666666666666667</v>
      </c>
      <c r="E254" s="94">
        <v>0.53333333333333333</v>
      </c>
      <c r="F254" s="94">
        <v>0.44790130220405411</v>
      </c>
      <c r="G254" s="94">
        <v>0.55209869779594589</v>
      </c>
      <c r="H254" s="81">
        <v>90</v>
      </c>
    </row>
    <row r="255" spans="1:8" s="75" customFormat="1" ht="15" customHeight="1" x14ac:dyDescent="0.2">
      <c r="A255" s="78">
        <v>1105158</v>
      </c>
      <c r="B255" s="81" t="s">
        <v>1091</v>
      </c>
      <c r="C255" s="74" t="s">
        <v>479</v>
      </c>
      <c r="D255" s="94">
        <v>0.47429906542056077</v>
      </c>
      <c r="E255" s="94">
        <v>0.52570093457943923</v>
      </c>
      <c r="F255" s="94">
        <v>0.44790130220405411</v>
      </c>
      <c r="G255" s="94">
        <v>0.55209869779594589</v>
      </c>
      <c r="H255" s="81">
        <v>428</v>
      </c>
    </row>
    <row r="256" spans="1:8" s="75" customFormat="1" ht="15" customHeight="1" x14ac:dyDescent="0.2">
      <c r="A256" s="78">
        <v>1105185</v>
      </c>
      <c r="B256" s="81" t="s">
        <v>1092</v>
      </c>
      <c r="C256" s="74" t="s">
        <v>479</v>
      </c>
      <c r="D256" s="94">
        <v>0.75</v>
      </c>
      <c r="E256" s="94">
        <v>0.25</v>
      </c>
      <c r="F256" s="94">
        <v>0.44790130220405411</v>
      </c>
      <c r="G256" s="94">
        <v>0.55209869779594589</v>
      </c>
      <c r="H256" s="81">
        <v>8</v>
      </c>
    </row>
    <row r="257" spans="1:8" s="75" customFormat="1" ht="15" customHeight="1" x14ac:dyDescent="0.2">
      <c r="A257" s="78">
        <v>1105403</v>
      </c>
      <c r="B257" s="81" t="s">
        <v>1093</v>
      </c>
      <c r="C257" s="74" t="s">
        <v>479</v>
      </c>
      <c r="D257" s="94">
        <v>0.48309178743961351</v>
      </c>
      <c r="E257" s="94">
        <v>0.51690821256038644</v>
      </c>
      <c r="F257" s="94">
        <v>0.44790130220405411</v>
      </c>
      <c r="G257" s="94">
        <v>0.55209869779594589</v>
      </c>
      <c r="H257" s="81">
        <v>414</v>
      </c>
    </row>
    <row r="258" spans="1:8" s="75" customFormat="1" ht="15" customHeight="1" x14ac:dyDescent="0.2">
      <c r="A258" s="78">
        <v>1105514</v>
      </c>
      <c r="B258" s="81" t="s">
        <v>1094</v>
      </c>
      <c r="C258" s="74" t="s">
        <v>479</v>
      </c>
      <c r="D258" s="94">
        <v>0.56338028169014087</v>
      </c>
      <c r="E258" s="94">
        <v>0.43661971830985913</v>
      </c>
      <c r="F258" s="94">
        <v>0.44790130220405411</v>
      </c>
      <c r="G258" s="94">
        <v>0.55209869779594589</v>
      </c>
      <c r="H258" s="81">
        <v>71</v>
      </c>
    </row>
    <row r="259" spans="1:8" s="75" customFormat="1" ht="15" customHeight="1" x14ac:dyDescent="0.2">
      <c r="A259" s="78">
        <v>1105531</v>
      </c>
      <c r="B259" s="81" t="s">
        <v>1095</v>
      </c>
      <c r="C259" s="74" t="s">
        <v>479</v>
      </c>
      <c r="D259" s="94">
        <v>0.47984644913627639</v>
      </c>
      <c r="E259" s="94">
        <v>0.52015355086372361</v>
      </c>
      <c r="F259" s="94">
        <v>0.44790130220405411</v>
      </c>
      <c r="G259" s="94">
        <v>0.55209869779594589</v>
      </c>
      <c r="H259" s="81">
        <v>521</v>
      </c>
    </row>
    <row r="260" spans="1:8" s="75" customFormat="1" ht="15" customHeight="1" x14ac:dyDescent="0.2">
      <c r="A260" s="78">
        <v>1105592</v>
      </c>
      <c r="B260" s="81" t="s">
        <v>486</v>
      </c>
      <c r="C260" s="74" t="s">
        <v>479</v>
      </c>
      <c r="D260" s="94">
        <v>0.48576214405360135</v>
      </c>
      <c r="E260" s="94">
        <v>0.5142378559463987</v>
      </c>
      <c r="F260" s="94">
        <v>0.44790130220405411</v>
      </c>
      <c r="G260" s="94">
        <v>0.55209869779594589</v>
      </c>
      <c r="H260" s="81">
        <v>597</v>
      </c>
    </row>
    <row r="261" spans="1:8" s="75" customFormat="1" ht="15" customHeight="1" x14ac:dyDescent="0.2">
      <c r="A261" s="78">
        <v>1105612</v>
      </c>
      <c r="B261" s="81" t="s">
        <v>1096</v>
      </c>
      <c r="C261" s="74" t="s">
        <v>479</v>
      </c>
      <c r="D261" s="94">
        <v>0.43243243243243246</v>
      </c>
      <c r="E261" s="94">
        <v>0.56756756756756754</v>
      </c>
      <c r="F261" s="94">
        <v>0.44790130220405411</v>
      </c>
      <c r="G261" s="94">
        <v>0.55209869779594589</v>
      </c>
      <c r="H261" s="81">
        <v>370</v>
      </c>
    </row>
    <row r="262" spans="1:8" s="75" customFormat="1" ht="15" customHeight="1" x14ac:dyDescent="0.2">
      <c r="A262" s="78">
        <v>1105672</v>
      </c>
      <c r="B262" s="81" t="s">
        <v>1097</v>
      </c>
      <c r="C262" s="74" t="s">
        <v>479</v>
      </c>
      <c r="D262" s="94">
        <v>0.46666666666666667</v>
      </c>
      <c r="E262" s="94">
        <v>0.53333333333333333</v>
      </c>
      <c r="F262" s="94">
        <v>0.44790130220405411</v>
      </c>
      <c r="G262" s="94">
        <v>0.55209869779594589</v>
      </c>
      <c r="H262" s="81">
        <v>165</v>
      </c>
    </row>
    <row r="263" spans="1:8" s="75" customFormat="1" ht="15" customHeight="1" x14ac:dyDescent="0.2">
      <c r="A263" s="78">
        <v>1105732</v>
      </c>
      <c r="B263" s="81" t="s">
        <v>1098</v>
      </c>
      <c r="C263" s="74" t="s">
        <v>479</v>
      </c>
      <c r="D263" s="94">
        <v>0.46861924686192469</v>
      </c>
      <c r="E263" s="94">
        <v>0.53138075313807531</v>
      </c>
      <c r="F263" s="94">
        <v>0.44790130220405411</v>
      </c>
      <c r="G263" s="94">
        <v>0.55209869779594589</v>
      </c>
      <c r="H263" s="81">
        <v>239</v>
      </c>
    </row>
    <row r="264" spans="1:8" s="75" customFormat="1" ht="15" customHeight="1" x14ac:dyDescent="0.2">
      <c r="A264" s="78">
        <v>1105860</v>
      </c>
      <c r="B264" s="81" t="s">
        <v>1099</v>
      </c>
      <c r="C264" s="74" t="s">
        <v>479</v>
      </c>
      <c r="D264" s="94">
        <v>0.44021739130434784</v>
      </c>
      <c r="E264" s="94">
        <v>0.55978260869565222</v>
      </c>
      <c r="F264" s="94">
        <v>0.44790130220405411</v>
      </c>
      <c r="G264" s="94">
        <v>0.55209869779594589</v>
      </c>
      <c r="H264" s="81">
        <v>184</v>
      </c>
    </row>
    <row r="265" spans="1:8" s="75" customFormat="1" ht="15" customHeight="1" x14ac:dyDescent="0.2">
      <c r="A265" s="78">
        <v>1105970</v>
      </c>
      <c r="B265" s="81" t="s">
        <v>1100</v>
      </c>
      <c r="C265" s="74" t="s">
        <v>479</v>
      </c>
      <c r="D265" s="94">
        <v>0.48547717842323651</v>
      </c>
      <c r="E265" s="94">
        <v>0.51452282157676343</v>
      </c>
      <c r="F265" s="94">
        <v>0.44790130220405411</v>
      </c>
      <c r="G265" s="94">
        <v>0.55209869779594589</v>
      </c>
      <c r="H265" s="81">
        <v>964</v>
      </c>
    </row>
    <row r="266" spans="1:8" s="75" customFormat="1" ht="15" customHeight="1" x14ac:dyDescent="0.2">
      <c r="A266" s="78">
        <v>1106019</v>
      </c>
      <c r="B266" s="81" t="s">
        <v>1101</v>
      </c>
      <c r="C266" s="74" t="s">
        <v>492</v>
      </c>
      <c r="D266" s="94">
        <v>0.37278106508875741</v>
      </c>
      <c r="E266" s="94">
        <v>0.62721893491124259</v>
      </c>
      <c r="F266" s="94">
        <v>0.44790130220405411</v>
      </c>
      <c r="G266" s="94">
        <v>0.55209869779594589</v>
      </c>
      <c r="H266" s="81">
        <v>169</v>
      </c>
    </row>
    <row r="267" spans="1:8" s="75" customFormat="1" ht="15" customHeight="1" x14ac:dyDescent="0.2">
      <c r="A267" s="78">
        <v>1106033</v>
      </c>
      <c r="B267" s="81" t="s">
        <v>493</v>
      </c>
      <c r="C267" s="74" t="s">
        <v>492</v>
      </c>
      <c r="D267" s="94">
        <v>0.42084942084942084</v>
      </c>
      <c r="E267" s="94">
        <v>0.5791505791505791</v>
      </c>
      <c r="F267" s="94">
        <v>0.44790130220405411</v>
      </c>
      <c r="G267" s="94">
        <v>0.55209869779594589</v>
      </c>
      <c r="H267" s="81">
        <v>259</v>
      </c>
    </row>
    <row r="268" spans="1:8" s="75" customFormat="1" ht="15" customHeight="1" x14ac:dyDescent="0.2">
      <c r="A268" s="78">
        <v>1106053</v>
      </c>
      <c r="B268" s="81" t="s">
        <v>1102</v>
      </c>
      <c r="C268" s="74" t="s">
        <v>492</v>
      </c>
      <c r="D268" s="94">
        <v>0.46052631578947367</v>
      </c>
      <c r="E268" s="94">
        <v>0.53947368421052633</v>
      </c>
      <c r="F268" s="94">
        <v>0.44790130220405411</v>
      </c>
      <c r="G268" s="94">
        <v>0.55209869779594589</v>
      </c>
      <c r="H268" s="81">
        <v>152</v>
      </c>
    </row>
    <row r="269" spans="1:8" s="75" customFormat="1" ht="15" customHeight="1" x14ac:dyDescent="0.2">
      <c r="A269" s="78">
        <v>1106094</v>
      </c>
      <c r="B269" s="81" t="s">
        <v>1103</v>
      </c>
      <c r="C269" s="74" t="s">
        <v>492</v>
      </c>
      <c r="D269" s="94">
        <v>0</v>
      </c>
      <c r="E269" s="94">
        <v>1</v>
      </c>
      <c r="F269" s="94">
        <v>0.44790130220405411</v>
      </c>
      <c r="G269" s="94">
        <v>0.55209869779594589</v>
      </c>
      <c r="H269" s="81">
        <v>50</v>
      </c>
    </row>
    <row r="270" spans="1:8" s="75" customFormat="1" ht="15" customHeight="1" x14ac:dyDescent="0.2">
      <c r="A270" s="78">
        <v>1106157</v>
      </c>
      <c r="B270" s="81" t="s">
        <v>1104</v>
      </c>
      <c r="C270" s="74" t="s">
        <v>492</v>
      </c>
      <c r="D270" s="94">
        <v>0.49689440993788819</v>
      </c>
      <c r="E270" s="94">
        <v>0.50310559006211175</v>
      </c>
      <c r="F270" s="94">
        <v>0.44790130220405411</v>
      </c>
      <c r="G270" s="94">
        <v>0.55209869779594589</v>
      </c>
      <c r="H270" s="81">
        <v>161</v>
      </c>
    </row>
    <row r="271" spans="1:8" s="75" customFormat="1" ht="15" customHeight="1" x14ac:dyDescent="0.2">
      <c r="A271" s="78">
        <v>1106216</v>
      </c>
      <c r="B271" s="81" t="s">
        <v>1105</v>
      </c>
      <c r="C271" s="74" t="s">
        <v>492</v>
      </c>
      <c r="D271" s="94">
        <v>0.48286937901498928</v>
      </c>
      <c r="E271" s="94">
        <v>0.51713062098501072</v>
      </c>
      <c r="F271" s="94">
        <v>0.44790130220405411</v>
      </c>
      <c r="G271" s="94">
        <v>0.55209869779594589</v>
      </c>
      <c r="H271" s="81">
        <v>934</v>
      </c>
    </row>
    <row r="272" spans="1:8" s="75" customFormat="1" ht="15" customHeight="1" x14ac:dyDescent="0.2">
      <c r="A272" s="78">
        <v>1106228</v>
      </c>
      <c r="B272" s="81" t="s">
        <v>1106</v>
      </c>
      <c r="C272" s="74" t="s">
        <v>492</v>
      </c>
      <c r="D272" s="94">
        <v>0.47706422018348627</v>
      </c>
      <c r="E272" s="94">
        <v>0.52293577981651373</v>
      </c>
      <c r="F272" s="94">
        <v>0.44790130220405411</v>
      </c>
      <c r="G272" s="94">
        <v>0.55209869779594589</v>
      </c>
      <c r="H272" s="81">
        <v>218</v>
      </c>
    </row>
    <row r="273" spans="1:8" s="75" customFormat="1" ht="15" customHeight="1" x14ac:dyDescent="0.2">
      <c r="A273" s="78">
        <v>1106271</v>
      </c>
      <c r="B273" s="81" t="s">
        <v>498</v>
      </c>
      <c r="C273" s="74" t="s">
        <v>492</v>
      </c>
      <c r="D273" s="94">
        <v>0.45608108108108109</v>
      </c>
      <c r="E273" s="94">
        <v>0.54391891891891897</v>
      </c>
      <c r="F273" s="94">
        <v>0.44790130220405411</v>
      </c>
      <c r="G273" s="94">
        <v>0.55209869779594589</v>
      </c>
      <c r="H273" s="81">
        <v>296</v>
      </c>
    </row>
    <row r="274" spans="1:8" s="75" customFormat="1" ht="15" customHeight="1" x14ac:dyDescent="0.2">
      <c r="A274" s="78">
        <v>1106288</v>
      </c>
      <c r="B274" s="81" t="s">
        <v>499</v>
      </c>
      <c r="C274" s="74" t="s">
        <v>492</v>
      </c>
      <c r="D274" s="94">
        <v>0.55089820359281438</v>
      </c>
      <c r="E274" s="94">
        <v>0.44910179640718562</v>
      </c>
      <c r="F274" s="94">
        <v>0.44790130220405411</v>
      </c>
      <c r="G274" s="94">
        <v>0.55209869779594589</v>
      </c>
      <c r="H274" s="81">
        <v>167</v>
      </c>
    </row>
    <row r="275" spans="1:8" s="75" customFormat="1" ht="15" customHeight="1" x14ac:dyDescent="0.2">
      <c r="A275" s="78">
        <v>1106340</v>
      </c>
      <c r="B275" s="81" t="s">
        <v>1107</v>
      </c>
      <c r="C275" s="74" t="s">
        <v>492</v>
      </c>
      <c r="D275" s="94">
        <v>0.55789473684210522</v>
      </c>
      <c r="E275" s="94">
        <v>0.44210526315789472</v>
      </c>
      <c r="F275" s="94">
        <v>0.44790130220405411</v>
      </c>
      <c r="G275" s="94">
        <v>0.55209869779594589</v>
      </c>
      <c r="H275" s="81">
        <v>475</v>
      </c>
    </row>
    <row r="276" spans="1:8" s="75" customFormat="1" ht="15" customHeight="1" x14ac:dyDescent="0.2">
      <c r="A276" s="78">
        <v>1106392</v>
      </c>
      <c r="B276" s="81" t="s">
        <v>501</v>
      </c>
      <c r="C276" s="74" t="s">
        <v>492</v>
      </c>
      <c r="D276" s="94">
        <v>0.9821428571428571</v>
      </c>
      <c r="E276" s="94">
        <v>1.7857142857142856E-2</v>
      </c>
      <c r="F276" s="94">
        <v>0.44790130220405411</v>
      </c>
      <c r="G276" s="94">
        <v>0.55209869779594589</v>
      </c>
      <c r="H276" s="81">
        <v>112</v>
      </c>
    </row>
    <row r="277" spans="1:8" s="75" customFormat="1" ht="15" customHeight="1" x14ac:dyDescent="0.2">
      <c r="A277" s="78">
        <v>1106394</v>
      </c>
      <c r="B277" s="81" t="s">
        <v>502</v>
      </c>
      <c r="C277" s="74" t="s">
        <v>492</v>
      </c>
      <c r="D277" s="94">
        <v>0.43697478991596639</v>
      </c>
      <c r="E277" s="94">
        <v>0.56302521008403361</v>
      </c>
      <c r="F277" s="94">
        <v>0.44790130220405411</v>
      </c>
      <c r="G277" s="94">
        <v>0.55209869779594589</v>
      </c>
      <c r="H277" s="81">
        <v>119</v>
      </c>
    </row>
    <row r="278" spans="1:8" s="75" customFormat="1" ht="15" customHeight="1" x14ac:dyDescent="0.2">
      <c r="A278" s="78">
        <v>1106402</v>
      </c>
      <c r="B278" s="81" t="s">
        <v>1108</v>
      </c>
      <c r="C278" s="74" t="s">
        <v>492</v>
      </c>
      <c r="D278" s="94">
        <v>0.47265625</v>
      </c>
      <c r="E278" s="94">
        <v>0.52734375</v>
      </c>
      <c r="F278" s="94">
        <v>0.44790130220405411</v>
      </c>
      <c r="G278" s="94">
        <v>0.55209869779594589</v>
      </c>
      <c r="H278" s="81">
        <v>512</v>
      </c>
    </row>
    <row r="279" spans="1:8" s="75" customFormat="1" ht="15" customHeight="1" x14ac:dyDescent="0.2">
      <c r="A279" s="78">
        <v>1106454</v>
      </c>
      <c r="B279" s="81" t="s">
        <v>1109</v>
      </c>
      <c r="C279" s="74" t="s">
        <v>492</v>
      </c>
      <c r="D279" s="94">
        <v>0.48749999999999999</v>
      </c>
      <c r="E279" s="94">
        <v>0.51249999999999996</v>
      </c>
      <c r="F279" s="94">
        <v>0.44790130220405411</v>
      </c>
      <c r="G279" s="94">
        <v>0.55209869779594589</v>
      </c>
      <c r="H279" s="81">
        <v>880</v>
      </c>
    </row>
    <row r="280" spans="1:8" s="75" customFormat="1" ht="15" customHeight="1" x14ac:dyDescent="0.2">
      <c r="A280" s="78">
        <v>1106482</v>
      </c>
      <c r="B280" s="81" t="s">
        <v>1110</v>
      </c>
      <c r="C280" s="74" t="s">
        <v>492</v>
      </c>
      <c r="D280" s="94">
        <v>0.40740740740740738</v>
      </c>
      <c r="E280" s="94">
        <v>0.59259259259259256</v>
      </c>
      <c r="F280" s="94">
        <v>0.44790130220405411</v>
      </c>
      <c r="G280" s="94">
        <v>0.55209869779594589</v>
      </c>
      <c r="H280" s="81">
        <v>27</v>
      </c>
    </row>
    <row r="281" spans="1:8" s="75" customFormat="1" ht="15" customHeight="1" x14ac:dyDescent="0.2">
      <c r="A281" s="78">
        <v>1106494</v>
      </c>
      <c r="B281" s="81" t="s">
        <v>1111</v>
      </c>
      <c r="C281" s="74" t="s">
        <v>492</v>
      </c>
      <c r="D281" s="94">
        <v>0.45703125</v>
      </c>
      <c r="E281" s="94">
        <v>0.54296875</v>
      </c>
      <c r="F281" s="94">
        <v>0.44790130220405411</v>
      </c>
      <c r="G281" s="94">
        <v>0.55209869779594589</v>
      </c>
      <c r="H281" s="81">
        <v>256</v>
      </c>
    </row>
    <row r="282" spans="1:8" s="75" customFormat="1" ht="15" customHeight="1" x14ac:dyDescent="0.2">
      <c r="A282" s="78">
        <v>1106497</v>
      </c>
      <c r="B282" s="81" t="s">
        <v>1112</v>
      </c>
      <c r="C282" s="74" t="s">
        <v>492</v>
      </c>
      <c r="D282" s="94">
        <v>0.52240717029449424</v>
      </c>
      <c r="E282" s="94">
        <v>0.47759282970550576</v>
      </c>
      <c r="F282" s="94">
        <v>0.44790130220405411</v>
      </c>
      <c r="G282" s="94">
        <v>0.55209869779594589</v>
      </c>
      <c r="H282" s="81">
        <v>781</v>
      </c>
    </row>
    <row r="283" spans="1:8" s="75" customFormat="1" ht="15" customHeight="1" x14ac:dyDescent="0.2">
      <c r="A283" s="78">
        <v>1106504</v>
      </c>
      <c r="B283" s="81" t="s">
        <v>508</v>
      </c>
      <c r="C283" s="74" t="s">
        <v>492</v>
      </c>
      <c r="D283" s="94">
        <v>0.59139784946236562</v>
      </c>
      <c r="E283" s="94">
        <v>0.40860215053763443</v>
      </c>
      <c r="F283" s="94">
        <v>0.44790130220405411</v>
      </c>
      <c r="G283" s="94">
        <v>0.55209869779594589</v>
      </c>
      <c r="H283" s="81">
        <v>186</v>
      </c>
    </row>
    <row r="284" spans="1:8" s="75" customFormat="1" ht="15" customHeight="1" x14ac:dyDescent="0.2">
      <c r="A284" s="78">
        <v>1106517</v>
      </c>
      <c r="B284" s="81" t="s">
        <v>1113</v>
      </c>
      <c r="C284" s="74" t="s">
        <v>492</v>
      </c>
      <c r="D284" s="94">
        <v>0.42489270386266093</v>
      </c>
      <c r="E284" s="94">
        <v>0.57510729613733902</v>
      </c>
      <c r="F284" s="94">
        <v>0.44790130220405411</v>
      </c>
      <c r="G284" s="94">
        <v>0.55209869779594589</v>
      </c>
      <c r="H284" s="81">
        <v>233</v>
      </c>
    </row>
    <row r="285" spans="1:8" s="75" customFormat="1" ht="15" customHeight="1" x14ac:dyDescent="0.2">
      <c r="A285" s="78">
        <v>1106570</v>
      </c>
      <c r="B285" s="81" t="s">
        <v>510</v>
      </c>
      <c r="C285" s="74" t="s">
        <v>492</v>
      </c>
      <c r="D285" s="94">
        <v>0.34482758620689657</v>
      </c>
      <c r="E285" s="94">
        <v>0.65517241379310343</v>
      </c>
      <c r="F285" s="94">
        <v>0.44790130220405411</v>
      </c>
      <c r="G285" s="94">
        <v>0.55209869779594589</v>
      </c>
      <c r="H285" s="81">
        <v>29</v>
      </c>
    </row>
    <row r="286" spans="1:8" s="75" customFormat="1" ht="15" customHeight="1" x14ac:dyDescent="0.2">
      <c r="A286" s="78">
        <v>1106584</v>
      </c>
      <c r="B286" s="81" t="s">
        <v>1114</v>
      </c>
      <c r="C286" s="74" t="s">
        <v>492</v>
      </c>
      <c r="D286" s="94">
        <v>0.45051194539249145</v>
      </c>
      <c r="E286" s="94">
        <v>0.54948805460750849</v>
      </c>
      <c r="F286" s="94">
        <v>0.44790130220405411</v>
      </c>
      <c r="G286" s="94">
        <v>0.55209869779594589</v>
      </c>
      <c r="H286" s="81">
        <v>879</v>
      </c>
    </row>
    <row r="287" spans="1:8" s="75" customFormat="1" ht="15" customHeight="1" x14ac:dyDescent="0.2">
      <c r="A287" s="78">
        <v>1106607</v>
      </c>
      <c r="B287" s="81" t="s">
        <v>1115</v>
      </c>
      <c r="C287" s="74" t="s">
        <v>492</v>
      </c>
      <c r="D287" s="94">
        <v>0.47872340425531917</v>
      </c>
      <c r="E287" s="94">
        <v>0.52127659574468088</v>
      </c>
      <c r="F287" s="94">
        <v>0.44790130220405411</v>
      </c>
      <c r="G287" s="94">
        <v>0.55209869779594589</v>
      </c>
      <c r="H287" s="81">
        <v>470</v>
      </c>
    </row>
    <row r="288" spans="1:8" s="75" customFormat="1" ht="15" customHeight="1" x14ac:dyDescent="0.2">
      <c r="A288" s="78">
        <v>1106615</v>
      </c>
      <c r="B288" s="81" t="s">
        <v>1116</v>
      </c>
      <c r="C288" s="74" t="s">
        <v>492</v>
      </c>
      <c r="D288" s="94">
        <v>0.44570502431118314</v>
      </c>
      <c r="E288" s="94">
        <v>0.5542949756888168</v>
      </c>
      <c r="F288" s="94">
        <v>0.44790130220405411</v>
      </c>
      <c r="G288" s="94">
        <v>0.55209869779594589</v>
      </c>
      <c r="H288" s="81">
        <v>617</v>
      </c>
    </row>
    <row r="289" spans="1:8" s="75" customFormat="1" ht="15" customHeight="1" x14ac:dyDescent="0.2">
      <c r="A289" s="78">
        <v>1106623</v>
      </c>
      <c r="B289" s="81" t="s">
        <v>1117</v>
      </c>
      <c r="C289" s="74" t="s">
        <v>492</v>
      </c>
      <c r="D289" s="94">
        <v>0.48280098280098283</v>
      </c>
      <c r="E289" s="94">
        <v>0.51719901719901717</v>
      </c>
      <c r="F289" s="94">
        <v>0.44790130220405411</v>
      </c>
      <c r="G289" s="94">
        <v>0.55209869779594589</v>
      </c>
      <c r="H289" s="81">
        <v>814</v>
      </c>
    </row>
    <row r="290" spans="1:8" s="75" customFormat="1" ht="15" customHeight="1" x14ac:dyDescent="0.2">
      <c r="A290" s="78">
        <v>1106646</v>
      </c>
      <c r="B290" s="81" t="s">
        <v>1118</v>
      </c>
      <c r="C290" s="74" t="s">
        <v>492</v>
      </c>
      <c r="D290" s="94">
        <v>0.4416826003824092</v>
      </c>
      <c r="E290" s="94">
        <v>0.55831739961759086</v>
      </c>
      <c r="F290" s="94">
        <v>0.44790130220405411</v>
      </c>
      <c r="G290" s="94">
        <v>0.55209869779594589</v>
      </c>
      <c r="H290" s="81">
        <v>523</v>
      </c>
    </row>
    <row r="291" spans="1:8" s="75" customFormat="1" ht="15" customHeight="1" x14ac:dyDescent="0.2">
      <c r="A291" s="78">
        <v>1106667</v>
      </c>
      <c r="B291" s="81" t="s">
        <v>1119</v>
      </c>
      <c r="C291" s="74" t="s">
        <v>492</v>
      </c>
      <c r="D291" s="94">
        <v>0.48232323232323232</v>
      </c>
      <c r="E291" s="94">
        <v>0.51767676767676762</v>
      </c>
      <c r="F291" s="94">
        <v>0.44790130220405411</v>
      </c>
      <c r="G291" s="94">
        <v>0.55209869779594589</v>
      </c>
      <c r="H291" s="81">
        <v>792</v>
      </c>
    </row>
    <row r="292" spans="1:8" s="75" customFormat="1" ht="15" customHeight="1" x14ac:dyDescent="0.2">
      <c r="A292" s="78">
        <v>1106672</v>
      </c>
      <c r="B292" s="81" t="s">
        <v>517</v>
      </c>
      <c r="C292" s="74" t="s">
        <v>492</v>
      </c>
      <c r="D292" s="94">
        <v>0.51360544217687076</v>
      </c>
      <c r="E292" s="94">
        <v>0.48639455782312924</v>
      </c>
      <c r="F292" s="94">
        <v>0.44790130220405411</v>
      </c>
      <c r="G292" s="94">
        <v>0.55209869779594589</v>
      </c>
      <c r="H292" s="81">
        <v>294</v>
      </c>
    </row>
    <row r="293" spans="1:8" s="75" customFormat="1" ht="15" customHeight="1" x14ac:dyDescent="0.2">
      <c r="A293" s="78">
        <v>1106712</v>
      </c>
      <c r="B293" s="81" t="s">
        <v>518</v>
      </c>
      <c r="C293" s="74" t="s">
        <v>492</v>
      </c>
      <c r="D293" s="94">
        <v>0.59322033898305082</v>
      </c>
      <c r="E293" s="94">
        <v>0.40677966101694918</v>
      </c>
      <c r="F293" s="94">
        <v>0.44790130220405411</v>
      </c>
      <c r="G293" s="94">
        <v>0.55209869779594589</v>
      </c>
      <c r="H293" s="81">
        <v>354</v>
      </c>
    </row>
    <row r="294" spans="1:8" s="75" customFormat="1" ht="15" customHeight="1" x14ac:dyDescent="0.2">
      <c r="A294" s="78">
        <v>1106713</v>
      </c>
      <c r="B294" s="81" t="s">
        <v>1120</v>
      </c>
      <c r="C294" s="74" t="s">
        <v>492</v>
      </c>
      <c r="D294" s="94">
        <v>0.13636363636363635</v>
      </c>
      <c r="E294" s="94">
        <v>0.86363636363636365</v>
      </c>
      <c r="F294" s="94">
        <v>0.44790130220405411</v>
      </c>
      <c r="G294" s="94">
        <v>0.55209869779594589</v>
      </c>
      <c r="H294" s="81">
        <v>22</v>
      </c>
    </row>
    <row r="295" spans="1:8" s="75" customFormat="1" ht="15" customHeight="1" x14ac:dyDescent="0.2">
      <c r="A295" s="78">
        <v>1106740</v>
      </c>
      <c r="B295" s="81" t="s">
        <v>520</v>
      </c>
      <c r="C295" s="74" t="s">
        <v>492</v>
      </c>
      <c r="D295" s="94">
        <v>0.4425087108013937</v>
      </c>
      <c r="E295" s="94">
        <v>0.55749128919860624</v>
      </c>
      <c r="F295" s="94">
        <v>0.44790130220405411</v>
      </c>
      <c r="G295" s="94">
        <v>0.55209869779594589</v>
      </c>
      <c r="H295" s="81">
        <v>574</v>
      </c>
    </row>
    <row r="296" spans="1:8" s="75" customFormat="1" ht="15" customHeight="1" x14ac:dyDescent="0.2">
      <c r="A296" s="78">
        <v>1106762</v>
      </c>
      <c r="B296" s="81" t="s">
        <v>1121</v>
      </c>
      <c r="C296" s="74" t="s">
        <v>492</v>
      </c>
      <c r="D296" s="94">
        <v>0.42293464858199753</v>
      </c>
      <c r="E296" s="94">
        <v>0.57706535141800241</v>
      </c>
      <c r="F296" s="94">
        <v>0.44790130220405411</v>
      </c>
      <c r="G296" s="94">
        <v>0.55209869779594589</v>
      </c>
      <c r="H296" s="81">
        <v>811</v>
      </c>
    </row>
    <row r="297" spans="1:8" s="75" customFormat="1" ht="15" customHeight="1" x14ac:dyDescent="0.2">
      <c r="A297" s="78">
        <v>1106784</v>
      </c>
      <c r="B297" s="81" t="s">
        <v>1122</v>
      </c>
      <c r="C297" s="74" t="s">
        <v>492</v>
      </c>
      <c r="D297" s="94">
        <v>0.125</v>
      </c>
      <c r="E297" s="94">
        <v>0.875</v>
      </c>
      <c r="F297" s="94">
        <v>0.44790130220405411</v>
      </c>
      <c r="G297" s="94">
        <v>0.55209869779594589</v>
      </c>
      <c r="H297" s="81">
        <v>8</v>
      </c>
    </row>
    <row r="298" spans="1:8" s="75" customFormat="1" ht="15" customHeight="1" x14ac:dyDescent="0.2">
      <c r="A298" s="78">
        <v>1106817</v>
      </c>
      <c r="B298" s="81" t="s">
        <v>1123</v>
      </c>
      <c r="C298" s="74" t="s">
        <v>492</v>
      </c>
      <c r="D298" s="94">
        <v>0.43612334801762115</v>
      </c>
      <c r="E298" s="94">
        <v>0.56387665198237891</v>
      </c>
      <c r="F298" s="94">
        <v>0.44790130220405411</v>
      </c>
      <c r="G298" s="94">
        <v>0.55209869779594589</v>
      </c>
      <c r="H298" s="81">
        <v>227</v>
      </c>
    </row>
    <row r="299" spans="1:8" s="75" customFormat="1" ht="15" customHeight="1" x14ac:dyDescent="0.2">
      <c r="A299" s="78">
        <v>1106860</v>
      </c>
      <c r="B299" s="81" t="s">
        <v>1124</v>
      </c>
      <c r="C299" s="74" t="s">
        <v>492</v>
      </c>
      <c r="D299" s="94">
        <v>0.50519031141868509</v>
      </c>
      <c r="E299" s="94">
        <v>0.49480968858131485</v>
      </c>
      <c r="F299" s="94">
        <v>0.44790130220405411</v>
      </c>
      <c r="G299" s="94">
        <v>0.55209869779594589</v>
      </c>
      <c r="H299" s="81">
        <v>289</v>
      </c>
    </row>
    <row r="300" spans="1:8" s="75" customFormat="1" ht="15" customHeight="1" x14ac:dyDescent="0.2">
      <c r="A300" s="78">
        <v>1106869</v>
      </c>
      <c r="B300" s="81" t="s">
        <v>1125</v>
      </c>
      <c r="C300" s="74" t="s">
        <v>492</v>
      </c>
      <c r="D300" s="94">
        <v>0.32608695652173914</v>
      </c>
      <c r="E300" s="94">
        <v>0.67391304347826086</v>
      </c>
      <c r="F300" s="94">
        <v>0.44790130220405411</v>
      </c>
      <c r="G300" s="94">
        <v>0.55209869779594589</v>
      </c>
      <c r="H300" s="81">
        <v>46</v>
      </c>
    </row>
    <row r="301" spans="1:8" s="75" customFormat="1" ht="15" customHeight="1" x14ac:dyDescent="0.2">
      <c r="A301" s="78">
        <v>1106900</v>
      </c>
      <c r="B301" s="81" t="s">
        <v>1126</v>
      </c>
      <c r="C301" s="74" t="s">
        <v>492</v>
      </c>
      <c r="D301" s="94">
        <v>0.58724832214765099</v>
      </c>
      <c r="E301" s="94">
        <v>0.41275167785234901</v>
      </c>
      <c r="F301" s="94">
        <v>0.44790130220405411</v>
      </c>
      <c r="G301" s="94">
        <v>0.55209869779594589</v>
      </c>
      <c r="H301" s="81">
        <v>298</v>
      </c>
    </row>
    <row r="302" spans="1:8" s="75" customFormat="1" ht="15" customHeight="1" x14ac:dyDescent="0.2">
      <c r="A302" s="78">
        <v>1106998</v>
      </c>
      <c r="B302" s="81" t="s">
        <v>1127</v>
      </c>
      <c r="C302" s="74" t="s">
        <v>492</v>
      </c>
      <c r="D302" s="94">
        <v>0.41967213114754098</v>
      </c>
      <c r="E302" s="94">
        <v>0.58032786885245902</v>
      </c>
      <c r="F302" s="94">
        <v>0.44790130220405411</v>
      </c>
      <c r="G302" s="94">
        <v>0.55209869779594589</v>
      </c>
      <c r="H302" s="81">
        <v>915</v>
      </c>
    </row>
    <row r="303" spans="1:8" s="75" customFormat="1" ht="15" customHeight="1" x14ac:dyDescent="0.2">
      <c r="A303" s="78">
        <v>1107068</v>
      </c>
      <c r="B303" s="81" t="s">
        <v>1128</v>
      </c>
      <c r="C303" s="74" t="s">
        <v>526</v>
      </c>
      <c r="D303" s="94">
        <v>0.39805825242718446</v>
      </c>
      <c r="E303" s="94">
        <v>0.60194174757281549</v>
      </c>
      <c r="F303" s="94">
        <v>0.44790130220405411</v>
      </c>
      <c r="G303" s="94">
        <v>0.55209869779594589</v>
      </c>
      <c r="H303" s="81">
        <v>103</v>
      </c>
    </row>
    <row r="304" spans="1:8" s="75" customFormat="1" ht="15" customHeight="1" x14ac:dyDescent="0.2">
      <c r="A304" s="78">
        <v>1107082</v>
      </c>
      <c r="B304" s="81" t="s">
        <v>527</v>
      </c>
      <c r="C304" s="74" t="s">
        <v>528</v>
      </c>
      <c r="D304" s="94">
        <v>0.47714808043875684</v>
      </c>
      <c r="E304" s="94">
        <v>0.52285191956124311</v>
      </c>
      <c r="F304" s="94">
        <v>0.44790130220405411</v>
      </c>
      <c r="G304" s="94">
        <v>0.55209869779594589</v>
      </c>
      <c r="H304" s="81">
        <v>547</v>
      </c>
    </row>
    <row r="305" spans="1:8" s="75" customFormat="1" ht="15" customHeight="1" x14ac:dyDescent="0.2">
      <c r="A305" s="78">
        <v>1107117</v>
      </c>
      <c r="B305" s="81" t="s">
        <v>1129</v>
      </c>
      <c r="C305" s="74" t="s">
        <v>526</v>
      </c>
      <c r="D305" s="94">
        <v>0.45222929936305734</v>
      </c>
      <c r="E305" s="94">
        <v>0.54777070063694266</v>
      </c>
      <c r="F305" s="94">
        <v>0.44790130220405411</v>
      </c>
      <c r="G305" s="94">
        <v>0.55209869779594589</v>
      </c>
      <c r="H305" s="81">
        <v>314</v>
      </c>
    </row>
    <row r="306" spans="1:8" s="75" customFormat="1" ht="15" customHeight="1" x14ac:dyDescent="0.2">
      <c r="A306" s="78">
        <v>1107198</v>
      </c>
      <c r="B306" s="81" t="s">
        <v>530</v>
      </c>
      <c r="C306" s="74" t="s">
        <v>526</v>
      </c>
      <c r="D306" s="94">
        <v>0.52789699570815452</v>
      </c>
      <c r="E306" s="94">
        <v>0.47210300429184548</v>
      </c>
      <c r="F306" s="94">
        <v>0.44790130220405411</v>
      </c>
      <c r="G306" s="94">
        <v>0.55209869779594589</v>
      </c>
      <c r="H306" s="81">
        <v>233</v>
      </c>
    </row>
    <row r="307" spans="1:8" s="75" customFormat="1" ht="15" customHeight="1" x14ac:dyDescent="0.2">
      <c r="A307" s="78">
        <v>1107245</v>
      </c>
      <c r="B307" s="81" t="s">
        <v>1130</v>
      </c>
      <c r="C307" s="74" t="s">
        <v>528</v>
      </c>
      <c r="D307" s="94">
        <v>0.45910290237467016</v>
      </c>
      <c r="E307" s="94">
        <v>0.54089709762532978</v>
      </c>
      <c r="F307" s="94">
        <v>0.44790130220405411</v>
      </c>
      <c r="G307" s="94">
        <v>0.55209869779594589</v>
      </c>
      <c r="H307" s="81">
        <v>379</v>
      </c>
    </row>
    <row r="308" spans="1:8" s="75" customFormat="1" ht="15" customHeight="1" x14ac:dyDescent="0.2">
      <c r="A308" s="78">
        <v>1107296</v>
      </c>
      <c r="B308" s="81" t="s">
        <v>532</v>
      </c>
      <c r="C308" s="74" t="s">
        <v>492</v>
      </c>
      <c r="D308" s="94">
        <v>0.53097345132743368</v>
      </c>
      <c r="E308" s="94">
        <v>0.46902654867256638</v>
      </c>
      <c r="F308" s="94">
        <v>0.44790130220405411</v>
      </c>
      <c r="G308" s="94">
        <v>0.55209869779594589</v>
      </c>
      <c r="H308" s="81">
        <v>113</v>
      </c>
    </row>
    <row r="309" spans="1:8" s="75" customFormat="1" ht="15" customHeight="1" x14ac:dyDescent="0.2">
      <c r="A309" s="78">
        <v>1107403</v>
      </c>
      <c r="B309" s="81" t="s">
        <v>1131</v>
      </c>
      <c r="C309" s="74" t="s">
        <v>528</v>
      </c>
      <c r="D309" s="94">
        <v>0.50277008310249305</v>
      </c>
      <c r="E309" s="94">
        <v>0.49722991689750695</v>
      </c>
      <c r="F309" s="94">
        <v>0.44790130220405411</v>
      </c>
      <c r="G309" s="94">
        <v>0.55209869779594589</v>
      </c>
      <c r="H309" s="81">
        <v>722</v>
      </c>
    </row>
    <row r="310" spans="1:8" s="75" customFormat="1" ht="15" customHeight="1" x14ac:dyDescent="0.2">
      <c r="A310" s="78">
        <v>1107416</v>
      </c>
      <c r="B310" s="81" t="s">
        <v>1132</v>
      </c>
      <c r="C310" s="74" t="s">
        <v>526</v>
      </c>
      <c r="D310" s="94">
        <v>0.50541516245487361</v>
      </c>
      <c r="E310" s="94">
        <v>0.49458483754512633</v>
      </c>
      <c r="F310" s="94">
        <v>0.44790130220405411</v>
      </c>
      <c r="G310" s="94">
        <v>0.55209869779594589</v>
      </c>
      <c r="H310" s="81">
        <v>554</v>
      </c>
    </row>
    <row r="311" spans="1:8" s="75" customFormat="1" ht="15" customHeight="1" x14ac:dyDescent="0.2">
      <c r="A311" s="78">
        <v>1107438</v>
      </c>
      <c r="B311" s="81" t="s">
        <v>1133</v>
      </c>
      <c r="C311" s="74" t="s">
        <v>526</v>
      </c>
      <c r="D311" s="94">
        <v>0.45593869731800768</v>
      </c>
      <c r="E311" s="94">
        <v>0.54406130268199238</v>
      </c>
      <c r="F311" s="94">
        <v>0.44790130220405411</v>
      </c>
      <c r="G311" s="94">
        <v>0.55209869779594589</v>
      </c>
      <c r="H311" s="81">
        <v>522</v>
      </c>
    </row>
    <row r="312" spans="1:8" s="75" customFormat="1" ht="15" customHeight="1" x14ac:dyDescent="0.2">
      <c r="A312" s="78">
        <v>1107474</v>
      </c>
      <c r="B312" s="81" t="s">
        <v>1134</v>
      </c>
      <c r="C312" s="74" t="s">
        <v>526</v>
      </c>
      <c r="D312" s="94">
        <v>0.39583333333333331</v>
      </c>
      <c r="E312" s="94">
        <v>0.60416666666666663</v>
      </c>
      <c r="F312" s="94">
        <v>0.44790130220405411</v>
      </c>
      <c r="G312" s="94">
        <v>0.55209869779594589</v>
      </c>
      <c r="H312" s="81">
        <v>144</v>
      </c>
    </row>
    <row r="313" spans="1:8" s="75" customFormat="1" ht="15" customHeight="1" x14ac:dyDescent="0.2">
      <c r="A313" s="78">
        <v>1107543</v>
      </c>
      <c r="B313" s="81" t="s">
        <v>537</v>
      </c>
      <c r="C313" s="74" t="s">
        <v>526</v>
      </c>
      <c r="D313" s="94">
        <v>0.41379310344827586</v>
      </c>
      <c r="E313" s="94">
        <v>0.58620689655172409</v>
      </c>
      <c r="F313" s="94">
        <v>0.44790130220405411</v>
      </c>
      <c r="G313" s="94">
        <v>0.55209869779594589</v>
      </c>
      <c r="H313" s="81">
        <v>29</v>
      </c>
    </row>
    <row r="314" spans="1:8" s="75" customFormat="1" ht="15" customHeight="1" x14ac:dyDescent="0.2">
      <c r="A314" s="78">
        <v>1107553</v>
      </c>
      <c r="B314" s="81" t="s">
        <v>1135</v>
      </c>
      <c r="C314" s="74" t="s">
        <v>528</v>
      </c>
      <c r="D314" s="94">
        <v>0</v>
      </c>
      <c r="E314" s="94">
        <v>1</v>
      </c>
      <c r="F314" s="94">
        <v>0.44790130220405411</v>
      </c>
      <c r="G314" s="94">
        <v>0.55209869779594589</v>
      </c>
      <c r="H314" s="81">
        <v>121</v>
      </c>
    </row>
    <row r="315" spans="1:8" s="75" customFormat="1" ht="15" customHeight="1" x14ac:dyDescent="0.2">
      <c r="A315" s="78">
        <v>1107558</v>
      </c>
      <c r="B315" s="81" t="s">
        <v>1136</v>
      </c>
      <c r="C315" s="74" t="s">
        <v>528</v>
      </c>
      <c r="D315" s="94">
        <v>0.53707865168539326</v>
      </c>
      <c r="E315" s="94">
        <v>0.46292134831460674</v>
      </c>
      <c r="F315" s="94">
        <v>0.44790130220405411</v>
      </c>
      <c r="G315" s="94">
        <v>0.55209869779594589</v>
      </c>
      <c r="H315" s="81">
        <v>445</v>
      </c>
    </row>
    <row r="316" spans="1:8" s="75" customFormat="1" ht="15" customHeight="1" x14ac:dyDescent="0.2">
      <c r="A316" s="78">
        <v>1107568</v>
      </c>
      <c r="B316" s="81" t="s">
        <v>1137</v>
      </c>
      <c r="C316" s="74" t="s">
        <v>526</v>
      </c>
      <c r="D316" s="94">
        <v>0.39583333333333331</v>
      </c>
      <c r="E316" s="94">
        <v>0.60416666666666663</v>
      </c>
      <c r="F316" s="94">
        <v>0.44790130220405411</v>
      </c>
      <c r="G316" s="94">
        <v>0.55209869779594589</v>
      </c>
      <c r="H316" s="81">
        <v>96</v>
      </c>
    </row>
    <row r="317" spans="1:8" s="75" customFormat="1" ht="15" customHeight="1" x14ac:dyDescent="0.2">
      <c r="A317" s="78">
        <v>1107809</v>
      </c>
      <c r="B317" s="81" t="s">
        <v>1138</v>
      </c>
      <c r="C317" s="74" t="s">
        <v>528</v>
      </c>
      <c r="D317" s="94">
        <v>0.5757575757575758</v>
      </c>
      <c r="E317" s="94">
        <v>0.42424242424242425</v>
      </c>
      <c r="F317" s="94">
        <v>0.44790130220405411</v>
      </c>
      <c r="G317" s="94">
        <v>0.55209869779594589</v>
      </c>
      <c r="H317" s="81">
        <v>33</v>
      </c>
    </row>
    <row r="318" spans="1:8" s="75" customFormat="1" ht="15" customHeight="1" x14ac:dyDescent="0.2">
      <c r="A318" s="78">
        <v>1107812</v>
      </c>
      <c r="B318" s="81" t="s">
        <v>1139</v>
      </c>
      <c r="C318" s="74" t="s">
        <v>528</v>
      </c>
      <c r="D318" s="94">
        <v>0.50278293135435992</v>
      </c>
      <c r="E318" s="94">
        <v>0.49721706864564008</v>
      </c>
      <c r="F318" s="94">
        <v>0.44790130220405411</v>
      </c>
      <c r="G318" s="94">
        <v>0.55209869779594589</v>
      </c>
      <c r="H318" s="81">
        <v>539</v>
      </c>
    </row>
    <row r="319" spans="1:8" s="75" customFormat="1" ht="15" customHeight="1" x14ac:dyDescent="0.2">
      <c r="A319" s="78">
        <v>1107824</v>
      </c>
      <c r="B319" s="81" t="s">
        <v>543</v>
      </c>
      <c r="C319" s="74" t="s">
        <v>528</v>
      </c>
      <c r="D319" s="94">
        <v>0.45098039215686275</v>
      </c>
      <c r="E319" s="94">
        <v>0.5490196078431373</v>
      </c>
      <c r="F319" s="94">
        <v>0.44790130220405411</v>
      </c>
      <c r="G319" s="94">
        <v>0.55209869779594589</v>
      </c>
      <c r="H319" s="81">
        <v>153</v>
      </c>
    </row>
    <row r="320" spans="1:8" s="75" customFormat="1" ht="15" customHeight="1" x14ac:dyDescent="0.2">
      <c r="A320" s="78">
        <v>1107993</v>
      </c>
      <c r="B320" s="81" t="s">
        <v>1140</v>
      </c>
      <c r="C320" s="74" t="s">
        <v>526</v>
      </c>
      <c r="D320" s="94">
        <v>0.50093457943925235</v>
      </c>
      <c r="E320" s="94">
        <v>0.49906542056074765</v>
      </c>
      <c r="F320" s="94">
        <v>0.44790130220405411</v>
      </c>
      <c r="G320" s="94">
        <v>0.55209869779594589</v>
      </c>
      <c r="H320" s="81">
        <v>535</v>
      </c>
    </row>
    <row r="321" spans="1:8" s="75" customFormat="1" ht="15" customHeight="1" x14ac:dyDescent="0.2">
      <c r="A321" s="78">
        <v>1108785</v>
      </c>
      <c r="B321" s="81" t="s">
        <v>545</v>
      </c>
      <c r="C321" s="74" t="s">
        <v>546</v>
      </c>
      <c r="D321" s="94">
        <v>0.43401015228426398</v>
      </c>
      <c r="E321" s="94">
        <v>0.56598984771573602</v>
      </c>
      <c r="F321" s="94">
        <v>0.44790130220405411</v>
      </c>
      <c r="G321" s="94">
        <v>0.55209869779594589</v>
      </c>
      <c r="H321" s="81">
        <v>394</v>
      </c>
    </row>
    <row r="322" spans="1:8" s="75" customFormat="1" ht="15" customHeight="1" x14ac:dyDescent="0.2">
      <c r="A322" s="78">
        <v>1109661</v>
      </c>
      <c r="B322" s="81" t="s">
        <v>547</v>
      </c>
      <c r="C322" s="74" t="s">
        <v>548</v>
      </c>
      <c r="D322" s="94">
        <v>0.43661971830985913</v>
      </c>
      <c r="E322" s="94">
        <v>0.56338028169014087</v>
      </c>
      <c r="F322" s="94">
        <v>0.44790130220405411</v>
      </c>
      <c r="G322" s="94">
        <v>0.55209869779594589</v>
      </c>
      <c r="H322" s="81">
        <v>71</v>
      </c>
    </row>
    <row r="323" spans="1:8" s="75" customFormat="1" ht="15" customHeight="1" x14ac:dyDescent="0.2">
      <c r="A323" s="78">
        <v>1109859</v>
      </c>
      <c r="B323" s="81" t="s">
        <v>549</v>
      </c>
      <c r="C323" s="74" t="s">
        <v>548</v>
      </c>
      <c r="D323" s="94">
        <v>0.45640074211502785</v>
      </c>
      <c r="E323" s="94">
        <v>0.54359925788497221</v>
      </c>
      <c r="F323" s="94">
        <v>0.44790130220405411</v>
      </c>
      <c r="G323" s="94">
        <v>0.55209869779594589</v>
      </c>
      <c r="H323" s="81">
        <v>1078</v>
      </c>
    </row>
    <row r="324" spans="1:8" s="75" customFormat="1" ht="15" customHeight="1" x14ac:dyDescent="0.2">
      <c r="A324" s="78">
        <v>1109902</v>
      </c>
      <c r="B324" s="81" t="s">
        <v>550</v>
      </c>
      <c r="C324" s="74" t="s">
        <v>548</v>
      </c>
      <c r="D324" s="94">
        <v>0.4838709677419355</v>
      </c>
      <c r="E324" s="94">
        <v>0.5161290322580645</v>
      </c>
      <c r="F324" s="94">
        <v>0.44790130220405411</v>
      </c>
      <c r="G324" s="94">
        <v>0.55209869779594589</v>
      </c>
      <c r="H324" s="81">
        <v>279</v>
      </c>
    </row>
    <row r="325" spans="1:8" s="75" customFormat="1" ht="15" customHeight="1" x14ac:dyDescent="0.2">
      <c r="A325" s="78">
        <v>1110069</v>
      </c>
      <c r="B325" s="81" t="s">
        <v>1141</v>
      </c>
      <c r="C325" s="74" t="s">
        <v>552</v>
      </c>
      <c r="D325" s="94">
        <v>0.44660194174757284</v>
      </c>
      <c r="E325" s="94">
        <v>0.55339805825242716</v>
      </c>
      <c r="F325" s="94">
        <v>0.44790130220405411</v>
      </c>
      <c r="G325" s="94">
        <v>0.55209869779594589</v>
      </c>
      <c r="H325" s="81">
        <v>515</v>
      </c>
    </row>
    <row r="326" spans="1:8" s="75" customFormat="1" ht="15" customHeight="1" x14ac:dyDescent="0.2">
      <c r="A326" s="78">
        <v>1110123</v>
      </c>
      <c r="B326" s="81" t="s">
        <v>1142</v>
      </c>
      <c r="C326" s="74" t="s">
        <v>552</v>
      </c>
      <c r="D326" s="94">
        <v>0.45911949685534592</v>
      </c>
      <c r="E326" s="94">
        <v>0.54088050314465408</v>
      </c>
      <c r="F326" s="94">
        <v>0.44790130220405411</v>
      </c>
      <c r="G326" s="94">
        <v>0.55209869779594589</v>
      </c>
      <c r="H326" s="81">
        <v>159</v>
      </c>
    </row>
    <row r="327" spans="1:8" s="75" customFormat="1" ht="15" customHeight="1" x14ac:dyDescent="0.2">
      <c r="A327" s="78">
        <v>1110238</v>
      </c>
      <c r="B327" s="81" t="s">
        <v>1143</v>
      </c>
      <c r="C327" s="74" t="s">
        <v>552</v>
      </c>
      <c r="D327" s="94">
        <v>0.49838187702265374</v>
      </c>
      <c r="E327" s="94">
        <v>0.50161812297734631</v>
      </c>
      <c r="F327" s="94">
        <v>0.44790130220405411</v>
      </c>
      <c r="G327" s="94">
        <v>0.55209869779594589</v>
      </c>
      <c r="H327" s="81">
        <v>618</v>
      </c>
    </row>
    <row r="328" spans="1:8" s="75" customFormat="1" ht="15" customHeight="1" x14ac:dyDescent="0.2">
      <c r="A328" s="78">
        <v>1110531</v>
      </c>
      <c r="B328" s="81" t="s">
        <v>1144</v>
      </c>
      <c r="C328" s="74" t="s">
        <v>552</v>
      </c>
      <c r="D328" s="94">
        <v>0.44876325088339225</v>
      </c>
      <c r="E328" s="94">
        <v>0.5512367491166078</v>
      </c>
      <c r="F328" s="94">
        <v>0.44790130220405411</v>
      </c>
      <c r="G328" s="94">
        <v>0.55209869779594589</v>
      </c>
      <c r="H328" s="81">
        <v>283</v>
      </c>
    </row>
    <row r="329" spans="1:8" s="75" customFormat="1" ht="15" customHeight="1" x14ac:dyDescent="0.2">
      <c r="A329" s="78">
        <v>1110579</v>
      </c>
      <c r="B329" s="81" t="s">
        <v>1145</v>
      </c>
      <c r="C329" s="74" t="s">
        <v>552</v>
      </c>
      <c r="D329" s="94">
        <v>0.62962962962962965</v>
      </c>
      <c r="E329" s="94">
        <v>0.37037037037037035</v>
      </c>
      <c r="F329" s="94">
        <v>0.44790130220405411</v>
      </c>
      <c r="G329" s="94">
        <v>0.55209869779594589</v>
      </c>
      <c r="H329" s="81">
        <v>54</v>
      </c>
    </row>
    <row r="330" spans="1:8" s="75" customFormat="1" ht="15" customHeight="1" x14ac:dyDescent="0.2">
      <c r="A330" s="78">
        <v>1110646</v>
      </c>
      <c r="B330" s="81" t="s">
        <v>1146</v>
      </c>
      <c r="C330" s="74" t="s">
        <v>552</v>
      </c>
      <c r="D330" s="94">
        <v>0.4700507614213198</v>
      </c>
      <c r="E330" s="94">
        <v>0.52994923857868015</v>
      </c>
      <c r="F330" s="94">
        <v>0.44790130220405411</v>
      </c>
      <c r="G330" s="94">
        <v>0.55209869779594589</v>
      </c>
      <c r="H330" s="81">
        <v>985</v>
      </c>
    </row>
    <row r="331" spans="1:8" s="75" customFormat="1" ht="15" customHeight="1" x14ac:dyDescent="0.2">
      <c r="A331" s="78">
        <v>1110737</v>
      </c>
      <c r="B331" s="81" t="s">
        <v>1147</v>
      </c>
      <c r="C331" s="74" t="s">
        <v>552</v>
      </c>
      <c r="D331" s="94">
        <v>0.47149460708782742</v>
      </c>
      <c r="E331" s="94">
        <v>0.52850539291217258</v>
      </c>
      <c r="F331" s="94">
        <v>0.44790130220405411</v>
      </c>
      <c r="G331" s="94">
        <v>0.55209869779594589</v>
      </c>
      <c r="H331" s="81">
        <v>649</v>
      </c>
    </row>
    <row r="332" spans="1:8" s="75" customFormat="1" ht="15" customHeight="1" x14ac:dyDescent="0.2">
      <c r="A332" s="78">
        <v>1110746</v>
      </c>
      <c r="B332" s="81" t="s">
        <v>1148</v>
      </c>
      <c r="C332" s="74" t="s">
        <v>552</v>
      </c>
      <c r="D332" s="94">
        <v>0.48068669527896996</v>
      </c>
      <c r="E332" s="94">
        <v>0.51931330472102999</v>
      </c>
      <c r="F332" s="94">
        <v>0.44790130220405411</v>
      </c>
      <c r="G332" s="94">
        <v>0.55209869779594589</v>
      </c>
      <c r="H332" s="81">
        <v>233</v>
      </c>
    </row>
    <row r="333" spans="1:8" s="75" customFormat="1" ht="15" customHeight="1" x14ac:dyDescent="0.2">
      <c r="A333" s="78">
        <v>1110885</v>
      </c>
      <c r="B333" s="81" t="s">
        <v>1149</v>
      </c>
      <c r="C333" s="74" t="s">
        <v>552</v>
      </c>
      <c r="D333" s="94">
        <v>0.46139705882352944</v>
      </c>
      <c r="E333" s="94">
        <v>0.53860294117647056</v>
      </c>
      <c r="F333" s="94">
        <v>0.44790130220405411</v>
      </c>
      <c r="G333" s="94">
        <v>0.55209869779594589</v>
      </c>
      <c r="H333" s="81">
        <v>544</v>
      </c>
    </row>
    <row r="334" spans="1:8" s="75" customFormat="1" ht="15" customHeight="1" x14ac:dyDescent="0.2">
      <c r="A334" s="78">
        <v>1111123</v>
      </c>
      <c r="B334" s="81" t="s">
        <v>1150</v>
      </c>
      <c r="C334" s="74" t="s">
        <v>561</v>
      </c>
      <c r="D334" s="94">
        <v>0</v>
      </c>
      <c r="E334" s="94">
        <v>1</v>
      </c>
      <c r="F334" s="94">
        <v>0.44790130220405411</v>
      </c>
      <c r="G334" s="94">
        <v>0.55209869779594589</v>
      </c>
      <c r="H334" s="81">
        <v>2</v>
      </c>
    </row>
    <row r="335" spans="1:8" s="75" customFormat="1" ht="15" customHeight="1" x14ac:dyDescent="0.2">
      <c r="A335" s="78">
        <v>1111170</v>
      </c>
      <c r="B335" s="81" t="s">
        <v>1151</v>
      </c>
      <c r="C335" s="74" t="s">
        <v>561</v>
      </c>
      <c r="D335" s="94">
        <v>0.42605288932419194</v>
      </c>
      <c r="E335" s="94">
        <v>0.57394711067580806</v>
      </c>
      <c r="F335" s="94">
        <v>0.44790130220405411</v>
      </c>
      <c r="G335" s="94">
        <v>0.55209869779594589</v>
      </c>
      <c r="H335" s="81">
        <v>1021</v>
      </c>
    </row>
    <row r="336" spans="1:8" s="75" customFormat="1" ht="15" customHeight="1" x14ac:dyDescent="0.2">
      <c r="A336" s="78">
        <v>1111215</v>
      </c>
      <c r="B336" s="81" t="s">
        <v>1152</v>
      </c>
      <c r="C336" s="74" t="s">
        <v>561</v>
      </c>
      <c r="D336" s="94">
        <v>0.39641943734015345</v>
      </c>
      <c r="E336" s="94">
        <v>0.6035805626598465</v>
      </c>
      <c r="F336" s="94">
        <v>0.44790130220405411</v>
      </c>
      <c r="G336" s="94">
        <v>0.55209869779594589</v>
      </c>
      <c r="H336" s="81">
        <v>391</v>
      </c>
    </row>
    <row r="337" spans="1:8" s="75" customFormat="1" ht="15" customHeight="1" x14ac:dyDescent="0.2">
      <c r="A337" s="78">
        <v>1111226</v>
      </c>
      <c r="B337" s="81" t="s">
        <v>1153</v>
      </c>
      <c r="C337" s="74" t="s">
        <v>561</v>
      </c>
      <c r="D337" s="94">
        <v>0.43609022556390975</v>
      </c>
      <c r="E337" s="94">
        <v>0.56390977443609025</v>
      </c>
      <c r="F337" s="94">
        <v>0.44790130220405411</v>
      </c>
      <c r="G337" s="94">
        <v>0.55209869779594589</v>
      </c>
      <c r="H337" s="81">
        <v>665</v>
      </c>
    </row>
    <row r="338" spans="1:8" s="75" customFormat="1" ht="15" customHeight="1" x14ac:dyDescent="0.2">
      <c r="A338" s="78">
        <v>1111428</v>
      </c>
      <c r="B338" s="81" t="s">
        <v>1154</v>
      </c>
      <c r="C338" s="74" t="s">
        <v>561</v>
      </c>
      <c r="D338" s="94">
        <v>0.44666666666666666</v>
      </c>
      <c r="E338" s="94">
        <v>0.55333333333333334</v>
      </c>
      <c r="F338" s="94">
        <v>0.44790130220405411</v>
      </c>
      <c r="G338" s="94">
        <v>0.55209869779594589</v>
      </c>
      <c r="H338" s="81">
        <v>150</v>
      </c>
    </row>
    <row r="339" spans="1:8" s="75" customFormat="1" ht="15" customHeight="1" x14ac:dyDescent="0.2">
      <c r="A339" s="78">
        <v>1111464</v>
      </c>
      <c r="B339" s="81" t="s">
        <v>1155</v>
      </c>
      <c r="C339" s="74" t="s">
        <v>561</v>
      </c>
      <c r="D339" s="94">
        <v>0.45919091554293823</v>
      </c>
      <c r="E339" s="94">
        <v>0.54080908445706177</v>
      </c>
      <c r="F339" s="94">
        <v>0.44790130220405411</v>
      </c>
      <c r="G339" s="94">
        <v>0.55209869779594589</v>
      </c>
      <c r="H339" s="81">
        <v>1409</v>
      </c>
    </row>
    <row r="340" spans="1:8" s="75" customFormat="1" ht="15" customHeight="1" x14ac:dyDescent="0.2">
      <c r="A340" s="78">
        <v>1111487</v>
      </c>
      <c r="B340" s="81" t="s">
        <v>1156</v>
      </c>
      <c r="C340" s="74" t="s">
        <v>561</v>
      </c>
      <c r="D340" s="94">
        <v>0.45748987854251011</v>
      </c>
      <c r="E340" s="94">
        <v>0.54251012145748989</v>
      </c>
      <c r="F340" s="94">
        <v>0.44790130220405411</v>
      </c>
      <c r="G340" s="94">
        <v>0.55209869779594589</v>
      </c>
      <c r="H340" s="81">
        <v>247</v>
      </c>
    </row>
    <row r="341" spans="1:8" s="75" customFormat="1" ht="15" customHeight="1" x14ac:dyDescent="0.2">
      <c r="A341" s="78">
        <v>1111505</v>
      </c>
      <c r="B341" s="81" t="s">
        <v>1157</v>
      </c>
      <c r="C341" s="74" t="s">
        <v>561</v>
      </c>
      <c r="D341" s="94">
        <v>0.49466950959488271</v>
      </c>
      <c r="E341" s="94">
        <v>0.50533049040511724</v>
      </c>
      <c r="F341" s="94">
        <v>0.44790130220405411</v>
      </c>
      <c r="G341" s="94">
        <v>0.55209869779594589</v>
      </c>
      <c r="H341" s="81">
        <v>938</v>
      </c>
    </row>
    <row r="342" spans="1:8" s="75" customFormat="1" ht="15" customHeight="1" x14ac:dyDescent="0.2">
      <c r="A342" s="78">
        <v>1111507</v>
      </c>
      <c r="B342" s="81" t="s">
        <v>1158</v>
      </c>
      <c r="C342" s="74" t="s">
        <v>561</v>
      </c>
      <c r="D342" s="94">
        <v>0.47816091954022988</v>
      </c>
      <c r="E342" s="94">
        <v>0.52183908045977012</v>
      </c>
      <c r="F342" s="94">
        <v>0.44790130220405411</v>
      </c>
      <c r="G342" s="94">
        <v>0.55209869779594589</v>
      </c>
      <c r="H342" s="81">
        <v>870</v>
      </c>
    </row>
    <row r="343" spans="1:8" s="75" customFormat="1" ht="15" customHeight="1" x14ac:dyDescent="0.2">
      <c r="A343" s="78">
        <v>1111724</v>
      </c>
      <c r="B343" s="81" t="s">
        <v>1159</v>
      </c>
      <c r="C343" s="74" t="s">
        <v>561</v>
      </c>
      <c r="D343" s="94">
        <v>0.54166666666666663</v>
      </c>
      <c r="E343" s="94">
        <v>0.45833333333333331</v>
      </c>
      <c r="F343" s="94">
        <v>0.44790130220405411</v>
      </c>
      <c r="G343" s="94">
        <v>0.55209869779594589</v>
      </c>
      <c r="H343" s="81">
        <v>48</v>
      </c>
    </row>
    <row r="344" spans="1:8" s="75" customFormat="1" ht="15" customHeight="1" x14ac:dyDescent="0.2">
      <c r="A344" s="78">
        <v>1111734</v>
      </c>
      <c r="B344" s="81" t="s">
        <v>1160</v>
      </c>
      <c r="C344" s="74" t="s">
        <v>561</v>
      </c>
      <c r="D344" s="94">
        <v>0.47048300536672627</v>
      </c>
      <c r="E344" s="94">
        <v>0.52951699463327373</v>
      </c>
      <c r="F344" s="94">
        <v>0.44790130220405411</v>
      </c>
      <c r="G344" s="94">
        <v>0.55209869779594589</v>
      </c>
      <c r="H344" s="81">
        <v>559</v>
      </c>
    </row>
    <row r="345" spans="1:8" s="75" customFormat="1" ht="15" customHeight="1" x14ac:dyDescent="0.2">
      <c r="A345" s="78">
        <v>1111871</v>
      </c>
      <c r="B345" s="81" t="s">
        <v>1161</v>
      </c>
      <c r="C345" s="74" t="s">
        <v>561</v>
      </c>
      <c r="D345" s="94">
        <v>0.38095238095238093</v>
      </c>
      <c r="E345" s="94">
        <v>0.61904761904761907</v>
      </c>
      <c r="F345" s="94">
        <v>0.44790130220405411</v>
      </c>
      <c r="G345" s="94">
        <v>0.55209869779594589</v>
      </c>
      <c r="H345" s="81">
        <v>21</v>
      </c>
    </row>
    <row r="346" spans="1:8" s="75" customFormat="1" ht="15" customHeight="1" x14ac:dyDescent="0.2">
      <c r="A346" s="78">
        <v>1111928</v>
      </c>
      <c r="B346" s="81" t="s">
        <v>1162</v>
      </c>
      <c r="C346" s="74" t="s">
        <v>561</v>
      </c>
      <c r="D346" s="94">
        <v>0.5</v>
      </c>
      <c r="E346" s="94">
        <v>0.5</v>
      </c>
      <c r="F346" s="94">
        <v>0.44790130220405411</v>
      </c>
      <c r="G346" s="94">
        <v>0.55209869779594589</v>
      </c>
      <c r="H346" s="81">
        <v>1012</v>
      </c>
    </row>
    <row r="347" spans="1:8" s="75" customFormat="1" ht="15" customHeight="1" x14ac:dyDescent="0.2">
      <c r="A347" s="78">
        <v>1112383</v>
      </c>
      <c r="B347" s="81" t="s">
        <v>1163</v>
      </c>
      <c r="C347" s="74" t="s">
        <v>572</v>
      </c>
      <c r="D347" s="94">
        <v>0.40517241379310343</v>
      </c>
      <c r="E347" s="94">
        <v>0.59482758620689657</v>
      </c>
      <c r="F347" s="94">
        <v>0.44790130220405411</v>
      </c>
      <c r="G347" s="94">
        <v>0.55209869779594589</v>
      </c>
      <c r="H347" s="81">
        <v>116</v>
      </c>
    </row>
    <row r="348" spans="1:8" s="75" customFormat="1" ht="15" customHeight="1" x14ac:dyDescent="0.2">
      <c r="A348" s="78">
        <v>1113045</v>
      </c>
      <c r="B348" s="81" t="s">
        <v>573</v>
      </c>
      <c r="C348" s="74" t="s">
        <v>574</v>
      </c>
      <c r="D348" s="94">
        <v>0.43564356435643564</v>
      </c>
      <c r="E348" s="94">
        <v>0.5643564356435643</v>
      </c>
      <c r="F348" s="94">
        <v>0.44790130220405411</v>
      </c>
      <c r="G348" s="94">
        <v>0.55209869779594589</v>
      </c>
      <c r="H348" s="81">
        <v>303</v>
      </c>
    </row>
    <row r="349" spans="1:8" s="75" customFormat="1" ht="15" customHeight="1" x14ac:dyDescent="0.2">
      <c r="A349" s="78">
        <v>1113277</v>
      </c>
      <c r="B349" s="81" t="s">
        <v>1164</v>
      </c>
      <c r="C349" s="74" t="s">
        <v>574</v>
      </c>
      <c r="D349" s="94">
        <v>0.46242774566473988</v>
      </c>
      <c r="E349" s="94">
        <v>0.53757225433526012</v>
      </c>
      <c r="F349" s="94">
        <v>0.44790130220405411</v>
      </c>
      <c r="G349" s="94">
        <v>0.55209869779594589</v>
      </c>
      <c r="H349" s="81">
        <v>692</v>
      </c>
    </row>
    <row r="350" spans="1:8" s="75" customFormat="1" ht="15" customHeight="1" x14ac:dyDescent="0.2">
      <c r="A350" s="78">
        <v>1113692</v>
      </c>
      <c r="B350" s="81" t="s">
        <v>1165</v>
      </c>
      <c r="C350" s="74" t="s">
        <v>574</v>
      </c>
      <c r="D350" s="94">
        <v>0.4041095890410959</v>
      </c>
      <c r="E350" s="94">
        <v>0.59589041095890416</v>
      </c>
      <c r="F350" s="94">
        <v>0.44790130220405411</v>
      </c>
      <c r="G350" s="94">
        <v>0.55209869779594589</v>
      </c>
      <c r="H350" s="81">
        <v>584</v>
      </c>
    </row>
    <row r="351" spans="1:8" s="75" customFormat="1" ht="15" customHeight="1" x14ac:dyDescent="0.2">
      <c r="A351" s="78">
        <v>1113977</v>
      </c>
      <c r="B351" s="81" t="s">
        <v>577</v>
      </c>
      <c r="C351" s="74" t="s">
        <v>574</v>
      </c>
      <c r="D351" s="94">
        <v>0.64102564102564108</v>
      </c>
      <c r="E351" s="94">
        <v>0.35897435897435898</v>
      </c>
      <c r="F351" s="94">
        <v>0.44790130220405411</v>
      </c>
      <c r="G351" s="94">
        <v>0.55209869779594589</v>
      </c>
      <c r="H351" s="81">
        <v>39</v>
      </c>
    </row>
    <row r="352" spans="1:8" s="75" customFormat="1" ht="15" customHeight="1" x14ac:dyDescent="0.2">
      <c r="A352" s="78">
        <v>1114081</v>
      </c>
      <c r="B352" s="81" t="s">
        <v>1166</v>
      </c>
      <c r="C352" s="74" t="s">
        <v>579</v>
      </c>
      <c r="D352" s="94">
        <v>0.41022443890274313</v>
      </c>
      <c r="E352" s="94">
        <v>0.58977556109725682</v>
      </c>
      <c r="F352" s="94">
        <v>0.44790130220405411</v>
      </c>
      <c r="G352" s="94">
        <v>0.55209869779594589</v>
      </c>
      <c r="H352" s="81">
        <v>802</v>
      </c>
    </row>
    <row r="353" spans="1:8" s="75" customFormat="1" ht="15" customHeight="1" x14ac:dyDescent="0.2">
      <c r="A353" s="78">
        <v>1114251</v>
      </c>
      <c r="B353" s="81" t="s">
        <v>1167</v>
      </c>
      <c r="C353" s="74" t="s">
        <v>579</v>
      </c>
      <c r="D353" s="94">
        <v>0.44736842105263158</v>
      </c>
      <c r="E353" s="94">
        <v>0.55263157894736847</v>
      </c>
      <c r="F353" s="94">
        <v>0.44790130220405411</v>
      </c>
      <c r="G353" s="94">
        <v>0.55209869779594589</v>
      </c>
      <c r="H353" s="81">
        <v>190</v>
      </c>
    </row>
    <row r="354" spans="1:8" s="75" customFormat="1" ht="15" customHeight="1" x14ac:dyDescent="0.2">
      <c r="A354" s="78">
        <v>1114316</v>
      </c>
      <c r="B354" s="81" t="s">
        <v>1168</v>
      </c>
      <c r="C354" s="74" t="s">
        <v>579</v>
      </c>
      <c r="D354" s="94">
        <v>0.59534883720930232</v>
      </c>
      <c r="E354" s="94">
        <v>0.40465116279069768</v>
      </c>
      <c r="F354" s="94">
        <v>0.44790130220405411</v>
      </c>
      <c r="G354" s="94">
        <v>0.55209869779594589</v>
      </c>
      <c r="H354" s="81">
        <v>215</v>
      </c>
    </row>
    <row r="355" spans="1:8" s="75" customFormat="1" ht="15" customHeight="1" x14ac:dyDescent="0.2">
      <c r="A355" s="78">
        <v>1114483</v>
      </c>
      <c r="B355" s="81" t="s">
        <v>1169</v>
      </c>
      <c r="C355" s="74" t="s">
        <v>579</v>
      </c>
      <c r="D355" s="94">
        <v>0.42388059701492536</v>
      </c>
      <c r="E355" s="94">
        <v>0.57611940298507458</v>
      </c>
      <c r="F355" s="94">
        <v>0.44790130220405411</v>
      </c>
      <c r="G355" s="94">
        <v>0.55209869779594589</v>
      </c>
      <c r="H355" s="81">
        <v>335</v>
      </c>
    </row>
    <row r="356" spans="1:8" s="75" customFormat="1" ht="15" customHeight="1" x14ac:dyDescent="0.2">
      <c r="A356" s="78">
        <v>1114874</v>
      </c>
      <c r="B356" s="81" t="s">
        <v>1170</v>
      </c>
      <c r="C356" s="74" t="s">
        <v>579</v>
      </c>
      <c r="D356" s="94">
        <v>0.4152542372881356</v>
      </c>
      <c r="E356" s="94">
        <v>0.5847457627118644</v>
      </c>
      <c r="F356" s="94">
        <v>0.44790130220405411</v>
      </c>
      <c r="G356" s="94">
        <v>0.55209869779594589</v>
      </c>
      <c r="H356" s="81">
        <v>472</v>
      </c>
    </row>
    <row r="357" spans="1:8" s="75" customFormat="1" ht="15" customHeight="1" x14ac:dyDescent="0.2">
      <c r="A357" s="78">
        <v>1115353</v>
      </c>
      <c r="B357" s="81" t="s">
        <v>1171</v>
      </c>
      <c r="C357" s="74" t="s">
        <v>584</v>
      </c>
      <c r="D357" s="94">
        <v>0.44491525423728812</v>
      </c>
      <c r="E357" s="94">
        <v>0.55508474576271183</v>
      </c>
      <c r="F357" s="94">
        <v>0.44790130220405411</v>
      </c>
      <c r="G357" s="94">
        <v>0.55209869779594589</v>
      </c>
      <c r="H357" s="81">
        <v>236</v>
      </c>
    </row>
    <row r="358" spans="1:8" s="75" customFormat="1" ht="15" customHeight="1" x14ac:dyDescent="0.2">
      <c r="A358" s="78">
        <v>1115431</v>
      </c>
      <c r="B358" s="81" t="s">
        <v>585</v>
      </c>
      <c r="C358" s="74" t="s">
        <v>584</v>
      </c>
      <c r="D358" s="94">
        <v>0.47093023255813954</v>
      </c>
      <c r="E358" s="94">
        <v>0.52906976744186052</v>
      </c>
      <c r="F358" s="94">
        <v>0.44790130220405411</v>
      </c>
      <c r="G358" s="94">
        <v>0.55209869779594589</v>
      </c>
      <c r="H358" s="81">
        <v>344</v>
      </c>
    </row>
    <row r="359" spans="1:8" s="75" customFormat="1" ht="15" customHeight="1" x14ac:dyDescent="0.2">
      <c r="A359" s="78">
        <v>1115606</v>
      </c>
      <c r="B359" s="81" t="s">
        <v>1172</v>
      </c>
      <c r="C359" s="74" t="s">
        <v>584</v>
      </c>
      <c r="D359" s="94">
        <v>0.31666666666666665</v>
      </c>
      <c r="E359" s="94">
        <v>0.68333333333333335</v>
      </c>
      <c r="F359" s="94">
        <v>0.44790130220405411</v>
      </c>
      <c r="G359" s="94">
        <v>0.55209869779594589</v>
      </c>
      <c r="H359" s="81">
        <v>60</v>
      </c>
    </row>
    <row r="360" spans="1:8" s="75" customFormat="1" ht="15" customHeight="1" x14ac:dyDescent="0.2">
      <c r="A360" s="78">
        <v>1115808</v>
      </c>
      <c r="B360" s="81" t="s">
        <v>587</v>
      </c>
      <c r="C360" s="74" t="s">
        <v>584</v>
      </c>
      <c r="D360" s="94">
        <v>0.48074921956295524</v>
      </c>
      <c r="E360" s="94">
        <v>0.51925078043704476</v>
      </c>
      <c r="F360" s="94">
        <v>0.44790130220405411</v>
      </c>
      <c r="G360" s="94">
        <v>0.55209869779594589</v>
      </c>
      <c r="H360" s="81">
        <v>961</v>
      </c>
    </row>
    <row r="361" spans="1:8" s="75" customFormat="1" ht="15" customHeight="1" x14ac:dyDescent="0.2">
      <c r="A361" s="78">
        <v>1115817</v>
      </c>
      <c r="B361" s="81" t="s">
        <v>1173</v>
      </c>
      <c r="C361" s="74" t="s">
        <v>584</v>
      </c>
      <c r="D361" s="94">
        <v>0.46666666666666667</v>
      </c>
      <c r="E361" s="94">
        <v>0.53333333333333333</v>
      </c>
      <c r="F361" s="94">
        <v>0.44790130220405411</v>
      </c>
      <c r="G361" s="94">
        <v>0.55209869779594589</v>
      </c>
      <c r="H361" s="81">
        <v>30</v>
      </c>
    </row>
    <row r="362" spans="1:8" s="75" customFormat="1" ht="15" customHeight="1" x14ac:dyDescent="0.2">
      <c r="A362" s="78">
        <v>1115822</v>
      </c>
      <c r="B362" s="81" t="s">
        <v>1174</v>
      </c>
      <c r="C362" s="74" t="s">
        <v>584</v>
      </c>
      <c r="D362" s="94">
        <v>0.42857142857142855</v>
      </c>
      <c r="E362" s="94">
        <v>0.5714285714285714</v>
      </c>
      <c r="F362" s="94">
        <v>0.44790130220405411</v>
      </c>
      <c r="G362" s="94">
        <v>0.55209869779594589</v>
      </c>
      <c r="H362" s="81">
        <v>119</v>
      </c>
    </row>
    <row r="363" spans="1:8" s="75" customFormat="1" ht="15" customHeight="1" x14ac:dyDescent="0.2">
      <c r="A363" s="78">
        <v>1115984</v>
      </c>
      <c r="B363" s="81" t="s">
        <v>1175</v>
      </c>
      <c r="C363" s="74" t="s">
        <v>584</v>
      </c>
      <c r="D363" s="94">
        <v>0.41340782122905029</v>
      </c>
      <c r="E363" s="94">
        <v>0.58659217877094971</v>
      </c>
      <c r="F363" s="94">
        <v>0.44790130220405411</v>
      </c>
      <c r="G363" s="94">
        <v>0.55209869779594589</v>
      </c>
      <c r="H363" s="81">
        <v>179</v>
      </c>
    </row>
    <row r="364" spans="1:8" s="75" customFormat="1" ht="15" customHeight="1" x14ac:dyDescent="0.2">
      <c r="A364" s="78">
        <v>1201458</v>
      </c>
      <c r="B364" s="81" t="s">
        <v>1176</v>
      </c>
      <c r="C364" s="74" t="s">
        <v>592</v>
      </c>
      <c r="D364" s="94">
        <v>0.32142857142857145</v>
      </c>
      <c r="E364" s="94">
        <v>0.6785714285714286</v>
      </c>
      <c r="F364" s="94">
        <v>0.44790130220405411</v>
      </c>
      <c r="G364" s="94">
        <v>0.55209869779594589</v>
      </c>
      <c r="H364" s="81">
        <v>28</v>
      </c>
    </row>
    <row r="365" spans="1:8" s="75" customFormat="1" ht="15" customHeight="1" x14ac:dyDescent="0.2">
      <c r="A365" s="78">
        <v>1204743</v>
      </c>
      <c r="B365" s="81" t="s">
        <v>593</v>
      </c>
      <c r="C365" s="74" t="s">
        <v>594</v>
      </c>
      <c r="D365" s="94">
        <v>0.4315068493150685</v>
      </c>
      <c r="E365" s="94">
        <v>0.56849315068493156</v>
      </c>
      <c r="F365" s="94">
        <v>0.44790130220405411</v>
      </c>
      <c r="G365" s="94">
        <v>0.55209869779594589</v>
      </c>
      <c r="H365" s="81">
        <v>146</v>
      </c>
    </row>
    <row r="366" spans="1:8" s="75" customFormat="1" ht="15" customHeight="1" x14ac:dyDescent="0.2">
      <c r="A366" s="78">
        <v>1207924</v>
      </c>
      <c r="B366" s="81" t="s">
        <v>595</v>
      </c>
      <c r="C366" s="74" t="s">
        <v>596</v>
      </c>
      <c r="D366" s="94">
        <v>0.44025157232704404</v>
      </c>
      <c r="E366" s="94">
        <v>0.55974842767295596</v>
      </c>
      <c r="F366" s="94">
        <v>0.44790130220405411</v>
      </c>
      <c r="G366" s="94">
        <v>0.55209869779594589</v>
      </c>
      <c r="H366" s="81">
        <v>477</v>
      </c>
    </row>
    <row r="367" spans="1:8" s="75" customFormat="1" ht="15" customHeight="1" x14ac:dyDescent="0.2">
      <c r="A367" s="78">
        <v>1212795</v>
      </c>
      <c r="B367" s="81" t="s">
        <v>1177</v>
      </c>
      <c r="C367" s="74" t="s">
        <v>598</v>
      </c>
      <c r="D367" s="94">
        <v>0.43859649122807015</v>
      </c>
      <c r="E367" s="94">
        <v>0.56140350877192979</v>
      </c>
      <c r="F367" s="94">
        <v>0.44790130220405411</v>
      </c>
      <c r="G367" s="94">
        <v>0.55209869779594589</v>
      </c>
      <c r="H367" s="81">
        <v>114</v>
      </c>
    </row>
    <row r="368" spans="1:8" s="75" customFormat="1" ht="15" customHeight="1" x14ac:dyDescent="0.2">
      <c r="A368" s="78">
        <v>1213791</v>
      </c>
      <c r="B368" s="81" t="s">
        <v>1178</v>
      </c>
      <c r="C368" s="74" t="s">
        <v>600</v>
      </c>
      <c r="D368" s="94">
        <v>0.40181268882175225</v>
      </c>
      <c r="E368" s="94">
        <v>0.59818731117824775</v>
      </c>
      <c r="F368" s="94">
        <v>0.44790130220405411</v>
      </c>
      <c r="G368" s="94">
        <v>0.55209869779594589</v>
      </c>
      <c r="H368" s="81">
        <v>331</v>
      </c>
    </row>
    <row r="369" spans="1:8" s="75" customFormat="1" ht="15" customHeight="1" x14ac:dyDescent="0.2">
      <c r="A369" s="78">
        <v>1214002</v>
      </c>
      <c r="B369" s="81" t="s">
        <v>1179</v>
      </c>
      <c r="C369" s="74" t="s">
        <v>602</v>
      </c>
      <c r="D369" s="94">
        <v>0.49514563106796117</v>
      </c>
      <c r="E369" s="94">
        <v>0.50485436893203883</v>
      </c>
      <c r="F369" s="94">
        <v>0.44790130220405411</v>
      </c>
      <c r="G369" s="94">
        <v>0.55209869779594589</v>
      </c>
      <c r="H369" s="81">
        <v>309</v>
      </c>
    </row>
    <row r="370" spans="1:8" s="75" customFormat="1" ht="15" customHeight="1" x14ac:dyDescent="0.2">
      <c r="A370" s="78">
        <v>1214234</v>
      </c>
      <c r="B370" s="81" t="s">
        <v>1180</v>
      </c>
      <c r="C370" s="74" t="s">
        <v>602</v>
      </c>
      <c r="D370" s="94">
        <v>0.40619621342512907</v>
      </c>
      <c r="E370" s="94">
        <v>0.59380378657487087</v>
      </c>
      <c r="F370" s="94">
        <v>0.44790130220405411</v>
      </c>
      <c r="G370" s="94">
        <v>0.55209869779594589</v>
      </c>
      <c r="H370" s="81">
        <v>581</v>
      </c>
    </row>
    <row r="371" spans="1:8" s="75" customFormat="1" ht="15" customHeight="1" x14ac:dyDescent="0.2">
      <c r="A371" s="78">
        <v>1301064</v>
      </c>
      <c r="B371" s="81" t="s">
        <v>604</v>
      </c>
      <c r="C371" s="74" t="s">
        <v>605</v>
      </c>
      <c r="D371" s="94">
        <v>0.38184931506849318</v>
      </c>
      <c r="E371" s="94">
        <v>0.61815068493150682</v>
      </c>
      <c r="F371" s="94">
        <v>0.44790130220405411</v>
      </c>
      <c r="G371" s="94">
        <v>0.55209869779594589</v>
      </c>
      <c r="H371" s="81">
        <v>584</v>
      </c>
    </row>
    <row r="372" spans="1:8" s="75" customFormat="1" ht="15" customHeight="1" x14ac:dyDescent="0.2">
      <c r="A372" s="78">
        <v>1301129</v>
      </c>
      <c r="B372" s="81" t="s">
        <v>1181</v>
      </c>
      <c r="C372" s="74" t="s">
        <v>605</v>
      </c>
      <c r="D372" s="94">
        <v>0.41964285714285715</v>
      </c>
      <c r="E372" s="94">
        <v>0.5803571428571429</v>
      </c>
      <c r="F372" s="94">
        <v>0.44790130220405411</v>
      </c>
      <c r="G372" s="94">
        <v>0.55209869779594589</v>
      </c>
      <c r="H372" s="81">
        <v>112</v>
      </c>
    </row>
    <row r="373" spans="1:8" s="75" customFormat="1" ht="15" customHeight="1" x14ac:dyDescent="0.2">
      <c r="A373" s="78">
        <v>1301633</v>
      </c>
      <c r="B373" s="81" t="s">
        <v>607</v>
      </c>
      <c r="C373" s="74" t="s">
        <v>605</v>
      </c>
      <c r="D373" s="94">
        <v>0.4293628808864266</v>
      </c>
      <c r="E373" s="94">
        <v>0.5706371191135734</v>
      </c>
      <c r="F373" s="94">
        <v>0.44790130220405411</v>
      </c>
      <c r="G373" s="94">
        <v>0.55209869779594589</v>
      </c>
      <c r="H373" s="81">
        <v>361</v>
      </c>
    </row>
    <row r="374" spans="1:8" s="75" customFormat="1" ht="15" customHeight="1" x14ac:dyDescent="0.2">
      <c r="A374" s="78">
        <v>1302721</v>
      </c>
      <c r="B374" s="81" t="s">
        <v>608</v>
      </c>
      <c r="C374" s="74" t="s">
        <v>609</v>
      </c>
      <c r="D374" s="94">
        <v>0.39705882352941174</v>
      </c>
      <c r="E374" s="94">
        <v>0.6029411764705882</v>
      </c>
      <c r="F374" s="94">
        <v>0.44790130220405411</v>
      </c>
      <c r="G374" s="94">
        <v>0.55209869779594589</v>
      </c>
      <c r="H374" s="81">
        <v>272</v>
      </c>
    </row>
    <row r="375" spans="1:8" s="75" customFormat="1" ht="15" customHeight="1" x14ac:dyDescent="0.2">
      <c r="A375" s="78">
        <v>1303011</v>
      </c>
      <c r="B375" s="81" t="s">
        <v>1182</v>
      </c>
      <c r="C375" s="74" t="s">
        <v>611</v>
      </c>
      <c r="D375" s="94">
        <v>0.36666666666666664</v>
      </c>
      <c r="E375" s="94">
        <v>0.6333333333333333</v>
      </c>
      <c r="F375" s="94">
        <v>0.44790130220405411</v>
      </c>
      <c r="G375" s="94">
        <v>0.55209869779594589</v>
      </c>
      <c r="H375" s="81">
        <v>180</v>
      </c>
    </row>
    <row r="376" spans="1:8" s="75" customFormat="1" ht="15" customHeight="1" x14ac:dyDescent="0.2">
      <c r="A376" s="78">
        <v>1303127</v>
      </c>
      <c r="B376" s="81" t="s">
        <v>612</v>
      </c>
      <c r="C376" s="74" t="s">
        <v>611</v>
      </c>
      <c r="D376" s="94">
        <v>0.41966426858513189</v>
      </c>
      <c r="E376" s="94">
        <v>0.58033573141486805</v>
      </c>
      <c r="F376" s="94">
        <v>0.44790130220405411</v>
      </c>
      <c r="G376" s="94">
        <v>0.55209869779594589</v>
      </c>
      <c r="H376" s="81">
        <v>417</v>
      </c>
    </row>
    <row r="377" spans="1:8" s="75" customFormat="1" ht="15" customHeight="1" x14ac:dyDescent="0.2">
      <c r="A377" s="78">
        <v>1303635</v>
      </c>
      <c r="B377" s="81" t="s">
        <v>1183</v>
      </c>
      <c r="C377" s="74" t="s">
        <v>611</v>
      </c>
      <c r="D377" s="94">
        <v>0.42499999999999999</v>
      </c>
      <c r="E377" s="94">
        <v>0.57499999999999996</v>
      </c>
      <c r="F377" s="94">
        <v>0.44790130220405411</v>
      </c>
      <c r="G377" s="94">
        <v>0.55209869779594589</v>
      </c>
      <c r="H377" s="81">
        <v>120</v>
      </c>
    </row>
    <row r="378" spans="1:8" s="75" customFormat="1" ht="15" customHeight="1" x14ac:dyDescent="0.2">
      <c r="A378" s="78">
        <v>1303819</v>
      </c>
      <c r="B378" s="81" t="s">
        <v>1184</v>
      </c>
      <c r="C378" s="74" t="s">
        <v>611</v>
      </c>
      <c r="D378" s="94">
        <v>0.32258064516129031</v>
      </c>
      <c r="E378" s="94">
        <v>0.67741935483870963</v>
      </c>
      <c r="F378" s="94">
        <v>0.44790130220405411</v>
      </c>
      <c r="G378" s="94">
        <v>0.55209869779594589</v>
      </c>
      <c r="H378" s="81">
        <v>62</v>
      </c>
    </row>
    <row r="379" spans="1:8" s="75" customFormat="1" ht="15" customHeight="1" x14ac:dyDescent="0.2">
      <c r="A379" s="78">
        <v>1303905</v>
      </c>
      <c r="B379" s="81" t="s">
        <v>615</v>
      </c>
      <c r="C379" s="74" t="s">
        <v>611</v>
      </c>
      <c r="D379" s="94">
        <v>0.40909090909090912</v>
      </c>
      <c r="E379" s="94">
        <v>0.59090909090909094</v>
      </c>
      <c r="F379" s="94">
        <v>0.44790130220405411</v>
      </c>
      <c r="G379" s="94">
        <v>0.55209869779594589</v>
      </c>
      <c r="H379" s="81">
        <v>330</v>
      </c>
    </row>
    <row r="380" spans="1:8" s="75" customFormat="1" ht="15" customHeight="1" x14ac:dyDescent="0.2">
      <c r="A380" s="78">
        <v>1304119</v>
      </c>
      <c r="B380" s="81" t="s">
        <v>1185</v>
      </c>
      <c r="C380" s="74" t="s">
        <v>617</v>
      </c>
      <c r="D380" s="94">
        <v>0.50553505535055354</v>
      </c>
      <c r="E380" s="94">
        <v>0.49446494464944651</v>
      </c>
      <c r="F380" s="94">
        <v>0.44790130220405411</v>
      </c>
      <c r="G380" s="94">
        <v>0.55209869779594589</v>
      </c>
      <c r="H380" s="81">
        <v>271</v>
      </c>
    </row>
    <row r="381" spans="1:8" s="75" customFormat="1" ht="15" customHeight="1" x14ac:dyDescent="0.2">
      <c r="A381" s="78">
        <v>1304328</v>
      </c>
      <c r="B381" s="81" t="s">
        <v>1186</v>
      </c>
      <c r="C381" s="74" t="s">
        <v>617</v>
      </c>
      <c r="D381" s="94">
        <v>0.41624365482233505</v>
      </c>
      <c r="E381" s="94">
        <v>0.58375634517766495</v>
      </c>
      <c r="F381" s="94">
        <v>0.44790130220405411</v>
      </c>
      <c r="G381" s="94">
        <v>0.55209869779594589</v>
      </c>
      <c r="H381" s="81">
        <v>197</v>
      </c>
    </row>
    <row r="382" spans="1:8" s="75" customFormat="1" ht="15" customHeight="1" x14ac:dyDescent="0.2">
      <c r="A382" s="78">
        <v>1304553</v>
      </c>
      <c r="B382" s="81" t="s">
        <v>619</v>
      </c>
      <c r="C382" s="74" t="s">
        <v>617</v>
      </c>
      <c r="D382" s="94">
        <v>0.46356275303643724</v>
      </c>
      <c r="E382" s="94">
        <v>0.53643724696356276</v>
      </c>
      <c r="F382" s="94">
        <v>0.44790130220405411</v>
      </c>
      <c r="G382" s="94">
        <v>0.55209869779594589</v>
      </c>
      <c r="H382" s="81">
        <v>988</v>
      </c>
    </row>
    <row r="383" spans="1:8" s="75" customFormat="1" ht="15" customHeight="1" x14ac:dyDescent="0.2">
      <c r="A383" s="78">
        <v>1304679</v>
      </c>
      <c r="B383" s="81" t="s">
        <v>1187</v>
      </c>
      <c r="C383" s="74" t="s">
        <v>617</v>
      </c>
      <c r="D383" s="94">
        <v>0.5</v>
      </c>
      <c r="E383" s="94">
        <v>0.5</v>
      </c>
      <c r="F383" s="94">
        <v>0.44790130220405411</v>
      </c>
      <c r="G383" s="94">
        <v>0.55209869779594589</v>
      </c>
      <c r="H383" s="81">
        <v>100</v>
      </c>
    </row>
    <row r="384" spans="1:8" s="75" customFormat="1" ht="15" customHeight="1" x14ac:dyDescent="0.2">
      <c r="A384" s="78">
        <v>1304792</v>
      </c>
      <c r="B384" s="81" t="s">
        <v>1188</v>
      </c>
      <c r="C384" s="74" t="s">
        <v>617</v>
      </c>
      <c r="D384" s="94">
        <v>0.48259860788863107</v>
      </c>
      <c r="E384" s="94">
        <v>0.51740139211136893</v>
      </c>
      <c r="F384" s="94">
        <v>0.44790130220405411</v>
      </c>
      <c r="G384" s="94">
        <v>0.55209869779594589</v>
      </c>
      <c r="H384" s="81">
        <v>431</v>
      </c>
    </row>
    <row r="385" spans="1:8" s="75" customFormat="1" ht="15" customHeight="1" x14ac:dyDescent="0.2">
      <c r="A385" s="78">
        <v>1304806</v>
      </c>
      <c r="B385" s="81" t="s">
        <v>1189</v>
      </c>
      <c r="C385" s="74" t="s">
        <v>617</v>
      </c>
      <c r="D385" s="94">
        <v>0.52906976744186052</v>
      </c>
      <c r="E385" s="94">
        <v>0.47093023255813954</v>
      </c>
      <c r="F385" s="94">
        <v>0.44790130220405411</v>
      </c>
      <c r="G385" s="94">
        <v>0.55209869779594589</v>
      </c>
      <c r="H385" s="81">
        <v>172</v>
      </c>
    </row>
    <row r="386" spans="1:8" s="75" customFormat="1" ht="15" customHeight="1" x14ac:dyDescent="0.2">
      <c r="A386" s="78">
        <v>1304960</v>
      </c>
      <c r="B386" s="81" t="s">
        <v>623</v>
      </c>
      <c r="C386" s="74" t="s">
        <v>617</v>
      </c>
      <c r="D386" s="94">
        <v>0.48906250000000001</v>
      </c>
      <c r="E386" s="94">
        <v>0.51093750000000004</v>
      </c>
      <c r="F386" s="94">
        <v>0.44790130220405411</v>
      </c>
      <c r="G386" s="94">
        <v>0.55209869779594589</v>
      </c>
      <c r="H386" s="81">
        <v>640</v>
      </c>
    </row>
    <row r="387" spans="1:8" s="75" customFormat="1" ht="15" customHeight="1" x14ac:dyDescent="0.2">
      <c r="A387" s="78">
        <v>1305004</v>
      </c>
      <c r="B387" s="81" t="s">
        <v>1190</v>
      </c>
      <c r="C387" s="74" t="s">
        <v>625</v>
      </c>
      <c r="D387" s="94">
        <v>0.21276595744680851</v>
      </c>
      <c r="E387" s="94">
        <v>0.78723404255319152</v>
      </c>
      <c r="F387" s="94">
        <v>0.44790130220405411</v>
      </c>
      <c r="G387" s="94">
        <v>0.55209869779594589</v>
      </c>
      <c r="H387" s="81">
        <v>47</v>
      </c>
    </row>
    <row r="388" spans="1:8" s="75" customFormat="1" ht="15" customHeight="1" x14ac:dyDescent="0.2">
      <c r="A388" s="78">
        <v>1305010</v>
      </c>
      <c r="B388" s="81" t="s">
        <v>1191</v>
      </c>
      <c r="C388" s="74" t="s">
        <v>625</v>
      </c>
      <c r="D388" s="94">
        <v>0.48484848484848486</v>
      </c>
      <c r="E388" s="94">
        <v>0.51515151515151514</v>
      </c>
      <c r="F388" s="94">
        <v>0.44790130220405411</v>
      </c>
      <c r="G388" s="94">
        <v>0.55209869779594589</v>
      </c>
      <c r="H388" s="81">
        <v>33</v>
      </c>
    </row>
    <row r="389" spans="1:8" s="75" customFormat="1" ht="15" customHeight="1" x14ac:dyDescent="0.2">
      <c r="A389" s="78">
        <v>1305015</v>
      </c>
      <c r="B389" s="81" t="s">
        <v>626</v>
      </c>
      <c r="C389" s="74" t="s">
        <v>625</v>
      </c>
      <c r="D389" s="94">
        <v>0.41509433962264153</v>
      </c>
      <c r="E389" s="94">
        <v>0.58490566037735847</v>
      </c>
      <c r="F389" s="94">
        <v>0.44790130220405411</v>
      </c>
      <c r="G389" s="94">
        <v>0.55209869779594589</v>
      </c>
      <c r="H389" s="81">
        <v>742</v>
      </c>
    </row>
    <row r="390" spans="1:8" s="75" customFormat="1" ht="15" customHeight="1" x14ac:dyDescent="0.2">
      <c r="A390" s="78">
        <v>1305904</v>
      </c>
      <c r="B390" s="81" t="s">
        <v>1192</v>
      </c>
      <c r="C390" s="74" t="s">
        <v>625</v>
      </c>
      <c r="D390" s="94">
        <v>0.44047619047619047</v>
      </c>
      <c r="E390" s="94">
        <v>0.55952380952380953</v>
      </c>
      <c r="F390" s="94">
        <v>0.44790130220405411</v>
      </c>
      <c r="G390" s="94">
        <v>0.55209869779594589</v>
      </c>
      <c r="H390" s="81">
        <v>84</v>
      </c>
    </row>
    <row r="391" spans="1:8" s="75" customFormat="1" ht="15" customHeight="1" x14ac:dyDescent="0.2">
      <c r="A391" s="78">
        <v>1305928</v>
      </c>
      <c r="B391" s="81" t="s">
        <v>1193</v>
      </c>
      <c r="C391" s="74" t="s">
        <v>625</v>
      </c>
      <c r="D391" s="94">
        <v>0.37349397590361444</v>
      </c>
      <c r="E391" s="94">
        <v>0.62650602409638556</v>
      </c>
      <c r="F391" s="94">
        <v>0.44790130220405411</v>
      </c>
      <c r="G391" s="94">
        <v>0.55209869779594589</v>
      </c>
      <c r="H391" s="81">
        <v>83</v>
      </c>
    </row>
    <row r="392" spans="1:8" s="75" customFormat="1" ht="15" customHeight="1" x14ac:dyDescent="0.2">
      <c r="A392" s="78">
        <v>1306017</v>
      </c>
      <c r="B392" s="81" t="s">
        <v>628</v>
      </c>
      <c r="C392" s="74" t="s">
        <v>629</v>
      </c>
      <c r="D392" s="94">
        <v>0.50577367205542723</v>
      </c>
      <c r="E392" s="94">
        <v>0.49422632794457277</v>
      </c>
      <c r="F392" s="94">
        <v>0.44790130220405411</v>
      </c>
      <c r="G392" s="94">
        <v>0.55209869779594589</v>
      </c>
      <c r="H392" s="81">
        <v>433</v>
      </c>
    </row>
    <row r="393" spans="1:8" s="75" customFormat="1" ht="15" customHeight="1" x14ac:dyDescent="0.2">
      <c r="A393" s="78">
        <v>1306564</v>
      </c>
      <c r="B393" s="81" t="s">
        <v>1194</v>
      </c>
      <c r="C393" s="74" t="s">
        <v>629</v>
      </c>
      <c r="D393" s="94">
        <v>0.52941176470588236</v>
      </c>
      <c r="E393" s="94">
        <v>0.47058823529411764</v>
      </c>
      <c r="F393" s="94">
        <v>0.44790130220405411</v>
      </c>
      <c r="G393" s="94">
        <v>0.55209869779594589</v>
      </c>
      <c r="H393" s="81">
        <v>51</v>
      </c>
    </row>
    <row r="394" spans="1:8" s="75" customFormat="1" ht="15" customHeight="1" x14ac:dyDescent="0.2">
      <c r="A394" s="78">
        <v>1306608</v>
      </c>
      <c r="B394" s="81" t="s">
        <v>630</v>
      </c>
      <c r="C394" s="74" t="s">
        <v>629</v>
      </c>
      <c r="D394" s="94">
        <v>0.44337606837606836</v>
      </c>
      <c r="E394" s="94">
        <v>0.55662393162393164</v>
      </c>
      <c r="F394" s="94">
        <v>0.44790130220405411</v>
      </c>
      <c r="G394" s="94">
        <v>0.55209869779594589</v>
      </c>
      <c r="H394" s="81">
        <v>936</v>
      </c>
    </row>
    <row r="395" spans="1:8" s="75" customFormat="1" ht="15" customHeight="1" x14ac:dyDescent="0.2">
      <c r="A395" s="78">
        <v>1306885</v>
      </c>
      <c r="B395" s="81" t="s">
        <v>631</v>
      </c>
      <c r="C395" s="74" t="s">
        <v>629</v>
      </c>
      <c r="D395" s="94">
        <v>0.5431034482758621</v>
      </c>
      <c r="E395" s="94">
        <v>0.45689655172413796</v>
      </c>
      <c r="F395" s="94">
        <v>0.44790130220405411</v>
      </c>
      <c r="G395" s="94">
        <v>0.55209869779594589</v>
      </c>
      <c r="H395" s="81">
        <v>116</v>
      </c>
    </row>
    <row r="396" spans="1:8" s="75" customFormat="1" ht="15" customHeight="1" x14ac:dyDescent="0.2">
      <c r="A396" s="78">
        <v>1306933</v>
      </c>
      <c r="B396" s="81" t="s">
        <v>1195</v>
      </c>
      <c r="C396" s="74" t="s">
        <v>629</v>
      </c>
      <c r="D396" s="94">
        <v>0.43820224719101125</v>
      </c>
      <c r="E396" s="94">
        <v>0.5617977528089888</v>
      </c>
      <c r="F396" s="94">
        <v>0.44790130220405411</v>
      </c>
      <c r="G396" s="94">
        <v>0.55209869779594589</v>
      </c>
      <c r="H396" s="81">
        <v>89</v>
      </c>
    </row>
    <row r="397" spans="1:8" s="75" customFormat="1" ht="15" customHeight="1" x14ac:dyDescent="0.2">
      <c r="A397" s="78">
        <v>1306934</v>
      </c>
      <c r="B397" s="81" t="s">
        <v>1196</v>
      </c>
      <c r="C397" s="74" t="s">
        <v>629</v>
      </c>
      <c r="D397" s="94">
        <v>0.46911519198664442</v>
      </c>
      <c r="E397" s="94">
        <v>0.53088480801335558</v>
      </c>
      <c r="F397" s="94">
        <v>0.44790130220405411</v>
      </c>
      <c r="G397" s="94">
        <v>0.55209869779594589</v>
      </c>
      <c r="H397" s="81">
        <v>599</v>
      </c>
    </row>
    <row r="398" spans="1:8" s="75" customFormat="1" ht="15" customHeight="1" x14ac:dyDescent="0.2">
      <c r="A398" s="78">
        <v>1307150</v>
      </c>
      <c r="B398" s="81" t="s">
        <v>1197</v>
      </c>
      <c r="C398" s="74" t="s">
        <v>635</v>
      </c>
      <c r="D398" s="94">
        <v>0.4116161616161616</v>
      </c>
      <c r="E398" s="94">
        <v>0.58838383838383834</v>
      </c>
      <c r="F398" s="94">
        <v>0.44790130220405411</v>
      </c>
      <c r="G398" s="94">
        <v>0.55209869779594589</v>
      </c>
      <c r="H398" s="81">
        <v>396</v>
      </c>
    </row>
    <row r="399" spans="1:8" s="75" customFormat="1" ht="15" customHeight="1" x14ac:dyDescent="0.2">
      <c r="A399" s="78">
        <v>1307248</v>
      </c>
      <c r="B399" s="81" t="s">
        <v>636</v>
      </c>
      <c r="C399" s="74" t="s">
        <v>635</v>
      </c>
      <c r="D399" s="94">
        <v>0.38580246913580246</v>
      </c>
      <c r="E399" s="94">
        <v>0.61419753086419748</v>
      </c>
      <c r="F399" s="94">
        <v>0.44790130220405411</v>
      </c>
      <c r="G399" s="94">
        <v>0.55209869779594589</v>
      </c>
      <c r="H399" s="81">
        <v>648</v>
      </c>
    </row>
    <row r="400" spans="1:8" s="75" customFormat="1" ht="15" customHeight="1" x14ac:dyDescent="0.2">
      <c r="A400" s="78">
        <v>1308261</v>
      </c>
      <c r="B400" s="81" t="s">
        <v>1198</v>
      </c>
      <c r="C400" s="74" t="s">
        <v>638</v>
      </c>
      <c r="D400" s="94">
        <v>0.46796657381615597</v>
      </c>
      <c r="E400" s="94">
        <v>0.53203342618384397</v>
      </c>
      <c r="F400" s="94">
        <v>0.44790130220405411</v>
      </c>
      <c r="G400" s="94">
        <v>0.55209869779594589</v>
      </c>
      <c r="H400" s="81">
        <v>359</v>
      </c>
    </row>
    <row r="401" spans="1:8" s="75" customFormat="1" ht="15" customHeight="1" x14ac:dyDescent="0.2">
      <c r="A401" s="78">
        <v>1308345</v>
      </c>
      <c r="B401" s="81" t="s">
        <v>1199</v>
      </c>
      <c r="C401" s="74" t="s">
        <v>638</v>
      </c>
      <c r="D401" s="94">
        <v>0.39767054908485855</v>
      </c>
      <c r="E401" s="94">
        <v>0.60232945091514145</v>
      </c>
      <c r="F401" s="94">
        <v>0.44790130220405411</v>
      </c>
      <c r="G401" s="94">
        <v>0.55209869779594589</v>
      </c>
      <c r="H401" s="81">
        <v>601</v>
      </c>
    </row>
    <row r="402" spans="1:8" s="75" customFormat="1" ht="15" customHeight="1" x14ac:dyDescent="0.2">
      <c r="A402" s="78">
        <v>1308419</v>
      </c>
      <c r="B402" s="81" t="s">
        <v>1200</v>
      </c>
      <c r="C402" s="74" t="s">
        <v>638</v>
      </c>
      <c r="D402" s="94">
        <v>0.52191235059760954</v>
      </c>
      <c r="E402" s="94">
        <v>0.47808764940239046</v>
      </c>
      <c r="F402" s="94">
        <v>0.44790130220405411</v>
      </c>
      <c r="G402" s="94">
        <v>0.55209869779594589</v>
      </c>
      <c r="H402" s="81">
        <v>251</v>
      </c>
    </row>
    <row r="403" spans="1:8" s="75" customFormat="1" ht="15" customHeight="1" x14ac:dyDescent="0.2">
      <c r="A403" s="78">
        <v>1308675</v>
      </c>
      <c r="B403" s="81" t="s">
        <v>1201</v>
      </c>
      <c r="C403" s="74" t="s">
        <v>638</v>
      </c>
      <c r="D403" s="94">
        <v>0.46905537459283386</v>
      </c>
      <c r="E403" s="94">
        <v>0.53094462540716614</v>
      </c>
      <c r="F403" s="94">
        <v>0.44790130220405411</v>
      </c>
      <c r="G403" s="94">
        <v>0.55209869779594589</v>
      </c>
      <c r="H403" s="81">
        <v>307</v>
      </c>
    </row>
    <row r="404" spans="1:8" s="75" customFormat="1" ht="15" customHeight="1" x14ac:dyDescent="0.2">
      <c r="A404" s="78">
        <v>1308792</v>
      </c>
      <c r="B404" s="81" t="s">
        <v>1202</v>
      </c>
      <c r="C404" s="74" t="s">
        <v>638</v>
      </c>
      <c r="D404" s="94">
        <v>0.43467011642949549</v>
      </c>
      <c r="E404" s="94">
        <v>0.56532988357050451</v>
      </c>
      <c r="F404" s="94">
        <v>0.44790130220405411</v>
      </c>
      <c r="G404" s="94">
        <v>0.55209869779594589</v>
      </c>
      <c r="H404" s="81">
        <v>773</v>
      </c>
    </row>
    <row r="405" spans="1:8" s="75" customFormat="1" ht="15" customHeight="1" x14ac:dyDescent="0.2">
      <c r="A405" s="78">
        <v>1308872</v>
      </c>
      <c r="B405" s="81" t="s">
        <v>1203</v>
      </c>
      <c r="C405" s="74" t="s">
        <v>638</v>
      </c>
      <c r="D405" s="94">
        <v>0.48898678414096919</v>
      </c>
      <c r="E405" s="94">
        <v>0.51101321585903081</v>
      </c>
      <c r="F405" s="94">
        <v>0.44790130220405411</v>
      </c>
      <c r="G405" s="94">
        <v>0.55209869779594589</v>
      </c>
      <c r="H405" s="81">
        <v>227</v>
      </c>
    </row>
    <row r="406" spans="1:8" s="75" customFormat="1" ht="15" customHeight="1" x14ac:dyDescent="0.2">
      <c r="A406" s="78">
        <v>1308886</v>
      </c>
      <c r="B406" s="81" t="s">
        <v>1204</v>
      </c>
      <c r="C406" s="74" t="s">
        <v>638</v>
      </c>
      <c r="D406" s="94">
        <v>0.65625</v>
      </c>
      <c r="E406" s="94">
        <v>0.34375</v>
      </c>
      <c r="F406" s="94">
        <v>0.44790130220405411</v>
      </c>
      <c r="G406" s="94">
        <v>0.55209869779594589</v>
      </c>
      <c r="H406" s="81">
        <v>32</v>
      </c>
    </row>
    <row r="407" spans="1:8" s="75" customFormat="1" ht="15" customHeight="1" x14ac:dyDescent="0.2">
      <c r="A407" s="78">
        <v>1309013</v>
      </c>
      <c r="B407" s="81" t="s">
        <v>1205</v>
      </c>
      <c r="C407" s="74" t="s">
        <v>646</v>
      </c>
      <c r="D407" s="94">
        <v>0.43174603174603177</v>
      </c>
      <c r="E407" s="94">
        <v>0.56825396825396823</v>
      </c>
      <c r="F407" s="94">
        <v>0.44790130220405411</v>
      </c>
      <c r="G407" s="94">
        <v>0.55209869779594589</v>
      </c>
      <c r="H407" s="81">
        <v>315</v>
      </c>
    </row>
    <row r="408" spans="1:8" s="75" customFormat="1" ht="15" customHeight="1" x14ac:dyDescent="0.2">
      <c r="A408" s="78">
        <v>1309479</v>
      </c>
      <c r="B408" s="81" t="s">
        <v>1206</v>
      </c>
      <c r="C408" s="74" t="s">
        <v>646</v>
      </c>
      <c r="D408" s="94">
        <v>0.36</v>
      </c>
      <c r="E408" s="94">
        <v>0.64</v>
      </c>
      <c r="F408" s="94">
        <v>0.44790130220405411</v>
      </c>
      <c r="G408" s="94">
        <v>0.55209869779594589</v>
      </c>
      <c r="H408" s="81">
        <v>25</v>
      </c>
    </row>
    <row r="409" spans="1:8" s="75" customFormat="1" ht="15" customHeight="1" x14ac:dyDescent="0.2">
      <c r="A409" s="78">
        <v>1309528</v>
      </c>
      <c r="B409" s="81" t="s">
        <v>645</v>
      </c>
      <c r="C409" s="74" t="s">
        <v>646</v>
      </c>
      <c r="D409" s="94">
        <v>0.40987654320987654</v>
      </c>
      <c r="E409" s="94">
        <v>0.59012345679012346</v>
      </c>
      <c r="F409" s="94">
        <v>0.44790130220405411</v>
      </c>
      <c r="G409" s="94">
        <v>0.55209869779594589</v>
      </c>
      <c r="H409" s="81">
        <v>810</v>
      </c>
    </row>
    <row r="410" spans="1:8" s="75" customFormat="1" ht="15" customHeight="1" x14ac:dyDescent="0.2">
      <c r="A410" s="78">
        <v>1310046</v>
      </c>
      <c r="B410" s="81" t="s">
        <v>1207</v>
      </c>
      <c r="C410" s="74" t="s">
        <v>648</v>
      </c>
      <c r="D410" s="94">
        <v>0.33333333333333331</v>
      </c>
      <c r="E410" s="94">
        <v>0.66666666666666663</v>
      </c>
      <c r="F410" s="94">
        <v>0.44790130220405411</v>
      </c>
      <c r="G410" s="94">
        <v>0.55209869779594589</v>
      </c>
      <c r="H410" s="81">
        <v>81</v>
      </c>
    </row>
    <row r="411" spans="1:8" s="75" customFormat="1" ht="15" customHeight="1" x14ac:dyDescent="0.2">
      <c r="A411" s="78">
        <v>1310527</v>
      </c>
      <c r="B411" s="81" t="s">
        <v>1208</v>
      </c>
      <c r="C411" s="74" t="s">
        <v>648</v>
      </c>
      <c r="D411" s="94">
        <v>0.41666666666666669</v>
      </c>
      <c r="E411" s="94">
        <v>0.58333333333333337</v>
      </c>
      <c r="F411" s="94">
        <v>0.44790130220405411</v>
      </c>
      <c r="G411" s="94">
        <v>0.55209869779594589</v>
      </c>
      <c r="H411" s="81">
        <v>264</v>
      </c>
    </row>
    <row r="412" spans="1:8" s="75" customFormat="1" ht="15" customHeight="1" x14ac:dyDescent="0.2">
      <c r="A412" s="78">
        <v>1310582</v>
      </c>
      <c r="B412" s="81" t="s">
        <v>650</v>
      </c>
      <c r="C412" s="74" t="s">
        <v>648</v>
      </c>
      <c r="D412" s="94">
        <v>0.45490196078431372</v>
      </c>
      <c r="E412" s="94">
        <v>0.54509803921568623</v>
      </c>
      <c r="F412" s="94">
        <v>0.44790130220405411</v>
      </c>
      <c r="G412" s="94">
        <v>0.55209869779594589</v>
      </c>
      <c r="H412" s="81">
        <v>765</v>
      </c>
    </row>
    <row r="413" spans="1:8" s="75" customFormat="1" ht="15" customHeight="1" x14ac:dyDescent="0.2">
      <c r="A413" s="78">
        <v>1310758</v>
      </c>
      <c r="B413" s="81" t="s">
        <v>651</v>
      </c>
      <c r="C413" s="74" t="s">
        <v>648</v>
      </c>
      <c r="D413" s="94">
        <v>0.5</v>
      </c>
      <c r="E413" s="94">
        <v>0.5</v>
      </c>
      <c r="F413" s="94">
        <v>0.44790130220405411</v>
      </c>
      <c r="G413" s="94">
        <v>0.55209869779594589</v>
      </c>
      <c r="H413" s="81">
        <v>20</v>
      </c>
    </row>
    <row r="414" spans="1:8" s="75" customFormat="1" ht="15" customHeight="1" x14ac:dyDescent="0.2">
      <c r="A414" s="78">
        <v>1310955</v>
      </c>
      <c r="B414" s="81" t="s">
        <v>652</v>
      </c>
      <c r="C414" s="74" t="s">
        <v>648</v>
      </c>
      <c r="D414" s="94">
        <v>0.44642857142857145</v>
      </c>
      <c r="E414" s="94">
        <v>0.5535714285714286</v>
      </c>
      <c r="F414" s="94">
        <v>0.44790130220405411</v>
      </c>
      <c r="G414" s="94">
        <v>0.55209869779594589</v>
      </c>
      <c r="H414" s="81">
        <v>336</v>
      </c>
    </row>
    <row r="415" spans="1:8" s="75" customFormat="1" ht="15" customHeight="1" x14ac:dyDescent="0.2">
      <c r="A415" s="78">
        <v>1310973</v>
      </c>
      <c r="B415" s="81" t="s">
        <v>1209</v>
      </c>
      <c r="C415" s="74" t="s">
        <v>648</v>
      </c>
      <c r="D415" s="94">
        <v>0.4823529411764706</v>
      </c>
      <c r="E415" s="94">
        <v>0.51764705882352946</v>
      </c>
      <c r="F415" s="94">
        <v>0.44790130220405411</v>
      </c>
      <c r="G415" s="94">
        <v>0.55209869779594589</v>
      </c>
      <c r="H415" s="81">
        <v>85</v>
      </c>
    </row>
    <row r="416" spans="1:8" s="75" customFormat="1" ht="15" customHeight="1" x14ac:dyDescent="0.2">
      <c r="A416" s="78">
        <v>1311034</v>
      </c>
      <c r="B416" s="81" t="s">
        <v>654</v>
      </c>
      <c r="C416" s="74" t="s">
        <v>655</v>
      </c>
      <c r="D416" s="94">
        <v>0.4201923076923077</v>
      </c>
      <c r="E416" s="94">
        <v>0.57980769230769236</v>
      </c>
      <c r="F416" s="94">
        <v>0.44790130220405411</v>
      </c>
      <c r="G416" s="94">
        <v>0.55209869779594589</v>
      </c>
      <c r="H416" s="81">
        <v>1040</v>
      </c>
    </row>
    <row r="417" spans="1:8" s="75" customFormat="1" ht="15" customHeight="1" x14ac:dyDescent="0.2">
      <c r="A417" s="78">
        <v>1311212</v>
      </c>
      <c r="B417" s="81" t="s">
        <v>1210</v>
      </c>
      <c r="C417" s="74" t="s">
        <v>655</v>
      </c>
      <c r="D417" s="94">
        <v>0.40645161290322579</v>
      </c>
      <c r="E417" s="94">
        <v>0.59354838709677415</v>
      </c>
      <c r="F417" s="94">
        <v>0.44790130220405411</v>
      </c>
      <c r="G417" s="94">
        <v>0.55209869779594589</v>
      </c>
      <c r="H417" s="81">
        <v>155</v>
      </c>
    </row>
    <row r="418" spans="1:8" s="75" customFormat="1" ht="15" customHeight="1" x14ac:dyDescent="0.2">
      <c r="A418" s="78">
        <v>1311567</v>
      </c>
      <c r="B418" s="81" t="s">
        <v>1211</v>
      </c>
      <c r="C418" s="74" t="s">
        <v>655</v>
      </c>
      <c r="D418" s="94">
        <v>0.39336492890995262</v>
      </c>
      <c r="E418" s="94">
        <v>0.60663507109004744</v>
      </c>
      <c r="F418" s="94">
        <v>0.44790130220405411</v>
      </c>
      <c r="G418" s="94">
        <v>0.55209869779594589</v>
      </c>
      <c r="H418" s="81">
        <v>211</v>
      </c>
    </row>
    <row r="419" spans="1:8" s="75" customFormat="1" ht="15" customHeight="1" x14ac:dyDescent="0.2">
      <c r="A419" s="78">
        <v>1312002</v>
      </c>
      <c r="B419" s="81" t="s">
        <v>1212</v>
      </c>
      <c r="C419" s="74" t="s">
        <v>659</v>
      </c>
      <c r="D419" s="94">
        <v>0.47454175152749489</v>
      </c>
      <c r="E419" s="94">
        <v>0.52545824847250511</v>
      </c>
      <c r="F419" s="94">
        <v>0.44790130220405411</v>
      </c>
      <c r="G419" s="94">
        <v>0.55209869779594589</v>
      </c>
      <c r="H419" s="81">
        <v>491</v>
      </c>
    </row>
    <row r="420" spans="1:8" s="75" customFormat="1" ht="15" customHeight="1" x14ac:dyDescent="0.2">
      <c r="A420" s="78">
        <v>1312033</v>
      </c>
      <c r="B420" s="81" t="s">
        <v>660</v>
      </c>
      <c r="C420" s="74" t="s">
        <v>659</v>
      </c>
      <c r="D420" s="94">
        <v>0.49310344827586206</v>
      </c>
      <c r="E420" s="94">
        <v>0.50689655172413794</v>
      </c>
      <c r="F420" s="94">
        <v>0.44790130220405411</v>
      </c>
      <c r="G420" s="94">
        <v>0.55209869779594589</v>
      </c>
      <c r="H420" s="81">
        <v>290</v>
      </c>
    </row>
    <row r="421" spans="1:8" s="75" customFormat="1" ht="15" customHeight="1" x14ac:dyDescent="0.2">
      <c r="A421" s="78">
        <v>1312042</v>
      </c>
      <c r="B421" s="81" t="s">
        <v>1213</v>
      </c>
      <c r="C421" s="74" t="s">
        <v>659</v>
      </c>
      <c r="D421" s="94">
        <v>0.5368421052631579</v>
      </c>
      <c r="E421" s="94">
        <v>0.4631578947368421</v>
      </c>
      <c r="F421" s="94">
        <v>0.44790130220405411</v>
      </c>
      <c r="G421" s="94">
        <v>0.55209869779594589</v>
      </c>
      <c r="H421" s="81">
        <v>95</v>
      </c>
    </row>
    <row r="422" spans="1:8" s="75" customFormat="1" ht="15" customHeight="1" x14ac:dyDescent="0.2">
      <c r="A422" s="78">
        <v>1312054</v>
      </c>
      <c r="B422" s="81" t="s">
        <v>1214</v>
      </c>
      <c r="C422" s="74" t="s">
        <v>659</v>
      </c>
      <c r="D422" s="94">
        <v>0.42268041237113402</v>
      </c>
      <c r="E422" s="94">
        <v>0.57731958762886593</v>
      </c>
      <c r="F422" s="94">
        <v>0.44790130220405411</v>
      </c>
      <c r="G422" s="94">
        <v>0.55209869779594589</v>
      </c>
      <c r="H422" s="81">
        <v>485</v>
      </c>
    </row>
    <row r="423" spans="1:8" s="75" customFormat="1" ht="15" customHeight="1" x14ac:dyDescent="0.2">
      <c r="A423" s="78">
        <v>1312089</v>
      </c>
      <c r="B423" s="81" t="s">
        <v>1215</v>
      </c>
      <c r="C423" s="74" t="s">
        <v>659</v>
      </c>
      <c r="D423" s="94">
        <v>0.44444444444444442</v>
      </c>
      <c r="E423" s="94">
        <v>0.55555555555555558</v>
      </c>
      <c r="F423" s="94">
        <v>0.44790130220405411</v>
      </c>
      <c r="G423" s="94">
        <v>0.55209869779594589</v>
      </c>
      <c r="H423" s="81">
        <v>45</v>
      </c>
    </row>
    <row r="424" spans="1:8" s="75" customFormat="1" ht="15" customHeight="1" x14ac:dyDescent="0.2">
      <c r="A424" s="78">
        <v>1312111</v>
      </c>
      <c r="B424" s="81" t="s">
        <v>1216</v>
      </c>
      <c r="C424" s="74" t="s">
        <v>659</v>
      </c>
      <c r="D424" s="94">
        <v>0.48666666666666669</v>
      </c>
      <c r="E424" s="94">
        <v>0.51333333333333331</v>
      </c>
      <c r="F424" s="94">
        <v>0.44790130220405411</v>
      </c>
      <c r="G424" s="94">
        <v>0.55209869779594589</v>
      </c>
      <c r="H424" s="81">
        <v>150</v>
      </c>
    </row>
    <row r="425" spans="1:8" s="75" customFormat="1" ht="15" customHeight="1" x14ac:dyDescent="0.2">
      <c r="A425" s="78">
        <v>1312146</v>
      </c>
      <c r="B425" s="81" t="s">
        <v>1217</v>
      </c>
      <c r="C425" s="74" t="s">
        <v>659</v>
      </c>
      <c r="D425" s="94">
        <v>0.48076923076923078</v>
      </c>
      <c r="E425" s="94">
        <v>0.51923076923076927</v>
      </c>
      <c r="F425" s="94">
        <v>0.44790130220405411</v>
      </c>
      <c r="G425" s="94">
        <v>0.55209869779594589</v>
      </c>
      <c r="H425" s="81">
        <v>52</v>
      </c>
    </row>
    <row r="426" spans="1:8" s="75" customFormat="1" ht="15" customHeight="1" x14ac:dyDescent="0.2">
      <c r="A426" s="78">
        <v>1312156</v>
      </c>
      <c r="B426" s="81" t="s">
        <v>1218</v>
      </c>
      <c r="C426" s="74" t="s">
        <v>659</v>
      </c>
      <c r="D426" s="94">
        <v>0.49783549783549785</v>
      </c>
      <c r="E426" s="94">
        <v>0.50216450216450215</v>
      </c>
      <c r="F426" s="94">
        <v>0.44790130220405411</v>
      </c>
      <c r="G426" s="94">
        <v>0.55209869779594589</v>
      </c>
      <c r="H426" s="81">
        <v>231</v>
      </c>
    </row>
    <row r="427" spans="1:8" s="75" customFormat="1" ht="15" customHeight="1" x14ac:dyDescent="0.2">
      <c r="A427" s="78">
        <v>1312163</v>
      </c>
      <c r="B427" s="81" t="s">
        <v>667</v>
      </c>
      <c r="C427" s="74" t="s">
        <v>659</v>
      </c>
      <c r="D427" s="94">
        <v>0.4576271186440678</v>
      </c>
      <c r="E427" s="94">
        <v>0.5423728813559322</v>
      </c>
      <c r="F427" s="94">
        <v>0.44790130220405411</v>
      </c>
      <c r="G427" s="94">
        <v>0.55209869779594589</v>
      </c>
      <c r="H427" s="81">
        <v>59</v>
      </c>
    </row>
    <row r="428" spans="1:8" s="75" customFormat="1" ht="15" customHeight="1" x14ac:dyDescent="0.2">
      <c r="A428" s="78">
        <v>1312225</v>
      </c>
      <c r="B428" s="81" t="s">
        <v>1219</v>
      </c>
      <c r="C428" s="74" t="s">
        <v>659</v>
      </c>
      <c r="D428" s="94">
        <v>0.53985507246376807</v>
      </c>
      <c r="E428" s="94">
        <v>0.46014492753623187</v>
      </c>
      <c r="F428" s="94">
        <v>0.44790130220405411</v>
      </c>
      <c r="G428" s="94">
        <v>0.55209869779594589</v>
      </c>
      <c r="H428" s="81">
        <v>276</v>
      </c>
    </row>
    <row r="429" spans="1:8" s="75" customFormat="1" ht="15" customHeight="1" x14ac:dyDescent="0.2">
      <c r="A429" s="78">
        <v>1312271</v>
      </c>
      <c r="B429" s="81" t="s">
        <v>1220</v>
      </c>
      <c r="C429" s="74" t="s">
        <v>659</v>
      </c>
      <c r="D429" s="94">
        <v>0.48598130841121495</v>
      </c>
      <c r="E429" s="94">
        <v>0.51401869158878499</v>
      </c>
      <c r="F429" s="94">
        <v>0.44790130220405411</v>
      </c>
      <c r="G429" s="94">
        <v>0.55209869779594589</v>
      </c>
      <c r="H429" s="81">
        <v>107</v>
      </c>
    </row>
    <row r="430" spans="1:8" s="75" customFormat="1" ht="15" customHeight="1" x14ac:dyDescent="0.2">
      <c r="A430" s="78">
        <v>1312346</v>
      </c>
      <c r="B430" s="81" t="s">
        <v>1221</v>
      </c>
      <c r="C430" s="74" t="s">
        <v>659</v>
      </c>
      <c r="D430" s="94">
        <v>0.37016574585635359</v>
      </c>
      <c r="E430" s="94">
        <v>0.62983425414364635</v>
      </c>
      <c r="F430" s="94">
        <v>0.44790130220405411</v>
      </c>
      <c r="G430" s="94">
        <v>0.55209869779594589</v>
      </c>
      <c r="H430" s="81">
        <v>181</v>
      </c>
    </row>
    <row r="431" spans="1:8" s="75" customFormat="1" ht="15" customHeight="1" x14ac:dyDescent="0.2">
      <c r="A431" s="78">
        <v>1312392</v>
      </c>
      <c r="B431" s="81" t="s">
        <v>1222</v>
      </c>
      <c r="C431" s="74" t="s">
        <v>659</v>
      </c>
      <c r="D431" s="94">
        <v>0.37765957446808512</v>
      </c>
      <c r="E431" s="94">
        <v>0.62234042553191493</v>
      </c>
      <c r="F431" s="94">
        <v>0.44790130220405411</v>
      </c>
      <c r="G431" s="94">
        <v>0.55209869779594589</v>
      </c>
      <c r="H431" s="81">
        <v>188</v>
      </c>
    </row>
    <row r="432" spans="1:8" s="75" customFormat="1" ht="15" customHeight="1" x14ac:dyDescent="0.2">
      <c r="A432" s="78">
        <v>1312398</v>
      </c>
      <c r="B432" s="81" t="s">
        <v>1223</v>
      </c>
      <c r="C432" s="74" t="s">
        <v>659</v>
      </c>
      <c r="D432" s="94">
        <v>0.51630434782608692</v>
      </c>
      <c r="E432" s="94">
        <v>0.48369565217391303</v>
      </c>
      <c r="F432" s="94">
        <v>0.44790130220405411</v>
      </c>
      <c r="G432" s="94">
        <v>0.55209869779594589</v>
      </c>
      <c r="H432" s="81">
        <v>368</v>
      </c>
    </row>
    <row r="433" spans="1:8" s="75" customFormat="1" ht="15" customHeight="1" x14ac:dyDescent="0.2">
      <c r="A433" s="78">
        <v>1312412</v>
      </c>
      <c r="B433" s="81" t="s">
        <v>1224</v>
      </c>
      <c r="C433" s="74" t="s">
        <v>659</v>
      </c>
      <c r="D433" s="94">
        <v>0.39130434782608697</v>
      </c>
      <c r="E433" s="94">
        <v>0.60869565217391308</v>
      </c>
      <c r="F433" s="94">
        <v>0.44790130220405411</v>
      </c>
      <c r="G433" s="94">
        <v>0.55209869779594589</v>
      </c>
      <c r="H433" s="81">
        <v>69</v>
      </c>
    </row>
    <row r="434" spans="1:8" s="75" customFormat="1" ht="15" customHeight="1" x14ac:dyDescent="0.2">
      <c r="A434" s="78">
        <v>1312419</v>
      </c>
      <c r="B434" s="81" t="s">
        <v>1225</v>
      </c>
      <c r="C434" s="74" t="s">
        <v>659</v>
      </c>
      <c r="D434" s="94">
        <v>0.48</v>
      </c>
      <c r="E434" s="94">
        <v>0.52</v>
      </c>
      <c r="F434" s="94">
        <v>0.44790130220405411</v>
      </c>
      <c r="G434" s="94">
        <v>0.55209869779594589</v>
      </c>
      <c r="H434" s="81">
        <v>100</v>
      </c>
    </row>
    <row r="435" spans="1:8" s="75" customFormat="1" ht="15" customHeight="1" x14ac:dyDescent="0.2">
      <c r="A435" s="78">
        <v>1312436</v>
      </c>
      <c r="B435" s="81" t="s">
        <v>1226</v>
      </c>
      <c r="C435" s="74" t="s">
        <v>659</v>
      </c>
      <c r="D435" s="94">
        <v>0.47619047619047616</v>
      </c>
      <c r="E435" s="94">
        <v>0.52380952380952384</v>
      </c>
      <c r="F435" s="94">
        <v>0.44790130220405411</v>
      </c>
      <c r="G435" s="94">
        <v>0.55209869779594589</v>
      </c>
      <c r="H435" s="81">
        <v>672</v>
      </c>
    </row>
    <row r="436" spans="1:8" s="75" customFormat="1" ht="15" customHeight="1" x14ac:dyDescent="0.2">
      <c r="A436" s="78">
        <v>1312443</v>
      </c>
      <c r="B436" s="81" t="s">
        <v>1227</v>
      </c>
      <c r="C436" s="74" t="s">
        <v>659</v>
      </c>
      <c r="D436" s="94">
        <v>0.35820895522388058</v>
      </c>
      <c r="E436" s="94">
        <v>0.64179104477611937</v>
      </c>
      <c r="F436" s="94">
        <v>0.44790130220405411</v>
      </c>
      <c r="G436" s="94">
        <v>0.55209869779594589</v>
      </c>
      <c r="H436" s="81">
        <v>67</v>
      </c>
    </row>
    <row r="437" spans="1:8" s="75" customFormat="1" ht="15" customHeight="1" x14ac:dyDescent="0.2">
      <c r="A437" s="78">
        <v>1312477</v>
      </c>
      <c r="B437" s="81" t="s">
        <v>1228</v>
      </c>
      <c r="C437" s="74" t="s">
        <v>659</v>
      </c>
      <c r="D437" s="94">
        <v>0.43848580441640378</v>
      </c>
      <c r="E437" s="94">
        <v>0.56151419558359617</v>
      </c>
      <c r="F437" s="94">
        <v>0.44790130220405411</v>
      </c>
      <c r="G437" s="94">
        <v>0.55209869779594589</v>
      </c>
      <c r="H437" s="81">
        <v>1585</v>
      </c>
    </row>
    <row r="438" spans="1:8" s="75" customFormat="1" ht="15" customHeight="1" x14ac:dyDescent="0.2">
      <c r="A438" s="78">
        <v>1312511</v>
      </c>
      <c r="B438" s="81" t="s">
        <v>1229</v>
      </c>
      <c r="C438" s="74" t="s">
        <v>659</v>
      </c>
      <c r="D438" s="94">
        <v>0.48529411764705882</v>
      </c>
      <c r="E438" s="94">
        <v>0.51470588235294112</v>
      </c>
      <c r="F438" s="94">
        <v>0.44790130220405411</v>
      </c>
      <c r="G438" s="94">
        <v>0.55209869779594589</v>
      </c>
      <c r="H438" s="81">
        <v>68</v>
      </c>
    </row>
    <row r="439" spans="1:8" s="75" customFormat="1" ht="15" customHeight="1" x14ac:dyDescent="0.2">
      <c r="A439" s="78">
        <v>1312576</v>
      </c>
      <c r="B439" s="81" t="s">
        <v>1230</v>
      </c>
      <c r="C439" s="74" t="s">
        <v>659</v>
      </c>
      <c r="D439" s="94">
        <v>0.4358974358974359</v>
      </c>
      <c r="E439" s="94">
        <v>0.5641025641025641</v>
      </c>
      <c r="F439" s="94">
        <v>0.44790130220405411</v>
      </c>
      <c r="G439" s="94">
        <v>0.55209869779594589</v>
      </c>
      <c r="H439" s="81">
        <v>39</v>
      </c>
    </row>
    <row r="440" spans="1:8" s="75" customFormat="1" ht="15" customHeight="1" x14ac:dyDescent="0.2">
      <c r="A440" s="78">
        <v>1312591</v>
      </c>
      <c r="B440" s="81" t="s">
        <v>1231</v>
      </c>
      <c r="C440" s="74" t="s">
        <v>659</v>
      </c>
      <c r="D440" s="94">
        <v>0.4942528735632184</v>
      </c>
      <c r="E440" s="94">
        <v>0.50574712643678166</v>
      </c>
      <c r="F440" s="94">
        <v>0.44790130220405411</v>
      </c>
      <c r="G440" s="94">
        <v>0.55209869779594589</v>
      </c>
      <c r="H440" s="81">
        <v>87</v>
      </c>
    </row>
    <row r="441" spans="1:8" s="75" customFormat="1" ht="15" customHeight="1" x14ac:dyDescent="0.2">
      <c r="A441" s="78">
        <v>1312593</v>
      </c>
      <c r="B441" s="81" t="s">
        <v>1232</v>
      </c>
      <c r="C441" s="74" t="s">
        <v>659</v>
      </c>
      <c r="D441" s="94">
        <v>0.46243739565943237</v>
      </c>
      <c r="E441" s="94">
        <v>0.53756260434056757</v>
      </c>
      <c r="F441" s="94">
        <v>0.44790130220405411</v>
      </c>
      <c r="G441" s="94">
        <v>0.55209869779594589</v>
      </c>
      <c r="H441" s="81">
        <v>599</v>
      </c>
    </row>
    <row r="442" spans="1:8" s="75" customFormat="1" ht="15" customHeight="1" x14ac:dyDescent="0.2">
      <c r="A442" s="78">
        <v>1312643</v>
      </c>
      <c r="B442" s="81" t="s">
        <v>679</v>
      </c>
      <c r="C442" s="74" t="s">
        <v>659</v>
      </c>
      <c r="D442" s="94">
        <v>0.48275862068965519</v>
      </c>
      <c r="E442" s="94">
        <v>0.51724137931034486</v>
      </c>
      <c r="F442" s="94">
        <v>0.44790130220405411</v>
      </c>
      <c r="G442" s="94">
        <v>0.55209869779594589</v>
      </c>
      <c r="H442" s="81">
        <v>116</v>
      </c>
    </row>
    <row r="443" spans="1:8" s="75" customFormat="1" ht="15" customHeight="1" x14ac:dyDescent="0.2">
      <c r="A443" s="78">
        <v>1312658</v>
      </c>
      <c r="B443" s="81" t="s">
        <v>1233</v>
      </c>
      <c r="C443" s="74" t="s">
        <v>659</v>
      </c>
      <c r="D443" s="94">
        <v>0.40978593272171254</v>
      </c>
      <c r="E443" s="94">
        <v>0.59021406727828751</v>
      </c>
      <c r="F443" s="94">
        <v>0.44790130220405411</v>
      </c>
      <c r="G443" s="94">
        <v>0.55209869779594589</v>
      </c>
      <c r="H443" s="81">
        <v>327</v>
      </c>
    </row>
    <row r="444" spans="1:8" s="75" customFormat="1" ht="15" customHeight="1" x14ac:dyDescent="0.2">
      <c r="A444" s="78">
        <v>1312772</v>
      </c>
      <c r="B444" s="81" t="s">
        <v>1234</v>
      </c>
      <c r="C444" s="74" t="s">
        <v>659</v>
      </c>
      <c r="D444" s="94">
        <v>0.48110831234256929</v>
      </c>
      <c r="E444" s="94">
        <v>0.51889168765743077</v>
      </c>
      <c r="F444" s="94">
        <v>0.44790130220405411</v>
      </c>
      <c r="G444" s="94">
        <v>0.55209869779594589</v>
      </c>
      <c r="H444" s="81">
        <v>794</v>
      </c>
    </row>
    <row r="445" spans="1:8" s="75" customFormat="1" ht="15" customHeight="1" x14ac:dyDescent="0.2">
      <c r="A445" s="78">
        <v>1312798</v>
      </c>
      <c r="B445" s="81" t="s">
        <v>1235</v>
      </c>
      <c r="C445" s="74" t="s">
        <v>659</v>
      </c>
      <c r="D445" s="94">
        <v>0.35135135135135137</v>
      </c>
      <c r="E445" s="94">
        <v>0.64864864864864868</v>
      </c>
      <c r="F445" s="94">
        <v>0.44790130220405411</v>
      </c>
      <c r="G445" s="94">
        <v>0.55209869779594589</v>
      </c>
      <c r="H445" s="81">
        <v>37</v>
      </c>
    </row>
    <row r="446" spans="1:8" s="75" customFormat="1" ht="15" customHeight="1" x14ac:dyDescent="0.2">
      <c r="A446" s="78">
        <v>1312899</v>
      </c>
      <c r="B446" s="81" t="s">
        <v>683</v>
      </c>
      <c r="C446" s="74" t="s">
        <v>707</v>
      </c>
      <c r="D446" s="94">
        <v>0</v>
      </c>
      <c r="E446" s="94">
        <v>1</v>
      </c>
      <c r="F446" s="94">
        <v>0.44790130220405411</v>
      </c>
      <c r="G446" s="94">
        <v>0.55209869779594589</v>
      </c>
      <c r="H446" s="81">
        <v>10</v>
      </c>
    </row>
    <row r="447" spans="1:8" s="75" customFormat="1" ht="15" customHeight="1" x14ac:dyDescent="0.2">
      <c r="A447" s="78">
        <v>1312958</v>
      </c>
      <c r="B447" s="81" t="s">
        <v>1236</v>
      </c>
      <c r="C447" s="74" t="s">
        <v>659</v>
      </c>
      <c r="D447" s="94">
        <v>0.45494505494505494</v>
      </c>
      <c r="E447" s="94">
        <v>0.54505494505494501</v>
      </c>
      <c r="F447" s="94">
        <v>0.44790130220405411</v>
      </c>
      <c r="G447" s="94">
        <v>0.55209869779594589</v>
      </c>
      <c r="H447" s="81">
        <v>455</v>
      </c>
    </row>
    <row r="448" spans="1:8" s="75" customFormat="1" ht="15" customHeight="1" x14ac:dyDescent="0.2">
      <c r="A448" s="78">
        <v>1312985</v>
      </c>
      <c r="B448" s="81" t="s">
        <v>1237</v>
      </c>
      <c r="C448" s="74" t="s">
        <v>659</v>
      </c>
      <c r="D448" s="94">
        <v>0.51648351648351654</v>
      </c>
      <c r="E448" s="94">
        <v>0.48351648351648352</v>
      </c>
      <c r="F448" s="94">
        <v>0.44790130220405411</v>
      </c>
      <c r="G448" s="94">
        <v>0.55209869779594589</v>
      </c>
      <c r="H448" s="81">
        <v>91</v>
      </c>
    </row>
    <row r="449" spans="1:8" s="75" customFormat="1" ht="15" customHeight="1" x14ac:dyDescent="0.2">
      <c r="A449" s="78">
        <v>1312990</v>
      </c>
      <c r="B449" s="81" t="s">
        <v>1238</v>
      </c>
      <c r="C449" s="74" t="s">
        <v>659</v>
      </c>
      <c r="D449" s="94">
        <v>0.51851851851851849</v>
      </c>
      <c r="E449" s="94">
        <v>0.48148148148148145</v>
      </c>
      <c r="F449" s="94">
        <v>0.44790130220405411</v>
      </c>
      <c r="G449" s="94">
        <v>0.55209869779594589</v>
      </c>
      <c r="H449" s="81">
        <v>27</v>
      </c>
    </row>
    <row r="450" spans="1:8" s="75" customFormat="1" ht="15" customHeight="1" x14ac:dyDescent="0.2">
      <c r="A450" s="78">
        <v>1313003</v>
      </c>
      <c r="B450" s="81" t="s">
        <v>1239</v>
      </c>
      <c r="C450" s="74" t="s">
        <v>687</v>
      </c>
      <c r="D450" s="94">
        <v>0.39751552795031053</v>
      </c>
      <c r="E450" s="94">
        <v>0.60248447204968947</v>
      </c>
      <c r="F450" s="94">
        <v>0.44790130220405411</v>
      </c>
      <c r="G450" s="94">
        <v>0.55209869779594589</v>
      </c>
      <c r="H450" s="81">
        <v>644</v>
      </c>
    </row>
    <row r="451" spans="1:8" s="75" customFormat="1" ht="15" customHeight="1" x14ac:dyDescent="0.2">
      <c r="A451" s="78">
        <v>1313392</v>
      </c>
      <c r="B451" s="81" t="s">
        <v>688</v>
      </c>
      <c r="C451" s="74" t="s">
        <v>687</v>
      </c>
      <c r="D451" s="94">
        <v>0.41232227488151657</v>
      </c>
      <c r="E451" s="94">
        <v>0.58767772511848337</v>
      </c>
      <c r="F451" s="94">
        <v>0.44790130220405411</v>
      </c>
      <c r="G451" s="94">
        <v>0.55209869779594589</v>
      </c>
      <c r="H451" s="81">
        <v>1055</v>
      </c>
    </row>
    <row r="452" spans="1:8" s="75" customFormat="1" ht="15" customHeight="1" x14ac:dyDescent="0.2">
      <c r="A452" s="78">
        <v>1313582</v>
      </c>
      <c r="B452" s="81" t="s">
        <v>689</v>
      </c>
      <c r="C452" s="74" t="s">
        <v>687</v>
      </c>
      <c r="D452" s="94">
        <v>0.47297297297297297</v>
      </c>
      <c r="E452" s="94">
        <v>0.52702702702702697</v>
      </c>
      <c r="F452" s="94">
        <v>0.44790130220405411</v>
      </c>
      <c r="G452" s="94">
        <v>0.55209869779594589</v>
      </c>
      <c r="H452" s="81">
        <v>74</v>
      </c>
    </row>
    <row r="453" spans="1:8" s="75" customFormat="1" ht="15" customHeight="1" x14ac:dyDescent="0.2">
      <c r="A453" s="78">
        <v>1314010</v>
      </c>
      <c r="B453" s="81" t="s">
        <v>1240</v>
      </c>
      <c r="C453" s="74" t="s">
        <v>691</v>
      </c>
      <c r="D453" s="94">
        <v>0.47206703910614523</v>
      </c>
      <c r="E453" s="94">
        <v>0.52793296089385477</v>
      </c>
      <c r="F453" s="94">
        <v>0.44790130220405411</v>
      </c>
      <c r="G453" s="94">
        <v>0.55209869779594589</v>
      </c>
      <c r="H453" s="81">
        <v>358</v>
      </c>
    </row>
    <row r="454" spans="1:8" s="75" customFormat="1" ht="15" customHeight="1" x14ac:dyDescent="0.2">
      <c r="A454" s="78">
        <v>1314466</v>
      </c>
      <c r="B454" s="81" t="s">
        <v>692</v>
      </c>
      <c r="C454" s="74" t="s">
        <v>693</v>
      </c>
      <c r="D454" s="94">
        <v>0.42746615087040618</v>
      </c>
      <c r="E454" s="94">
        <v>0.57253384912959382</v>
      </c>
      <c r="F454" s="94">
        <v>0.44790130220405411</v>
      </c>
      <c r="G454" s="94">
        <v>0.55209869779594589</v>
      </c>
      <c r="H454" s="81">
        <v>517</v>
      </c>
    </row>
    <row r="455" spans="1:8" s="75" customFormat="1" ht="15" customHeight="1" x14ac:dyDescent="0.2">
      <c r="A455" s="78">
        <v>1314540</v>
      </c>
      <c r="B455" s="81" t="s">
        <v>694</v>
      </c>
      <c r="C455" s="74" t="s">
        <v>693</v>
      </c>
      <c r="D455" s="94">
        <v>0.49342105263157893</v>
      </c>
      <c r="E455" s="94">
        <v>0.50657894736842102</v>
      </c>
      <c r="F455" s="94">
        <v>0.44790130220405411</v>
      </c>
      <c r="G455" s="94">
        <v>0.55209869779594589</v>
      </c>
      <c r="H455" s="81">
        <v>304</v>
      </c>
    </row>
    <row r="456" spans="1:8" s="75" customFormat="1" ht="15" customHeight="1" x14ac:dyDescent="0.2">
      <c r="A456" s="78">
        <v>1314556</v>
      </c>
      <c r="B456" s="81" t="s">
        <v>1241</v>
      </c>
      <c r="C456" s="74" t="s">
        <v>693</v>
      </c>
      <c r="D456" s="94">
        <v>0.30769230769230771</v>
      </c>
      <c r="E456" s="94">
        <v>0.69230769230769229</v>
      </c>
      <c r="F456" s="94">
        <v>0.44790130220405411</v>
      </c>
      <c r="G456" s="94">
        <v>0.55209869779594589</v>
      </c>
      <c r="H456" s="81">
        <v>13</v>
      </c>
    </row>
    <row r="457" spans="1:8" s="75" customFormat="1" ht="15" customHeight="1" x14ac:dyDescent="0.2">
      <c r="A457" s="78">
        <v>1314647</v>
      </c>
      <c r="B457" s="81" t="s">
        <v>1242</v>
      </c>
      <c r="C457" s="74" t="s">
        <v>691</v>
      </c>
      <c r="D457" s="94">
        <v>0.42048517520215634</v>
      </c>
      <c r="E457" s="94">
        <v>0.57951482479784366</v>
      </c>
      <c r="F457" s="94">
        <v>0.44790130220405411</v>
      </c>
      <c r="G457" s="94">
        <v>0.55209869779594589</v>
      </c>
      <c r="H457" s="81">
        <v>371</v>
      </c>
    </row>
    <row r="458" spans="1:8" s="75" customFormat="1" ht="15" customHeight="1" x14ac:dyDescent="0.2">
      <c r="A458" s="78">
        <v>1314752</v>
      </c>
      <c r="B458" s="81" t="s">
        <v>1243</v>
      </c>
      <c r="C458" s="74" t="s">
        <v>691</v>
      </c>
      <c r="D458" s="94">
        <v>0.38436482084690554</v>
      </c>
      <c r="E458" s="94">
        <v>0.61563517915309451</v>
      </c>
      <c r="F458" s="94">
        <v>0.44790130220405411</v>
      </c>
      <c r="G458" s="94">
        <v>0.55209869779594589</v>
      </c>
      <c r="H458" s="81">
        <v>307</v>
      </c>
    </row>
    <row r="459" spans="1:8" s="75" customFormat="1" ht="15" customHeight="1" x14ac:dyDescent="0.2">
      <c r="A459" s="78">
        <v>1314986</v>
      </c>
      <c r="B459" s="81" t="s">
        <v>697</v>
      </c>
      <c r="C459" s="74" t="s">
        <v>691</v>
      </c>
      <c r="D459" s="94">
        <v>0.45454545454545453</v>
      </c>
      <c r="E459" s="94">
        <v>0.54545454545454541</v>
      </c>
      <c r="F459" s="94">
        <v>0.44790130220405411</v>
      </c>
      <c r="G459" s="94">
        <v>0.55209869779594589</v>
      </c>
      <c r="H459" s="81">
        <v>363</v>
      </c>
    </row>
    <row r="460" spans="1:8" s="75" customFormat="1" ht="15" customHeight="1" x14ac:dyDescent="0.2">
      <c r="A460" s="78">
        <v>1315042</v>
      </c>
      <c r="B460" s="81" t="s">
        <v>1244</v>
      </c>
      <c r="C460" s="74" t="s">
        <v>699</v>
      </c>
      <c r="D460" s="94">
        <v>0.46381093057607092</v>
      </c>
      <c r="E460" s="94">
        <v>0.53618906942392908</v>
      </c>
      <c r="F460" s="94">
        <v>0.44790130220405411</v>
      </c>
      <c r="G460" s="94">
        <v>0.55209869779594589</v>
      </c>
      <c r="H460" s="81">
        <v>677</v>
      </c>
    </row>
    <row r="461" spans="1:8" s="75" customFormat="1" ht="15" customHeight="1" x14ac:dyDescent="0.2">
      <c r="A461" s="78">
        <v>1315134</v>
      </c>
      <c r="B461" s="81" t="s">
        <v>700</v>
      </c>
      <c r="C461" s="74" t="s">
        <v>699</v>
      </c>
      <c r="D461" s="94">
        <v>0.49544626593806923</v>
      </c>
      <c r="E461" s="94">
        <v>0.50455373406193083</v>
      </c>
      <c r="F461" s="94">
        <v>0.44790130220405411</v>
      </c>
      <c r="G461" s="94">
        <v>0.55209869779594589</v>
      </c>
      <c r="H461" s="81">
        <v>549</v>
      </c>
    </row>
    <row r="462" spans="1:8" s="75" customFormat="1" ht="15" customHeight="1" x14ac:dyDescent="0.2">
      <c r="A462" s="78">
        <v>1315577</v>
      </c>
      <c r="B462" s="81" t="s">
        <v>1245</v>
      </c>
      <c r="C462" s="74" t="s">
        <v>699</v>
      </c>
      <c r="D462" s="94">
        <v>0.3482142857142857</v>
      </c>
      <c r="E462" s="94">
        <v>0.6517857142857143</v>
      </c>
      <c r="F462" s="94">
        <v>0.44790130220405411</v>
      </c>
      <c r="G462" s="94">
        <v>0.55209869779594589</v>
      </c>
      <c r="H462" s="81">
        <v>112</v>
      </c>
    </row>
    <row r="463" spans="1:8" s="75" customFormat="1" ht="15" customHeight="1" x14ac:dyDescent="0.2">
      <c r="A463" s="78">
        <v>1315877</v>
      </c>
      <c r="B463" s="81" t="s">
        <v>1246</v>
      </c>
      <c r="C463" s="74" t="s">
        <v>699</v>
      </c>
      <c r="D463" s="94">
        <v>0.66666666666666663</v>
      </c>
      <c r="E463" s="94">
        <v>0.33333333333333331</v>
      </c>
      <c r="F463" s="94">
        <v>0.44790130220405411</v>
      </c>
      <c r="G463" s="94">
        <v>0.55209869779594589</v>
      </c>
      <c r="H463" s="81">
        <v>51</v>
      </c>
    </row>
    <row r="464" spans="1:8" s="75" customFormat="1" ht="15" customHeight="1" x14ac:dyDescent="0.2">
      <c r="A464" s="78">
        <v>1315926</v>
      </c>
      <c r="B464" s="81" t="s">
        <v>1247</v>
      </c>
      <c r="C464" s="74" t="s">
        <v>699</v>
      </c>
      <c r="D464" s="94">
        <v>0.49009900990099009</v>
      </c>
      <c r="E464" s="94">
        <v>0.50990099009900991</v>
      </c>
      <c r="F464" s="94">
        <v>0.44790130220405411</v>
      </c>
      <c r="G464" s="94">
        <v>0.55209869779594589</v>
      </c>
      <c r="H464" s="81">
        <v>202</v>
      </c>
    </row>
    <row r="465" spans="1:8" s="75" customFormat="1" ht="15" customHeight="1" x14ac:dyDescent="0.2">
      <c r="A465" s="78">
        <v>1316003</v>
      </c>
      <c r="B465" s="81" t="s">
        <v>1248</v>
      </c>
      <c r="C465" s="74" t="s">
        <v>704</v>
      </c>
      <c r="D465" s="94">
        <v>0.47607655502392343</v>
      </c>
      <c r="E465" s="94">
        <v>0.52392344497607657</v>
      </c>
      <c r="F465" s="94">
        <v>0.44790130220405411</v>
      </c>
      <c r="G465" s="94">
        <v>0.55209869779594589</v>
      </c>
      <c r="H465" s="81">
        <v>418</v>
      </c>
    </row>
    <row r="466" spans="1:8" s="75" customFormat="1" ht="15" customHeight="1" x14ac:dyDescent="0.2">
      <c r="A466" s="78">
        <v>1316007</v>
      </c>
      <c r="B466" s="81" t="s">
        <v>1249</v>
      </c>
      <c r="C466" s="74" t="s">
        <v>704</v>
      </c>
      <c r="D466" s="94">
        <v>0.43796526054590573</v>
      </c>
      <c r="E466" s="94">
        <v>0.56203473945409432</v>
      </c>
      <c r="F466" s="94">
        <v>0.44790130220405411</v>
      </c>
      <c r="G466" s="94">
        <v>0.55209869779594589</v>
      </c>
      <c r="H466" s="81">
        <v>806</v>
      </c>
    </row>
    <row r="467" spans="1:8" s="75" customFormat="1" ht="15" customHeight="1" x14ac:dyDescent="0.2">
      <c r="A467" s="78">
        <v>1317082</v>
      </c>
      <c r="B467" s="81" t="s">
        <v>1250</v>
      </c>
      <c r="C467" s="74" t="s">
        <v>707</v>
      </c>
      <c r="D467" s="94">
        <v>0.39603960396039606</v>
      </c>
      <c r="E467" s="94">
        <v>0.60396039603960394</v>
      </c>
      <c r="F467" s="94">
        <v>0.44790130220405411</v>
      </c>
      <c r="G467" s="94">
        <v>0.55209869779594589</v>
      </c>
      <c r="H467" s="81">
        <v>101</v>
      </c>
    </row>
    <row r="468" spans="1:8" s="75" customFormat="1" ht="15" customHeight="1" x14ac:dyDescent="0.2">
      <c r="A468" s="78">
        <v>1317341</v>
      </c>
      <c r="B468" s="81" t="s">
        <v>1251</v>
      </c>
      <c r="C468" s="74" t="s">
        <v>707</v>
      </c>
      <c r="D468" s="94">
        <v>0.41666666666666669</v>
      </c>
      <c r="E468" s="94">
        <v>0.58333333333333337</v>
      </c>
      <c r="F468" s="94">
        <v>0.44790130220405411</v>
      </c>
      <c r="G468" s="94">
        <v>0.55209869779594589</v>
      </c>
      <c r="H468" s="81">
        <v>216</v>
      </c>
    </row>
    <row r="469" spans="1:8" s="75" customFormat="1" ht="15" customHeight="1" x14ac:dyDescent="0.2">
      <c r="A469" s="78">
        <v>1317380</v>
      </c>
      <c r="B469" s="81" t="s">
        <v>1252</v>
      </c>
      <c r="C469" s="74" t="s">
        <v>707</v>
      </c>
      <c r="D469" s="94">
        <v>0.42857142857142855</v>
      </c>
      <c r="E469" s="94">
        <v>0.5714285714285714</v>
      </c>
      <c r="F469" s="94">
        <v>0.44790130220405411</v>
      </c>
      <c r="G469" s="94">
        <v>0.55209869779594589</v>
      </c>
      <c r="H469" s="81">
        <v>168</v>
      </c>
    </row>
    <row r="470" spans="1:8" s="75" customFormat="1" ht="15" customHeight="1" x14ac:dyDescent="0.2">
      <c r="A470" s="78">
        <v>1317381</v>
      </c>
      <c r="B470" s="81" t="s">
        <v>1253</v>
      </c>
      <c r="C470" s="74" t="s">
        <v>707</v>
      </c>
      <c r="D470" s="94">
        <v>0.47416974169741699</v>
      </c>
      <c r="E470" s="94">
        <v>0.52583025830258301</v>
      </c>
      <c r="F470" s="94">
        <v>0.44790130220405411</v>
      </c>
      <c r="G470" s="94">
        <v>0.55209869779594589</v>
      </c>
      <c r="H470" s="81">
        <v>542</v>
      </c>
    </row>
    <row r="471" spans="1:8" s="75" customFormat="1" ht="15" customHeight="1" x14ac:dyDescent="0.2">
      <c r="A471" s="78">
        <v>1317562</v>
      </c>
      <c r="B471" s="81" t="s">
        <v>1254</v>
      </c>
      <c r="C471" s="74" t="s">
        <v>707</v>
      </c>
      <c r="D471" s="94">
        <v>0.49142857142857144</v>
      </c>
      <c r="E471" s="94">
        <v>0.50857142857142856</v>
      </c>
      <c r="F471" s="94">
        <v>0.44790130220405411</v>
      </c>
      <c r="G471" s="94">
        <v>0.55209869779594589</v>
      </c>
      <c r="H471" s="81">
        <v>175</v>
      </c>
    </row>
    <row r="472" spans="1:8" s="75" customFormat="1" ht="15" customHeight="1" x14ac:dyDescent="0.2">
      <c r="A472" s="78">
        <v>1317570</v>
      </c>
      <c r="B472" s="81" t="s">
        <v>1255</v>
      </c>
      <c r="C472" s="74" t="s">
        <v>707</v>
      </c>
      <c r="D472" s="94">
        <v>0.46503496503496505</v>
      </c>
      <c r="E472" s="94">
        <v>0.534965034965035</v>
      </c>
      <c r="F472" s="94">
        <v>0.44790130220405411</v>
      </c>
      <c r="G472" s="94">
        <v>0.55209869779594589</v>
      </c>
      <c r="H472" s="81">
        <v>286</v>
      </c>
    </row>
    <row r="473" spans="1:8" s="75" customFormat="1" ht="15" customHeight="1" x14ac:dyDescent="0.2">
      <c r="A473" s="78">
        <v>1317671</v>
      </c>
      <c r="B473" s="81" t="s">
        <v>1256</v>
      </c>
      <c r="C473" s="74" t="s">
        <v>707</v>
      </c>
      <c r="D473" s="94">
        <v>0.47859922178988329</v>
      </c>
      <c r="E473" s="94">
        <v>0.52140077821011677</v>
      </c>
      <c r="F473" s="94">
        <v>0.44790130220405411</v>
      </c>
      <c r="G473" s="94">
        <v>0.55209869779594589</v>
      </c>
      <c r="H473" s="81">
        <v>514</v>
      </c>
    </row>
    <row r="474" spans="1:8" s="75" customFormat="1" ht="15" customHeight="1" x14ac:dyDescent="0.2">
      <c r="A474" s="78">
        <v>1317738</v>
      </c>
      <c r="B474" s="81" t="s">
        <v>1257</v>
      </c>
      <c r="C474" s="74" t="s">
        <v>707</v>
      </c>
      <c r="D474" s="94">
        <v>0.40259740259740262</v>
      </c>
      <c r="E474" s="94">
        <v>0.59740259740259738</v>
      </c>
      <c r="F474" s="94">
        <v>0.44790130220405411</v>
      </c>
      <c r="G474" s="94">
        <v>0.55209869779594589</v>
      </c>
      <c r="H474" s="81">
        <v>847</v>
      </c>
    </row>
    <row r="475" spans="1:8" s="75" customFormat="1" ht="15" customHeight="1" x14ac:dyDescent="0.2">
      <c r="A475" s="78">
        <v>1317837</v>
      </c>
      <c r="B475" s="81" t="s">
        <v>1258</v>
      </c>
      <c r="C475" s="74" t="s">
        <v>707</v>
      </c>
      <c r="D475" s="94">
        <v>0.50670241286863271</v>
      </c>
      <c r="E475" s="94">
        <v>0.49329758713136729</v>
      </c>
      <c r="F475" s="94">
        <v>0.44790130220405411</v>
      </c>
      <c r="G475" s="94">
        <v>0.55209869779594589</v>
      </c>
      <c r="H475" s="81">
        <v>373</v>
      </c>
    </row>
    <row r="476" spans="1:8" s="75" customFormat="1" ht="15" customHeight="1" x14ac:dyDescent="0.2">
      <c r="A476" s="78">
        <v>1317929</v>
      </c>
      <c r="B476" s="81" t="s">
        <v>1259</v>
      </c>
      <c r="C476" s="74" t="s">
        <v>707</v>
      </c>
      <c r="D476" s="94">
        <v>1</v>
      </c>
      <c r="E476" s="94">
        <v>0</v>
      </c>
      <c r="F476" s="94">
        <v>0.44790130220405411</v>
      </c>
      <c r="G476" s="94">
        <v>0.55209869779594589</v>
      </c>
      <c r="H476" s="81">
        <v>30</v>
      </c>
    </row>
    <row r="477" spans="1:8" s="75" customFormat="1" ht="15" customHeight="1" x14ac:dyDescent="0.2">
      <c r="A477" s="78">
        <v>1317975</v>
      </c>
      <c r="B477" s="81" t="s">
        <v>1260</v>
      </c>
      <c r="C477" s="74" t="s">
        <v>707</v>
      </c>
      <c r="D477" s="94">
        <v>0.47368421052631576</v>
      </c>
      <c r="E477" s="94">
        <v>0.52631578947368418</v>
      </c>
      <c r="F477" s="94">
        <v>0.44790130220405411</v>
      </c>
      <c r="G477" s="94">
        <v>0.55209869779594589</v>
      </c>
      <c r="H477" s="81">
        <v>171</v>
      </c>
    </row>
    <row r="478" spans="1:8" s="75" customFormat="1" ht="15" customHeight="1" x14ac:dyDescent="0.2">
      <c r="A478" s="78">
        <v>1401539</v>
      </c>
      <c r="B478" s="81" t="s">
        <v>1261</v>
      </c>
      <c r="C478" s="74" t="s">
        <v>719</v>
      </c>
      <c r="D478" s="94">
        <v>0.48792270531400966</v>
      </c>
      <c r="E478" s="94">
        <v>0.51207729468599039</v>
      </c>
      <c r="F478" s="94">
        <v>0.44790130220405411</v>
      </c>
      <c r="G478" s="94">
        <v>0.55209869779594589</v>
      </c>
      <c r="H478" s="81">
        <v>207</v>
      </c>
    </row>
    <row r="479" spans="1:8" s="75" customFormat="1" ht="15" customHeight="1" x14ac:dyDescent="0.2">
      <c r="A479" s="78">
        <v>1401588</v>
      </c>
      <c r="B479" s="81" t="s">
        <v>1262</v>
      </c>
      <c r="C479" s="74" t="s">
        <v>719</v>
      </c>
      <c r="D479" s="94">
        <v>0.38608695652173913</v>
      </c>
      <c r="E479" s="94">
        <v>0.61391304347826092</v>
      </c>
      <c r="F479" s="94">
        <v>0.44790130220405411</v>
      </c>
      <c r="G479" s="94">
        <v>0.55209869779594589</v>
      </c>
      <c r="H479" s="81">
        <v>575</v>
      </c>
    </row>
    <row r="480" spans="1:8" s="75" customFormat="1" ht="15" customHeight="1" x14ac:dyDescent="0.2">
      <c r="A480" s="78">
        <v>1402627</v>
      </c>
      <c r="B480" s="81" t="s">
        <v>721</v>
      </c>
      <c r="C480" s="74" t="s">
        <v>722</v>
      </c>
      <c r="D480" s="94">
        <v>0.47159090909090912</v>
      </c>
      <c r="E480" s="94">
        <v>0.52840909090909094</v>
      </c>
      <c r="F480" s="94">
        <v>0.44790130220405411</v>
      </c>
      <c r="G480" s="94">
        <v>0.55209869779594589</v>
      </c>
      <c r="H480" s="81">
        <v>176</v>
      </c>
    </row>
    <row r="481" spans="1:8" s="75" customFormat="1" ht="15" customHeight="1" x14ac:dyDescent="0.2">
      <c r="A481" s="78">
        <v>1403268</v>
      </c>
      <c r="B481" s="81" t="s">
        <v>723</v>
      </c>
      <c r="C481" s="74" t="s">
        <v>724</v>
      </c>
      <c r="D481" s="94">
        <v>0.43678160919540232</v>
      </c>
      <c r="E481" s="94">
        <v>0.56321839080459768</v>
      </c>
      <c r="F481" s="94">
        <v>0.44790130220405411</v>
      </c>
      <c r="G481" s="94">
        <v>0.55209869779594589</v>
      </c>
      <c r="H481" s="81">
        <v>261</v>
      </c>
    </row>
    <row r="482" spans="1:8" s="75" customFormat="1" ht="15" customHeight="1" x14ac:dyDescent="0.2">
      <c r="A482" s="78">
        <v>1404524</v>
      </c>
      <c r="B482" s="81" t="s">
        <v>1263</v>
      </c>
      <c r="C482" s="74" t="s">
        <v>726</v>
      </c>
      <c r="D482" s="94">
        <v>0.51020408163265307</v>
      </c>
      <c r="E482" s="94">
        <v>0.48979591836734693</v>
      </c>
      <c r="F482" s="94">
        <v>0.44790130220405411</v>
      </c>
      <c r="G482" s="94">
        <v>0.55209869779594589</v>
      </c>
      <c r="H482" s="81">
        <v>98</v>
      </c>
    </row>
    <row r="483" spans="1:8" s="75" customFormat="1" ht="15" customHeight="1" x14ac:dyDescent="0.2">
      <c r="A483" s="78">
        <v>1405456</v>
      </c>
      <c r="B483" s="81" t="s">
        <v>727</v>
      </c>
      <c r="C483" s="74" t="s">
        <v>728</v>
      </c>
      <c r="D483" s="94">
        <v>0.42786069651741293</v>
      </c>
      <c r="E483" s="94">
        <v>0.57213930348258701</v>
      </c>
      <c r="F483" s="94">
        <v>0.44790130220405411</v>
      </c>
      <c r="G483" s="94">
        <v>0.55209869779594589</v>
      </c>
      <c r="H483" s="81">
        <v>402</v>
      </c>
    </row>
    <row r="484" spans="1:8" s="75" customFormat="1" ht="15" customHeight="1" x14ac:dyDescent="0.2">
      <c r="A484" s="78">
        <v>1406547</v>
      </c>
      <c r="B484" s="81" t="s">
        <v>729</v>
      </c>
      <c r="C484" s="74" t="s">
        <v>730</v>
      </c>
      <c r="D484" s="94">
        <v>0.43947368421052629</v>
      </c>
      <c r="E484" s="94">
        <v>0.56052631578947365</v>
      </c>
      <c r="F484" s="94">
        <v>0.44790130220405411</v>
      </c>
      <c r="G484" s="94">
        <v>0.55209869779594589</v>
      </c>
      <c r="H484" s="81">
        <v>380</v>
      </c>
    </row>
    <row r="485" spans="1:8" s="75" customFormat="1" ht="15" customHeight="1" x14ac:dyDescent="0.2">
      <c r="A485" s="78">
        <v>1407450</v>
      </c>
      <c r="B485" s="81" t="s">
        <v>1264</v>
      </c>
      <c r="C485" s="74" t="s">
        <v>732</v>
      </c>
      <c r="D485" s="94">
        <v>0.41666666666666669</v>
      </c>
      <c r="E485" s="94">
        <v>0.58333333333333337</v>
      </c>
      <c r="F485" s="94">
        <v>0.44790130220405411</v>
      </c>
      <c r="G485" s="94">
        <v>0.55209869779594589</v>
      </c>
      <c r="H485" s="81">
        <v>72</v>
      </c>
    </row>
    <row r="486" spans="1:8" s="75" customFormat="1" ht="15" customHeight="1" x14ac:dyDescent="0.2">
      <c r="A486" s="78">
        <v>1409050</v>
      </c>
      <c r="B486" s="81" t="s">
        <v>733</v>
      </c>
      <c r="C486" s="74" t="s">
        <v>734</v>
      </c>
      <c r="D486" s="94">
        <v>0.44178082191780821</v>
      </c>
      <c r="E486" s="94">
        <v>0.55821917808219179</v>
      </c>
      <c r="F486" s="94">
        <v>0.44790130220405411</v>
      </c>
      <c r="G486" s="94">
        <v>0.55209869779594589</v>
      </c>
      <c r="H486" s="81">
        <v>292</v>
      </c>
    </row>
    <row r="487" spans="1:8" s="75" customFormat="1" ht="15" customHeight="1" x14ac:dyDescent="0.2">
      <c r="A487" s="78">
        <v>1410447</v>
      </c>
      <c r="B487" s="81" t="s">
        <v>735</v>
      </c>
      <c r="C487" s="74" t="s">
        <v>736</v>
      </c>
      <c r="D487" s="94">
        <v>0.40987124463519314</v>
      </c>
      <c r="E487" s="94">
        <v>0.59012875536480691</v>
      </c>
      <c r="F487" s="94">
        <v>0.44790130220405411</v>
      </c>
      <c r="G487" s="94">
        <v>0.55209869779594589</v>
      </c>
      <c r="H487" s="81">
        <v>466</v>
      </c>
    </row>
    <row r="488" spans="1:8" s="75" customFormat="1" ht="15" customHeight="1" x14ac:dyDescent="0.2">
      <c r="A488" s="78">
        <v>1411566</v>
      </c>
      <c r="B488" s="81" t="s">
        <v>1265</v>
      </c>
      <c r="C488" s="74" t="s">
        <v>738</v>
      </c>
      <c r="D488" s="94">
        <v>0.46052631578947367</v>
      </c>
      <c r="E488" s="94">
        <v>0.53947368421052633</v>
      </c>
      <c r="F488" s="94">
        <v>0.44790130220405411</v>
      </c>
      <c r="G488" s="94">
        <v>0.55209869779594589</v>
      </c>
      <c r="H488" s="81">
        <v>76</v>
      </c>
    </row>
    <row r="489" spans="1:8" s="75" customFormat="1" ht="15" customHeight="1" x14ac:dyDescent="0.2">
      <c r="A489" s="78">
        <v>1412567</v>
      </c>
      <c r="B489" s="81" t="s">
        <v>1266</v>
      </c>
      <c r="C489" s="74" t="s">
        <v>740</v>
      </c>
      <c r="D489" s="94">
        <v>0.43181818181818182</v>
      </c>
      <c r="E489" s="94">
        <v>0.56818181818181823</v>
      </c>
      <c r="F489" s="94">
        <v>0.44790130220405411</v>
      </c>
      <c r="G489" s="94">
        <v>0.55209869779594589</v>
      </c>
      <c r="H489" s="81">
        <v>44</v>
      </c>
    </row>
    <row r="490" spans="1:8" s="75" customFormat="1" ht="15" customHeight="1" x14ac:dyDescent="0.2">
      <c r="A490" s="78">
        <v>1413450</v>
      </c>
      <c r="B490" s="81" t="s">
        <v>741</v>
      </c>
      <c r="C490" s="74" t="s">
        <v>742</v>
      </c>
      <c r="D490" s="94">
        <v>0.35526315789473684</v>
      </c>
      <c r="E490" s="94">
        <v>0.64473684210526316</v>
      </c>
      <c r="F490" s="94">
        <v>0.44790130220405411</v>
      </c>
      <c r="G490" s="94">
        <v>0.55209869779594589</v>
      </c>
      <c r="H490" s="81">
        <v>76</v>
      </c>
    </row>
    <row r="491" spans="1:8" s="75" customFormat="1" ht="15" customHeight="1" x14ac:dyDescent="0.2">
      <c r="A491" s="78">
        <v>1414071</v>
      </c>
      <c r="B491" s="81" t="s">
        <v>1267</v>
      </c>
      <c r="C491" s="74" t="s">
        <v>744</v>
      </c>
      <c r="D491" s="94">
        <v>0.42276422764227645</v>
      </c>
      <c r="E491" s="94">
        <v>0.57723577235772361</v>
      </c>
      <c r="F491" s="94">
        <v>0.44790130220405411</v>
      </c>
      <c r="G491" s="94">
        <v>0.55209869779594589</v>
      </c>
      <c r="H491" s="81">
        <v>369</v>
      </c>
    </row>
    <row r="492" spans="1:8" s="75" customFormat="1" ht="15" customHeight="1" x14ac:dyDescent="0.2">
      <c r="A492" s="78">
        <v>1415949</v>
      </c>
      <c r="B492" s="81" t="s">
        <v>745</v>
      </c>
      <c r="C492" s="74" t="s">
        <v>746</v>
      </c>
      <c r="D492" s="94">
        <v>0.41839762611275966</v>
      </c>
      <c r="E492" s="94">
        <v>0.58160237388724034</v>
      </c>
      <c r="F492" s="94">
        <v>0.44790130220405411</v>
      </c>
      <c r="G492" s="94">
        <v>0.55209869779594589</v>
      </c>
      <c r="H492" s="81">
        <v>337</v>
      </c>
    </row>
    <row r="493" spans="1:8" s="75" customFormat="1" ht="15" customHeight="1" x14ac:dyDescent="0.2">
      <c r="A493" s="78">
        <v>1416130</v>
      </c>
      <c r="B493" s="81" t="s">
        <v>1268</v>
      </c>
      <c r="C493" s="74" t="s">
        <v>748</v>
      </c>
      <c r="D493" s="94">
        <v>0.421875</v>
      </c>
      <c r="E493" s="94">
        <v>0.578125</v>
      </c>
      <c r="F493" s="94">
        <v>0.44790130220405411</v>
      </c>
      <c r="G493" s="94">
        <v>0.55209869779594589</v>
      </c>
      <c r="H493" s="81">
        <v>512</v>
      </c>
    </row>
    <row r="494" spans="1:8" s="75" customFormat="1" ht="15" customHeight="1" x14ac:dyDescent="0.2">
      <c r="A494" s="78">
        <v>1416367</v>
      </c>
      <c r="B494" s="81" t="s">
        <v>1269</v>
      </c>
      <c r="C494" s="74" t="s">
        <v>748</v>
      </c>
      <c r="D494" s="94">
        <v>0.41813261163734777</v>
      </c>
      <c r="E494" s="94">
        <v>0.58186738836265228</v>
      </c>
      <c r="F494" s="94">
        <v>0.44790130220405411</v>
      </c>
      <c r="G494" s="94">
        <v>0.55209869779594589</v>
      </c>
      <c r="H494" s="81">
        <v>739</v>
      </c>
    </row>
    <row r="495" spans="1:8" s="75" customFormat="1" ht="15" customHeight="1" x14ac:dyDescent="0.2">
      <c r="A495" s="78">
        <v>1417797</v>
      </c>
      <c r="B495" s="81" t="s">
        <v>1270</v>
      </c>
      <c r="C495" s="74" t="s">
        <v>751</v>
      </c>
      <c r="D495" s="94">
        <v>0.3968253968253968</v>
      </c>
      <c r="E495" s="94">
        <v>0.60317460317460314</v>
      </c>
      <c r="F495" s="94">
        <v>0.44790130220405411</v>
      </c>
      <c r="G495" s="94">
        <v>0.55209869779594589</v>
      </c>
      <c r="H495" s="81">
        <v>63</v>
      </c>
    </row>
    <row r="496" spans="1:8" s="75" customFormat="1" ht="15" customHeight="1" x14ac:dyDescent="0.2">
      <c r="A496" s="78">
        <v>1418344</v>
      </c>
      <c r="B496" s="81" t="s">
        <v>1271</v>
      </c>
      <c r="C496" s="74" t="s">
        <v>753</v>
      </c>
      <c r="D496" s="94">
        <v>0.4604966139954853</v>
      </c>
      <c r="E496" s="94">
        <v>0.53950338600451464</v>
      </c>
      <c r="F496" s="94">
        <v>0.44790130220405411</v>
      </c>
      <c r="G496" s="94">
        <v>0.55209869779594589</v>
      </c>
      <c r="H496" s="81">
        <v>443</v>
      </c>
    </row>
    <row r="497" spans="1:8" s="75" customFormat="1" ht="15" customHeight="1" x14ac:dyDescent="0.2">
      <c r="A497" s="78">
        <v>1418819</v>
      </c>
      <c r="B497" s="81" t="s">
        <v>1272</v>
      </c>
      <c r="C497" s="74" t="s">
        <v>753</v>
      </c>
      <c r="D497" s="94">
        <v>0.42523364485981308</v>
      </c>
      <c r="E497" s="94">
        <v>0.57476635514018692</v>
      </c>
      <c r="F497" s="94">
        <v>0.44790130220405411</v>
      </c>
      <c r="G497" s="94">
        <v>0.55209869779594589</v>
      </c>
      <c r="H497" s="81">
        <v>428</v>
      </c>
    </row>
    <row r="498" spans="1:8" s="75" customFormat="1" ht="15" customHeight="1" x14ac:dyDescent="0.2">
      <c r="A498" s="78">
        <v>1419522</v>
      </c>
      <c r="B498" s="81" t="s">
        <v>1273</v>
      </c>
      <c r="C498" s="74" t="s">
        <v>756</v>
      </c>
      <c r="D498" s="94">
        <v>0.49829351535836175</v>
      </c>
      <c r="E498" s="94">
        <v>0.50170648464163825</v>
      </c>
      <c r="F498" s="94">
        <v>0.44790130220405411</v>
      </c>
      <c r="G498" s="94">
        <v>0.55209869779594589</v>
      </c>
      <c r="H498" s="81">
        <v>293</v>
      </c>
    </row>
    <row r="499" spans="1:8" s="75" customFormat="1" ht="15" customHeight="1" x14ac:dyDescent="0.2">
      <c r="A499" s="78">
        <v>1419797</v>
      </c>
      <c r="B499" s="81" t="s">
        <v>1274</v>
      </c>
      <c r="C499" s="74" t="s">
        <v>756</v>
      </c>
      <c r="D499" s="94">
        <v>0.3902439024390244</v>
      </c>
      <c r="E499" s="94">
        <v>0.6097560975609756</v>
      </c>
      <c r="F499" s="94">
        <v>0.44790130220405411</v>
      </c>
      <c r="G499" s="94">
        <v>0.55209869779594589</v>
      </c>
      <c r="H499" s="81">
        <v>451</v>
      </c>
    </row>
    <row r="500" spans="1:8" s="75" customFormat="1" ht="15" customHeight="1" x14ac:dyDescent="0.2">
      <c r="A500" s="78">
        <v>1420382</v>
      </c>
      <c r="B500" s="81" t="s">
        <v>1275</v>
      </c>
      <c r="C500" s="74" t="s">
        <v>759</v>
      </c>
      <c r="D500" s="94">
        <v>0.35897435897435898</v>
      </c>
      <c r="E500" s="94">
        <v>0.64102564102564108</v>
      </c>
      <c r="F500" s="94">
        <v>0.44790130220405411</v>
      </c>
      <c r="G500" s="94">
        <v>0.55209869779594589</v>
      </c>
      <c r="H500" s="81">
        <v>78</v>
      </c>
    </row>
    <row r="501" spans="1:8" s="75" customFormat="1" ht="15" customHeight="1" x14ac:dyDescent="0.2">
      <c r="A501" s="78">
        <v>1421117</v>
      </c>
      <c r="B501" s="81" t="s">
        <v>1276</v>
      </c>
      <c r="C501" s="74" t="s">
        <v>761</v>
      </c>
      <c r="D501" s="94">
        <v>0.42794759825327511</v>
      </c>
      <c r="E501" s="94">
        <v>0.57205240174672489</v>
      </c>
      <c r="F501" s="94">
        <v>0.44790130220405411</v>
      </c>
      <c r="G501" s="94">
        <v>0.55209869779594589</v>
      </c>
      <c r="H501" s="81">
        <v>229</v>
      </c>
    </row>
    <row r="502" spans="1:8" s="75" customFormat="1" ht="15" customHeight="1" x14ac:dyDescent="0.2">
      <c r="A502" s="78">
        <v>1421400</v>
      </c>
      <c r="B502" s="81" t="s">
        <v>762</v>
      </c>
      <c r="C502" s="74" t="s">
        <v>761</v>
      </c>
      <c r="D502" s="94">
        <v>0.41176470588235292</v>
      </c>
      <c r="E502" s="94">
        <v>0.58823529411764708</v>
      </c>
      <c r="F502" s="94">
        <v>0.44790130220405411</v>
      </c>
      <c r="G502" s="94">
        <v>0.55209869779594589</v>
      </c>
      <c r="H502" s="81">
        <v>442</v>
      </c>
    </row>
    <row r="503" spans="1:8" s="75" customFormat="1" ht="15" customHeight="1" x14ac:dyDescent="0.2">
      <c r="A503" s="78">
        <v>1421978</v>
      </c>
      <c r="B503" s="81" t="s">
        <v>1277</v>
      </c>
      <c r="C503" s="74" t="s">
        <v>761</v>
      </c>
      <c r="D503" s="94">
        <v>0.44526901669758812</v>
      </c>
      <c r="E503" s="94">
        <v>0.55473098330241188</v>
      </c>
      <c r="F503" s="94">
        <v>0.44790130220405411</v>
      </c>
      <c r="G503" s="94">
        <v>0.55209869779594589</v>
      </c>
      <c r="H503" s="81">
        <v>539</v>
      </c>
    </row>
    <row r="504" spans="1:8" s="75" customFormat="1" ht="15" customHeight="1" x14ac:dyDescent="0.2">
      <c r="A504" s="78">
        <v>1501557</v>
      </c>
      <c r="B504" s="81" t="s">
        <v>764</v>
      </c>
      <c r="C504" s="74" t="s">
        <v>765</v>
      </c>
      <c r="D504" s="94">
        <v>0.41916167664670656</v>
      </c>
      <c r="E504" s="94">
        <v>0.58083832335329344</v>
      </c>
      <c r="F504" s="94">
        <v>0.44790130220405411</v>
      </c>
      <c r="G504" s="94">
        <v>0.55209869779594589</v>
      </c>
      <c r="H504" s="81">
        <v>167</v>
      </c>
    </row>
    <row r="505" spans="1:8" s="75" customFormat="1" ht="15" customHeight="1" x14ac:dyDescent="0.2">
      <c r="A505" s="78">
        <v>1502959</v>
      </c>
      <c r="B505" s="81" t="s">
        <v>766</v>
      </c>
      <c r="C505" s="74" t="s">
        <v>767</v>
      </c>
      <c r="D505" s="94">
        <v>0.4556701030927835</v>
      </c>
      <c r="E505" s="94">
        <v>0.54432989690721645</v>
      </c>
      <c r="F505" s="94">
        <v>0.44790130220405411</v>
      </c>
      <c r="G505" s="94">
        <v>0.55209869779594589</v>
      </c>
      <c r="H505" s="81">
        <v>485</v>
      </c>
    </row>
    <row r="506" spans="1:8" s="75" customFormat="1" ht="15" customHeight="1" x14ac:dyDescent="0.2">
      <c r="A506" s="78">
        <v>1503057</v>
      </c>
      <c r="B506" s="81" t="s">
        <v>1278</v>
      </c>
      <c r="C506" s="74" t="s">
        <v>769</v>
      </c>
      <c r="D506" s="94">
        <v>0.4264705882352941</v>
      </c>
      <c r="E506" s="94">
        <v>0.57352941176470584</v>
      </c>
      <c r="F506" s="94">
        <v>0.44790130220405411</v>
      </c>
      <c r="G506" s="94">
        <v>0.55209869779594589</v>
      </c>
      <c r="H506" s="81">
        <v>272</v>
      </c>
    </row>
    <row r="507" spans="1:8" s="75" customFormat="1" ht="15" customHeight="1" x14ac:dyDescent="0.2">
      <c r="A507" s="78">
        <v>1503308</v>
      </c>
      <c r="B507" s="81" t="s">
        <v>1279</v>
      </c>
      <c r="C507" s="74" t="s">
        <v>769</v>
      </c>
      <c r="D507" s="94">
        <v>0.50684931506849318</v>
      </c>
      <c r="E507" s="94">
        <v>0.49315068493150682</v>
      </c>
      <c r="F507" s="94">
        <v>0.44790130220405411</v>
      </c>
      <c r="G507" s="94">
        <v>0.55209869779594589</v>
      </c>
      <c r="H507" s="81">
        <v>73</v>
      </c>
    </row>
    <row r="508" spans="1:8" s="75" customFormat="1" ht="15" customHeight="1" x14ac:dyDescent="0.2">
      <c r="A508" s="78">
        <v>1503325</v>
      </c>
      <c r="B508" s="81" t="s">
        <v>771</v>
      </c>
      <c r="C508" s="74" t="s">
        <v>769</v>
      </c>
      <c r="D508" s="94">
        <v>0.54651162790697672</v>
      </c>
      <c r="E508" s="94">
        <v>0.45348837209302323</v>
      </c>
      <c r="F508" s="94">
        <v>0.44790130220405411</v>
      </c>
      <c r="G508" s="94">
        <v>0.55209869779594589</v>
      </c>
      <c r="H508" s="81">
        <v>86</v>
      </c>
    </row>
    <row r="509" spans="1:8" s="75" customFormat="1" ht="15" customHeight="1" x14ac:dyDescent="0.2">
      <c r="A509" s="78">
        <v>1503427</v>
      </c>
      <c r="B509" s="81" t="s">
        <v>1280</v>
      </c>
      <c r="C509" s="74" t="s">
        <v>769</v>
      </c>
      <c r="D509" s="94">
        <v>0.39370078740157483</v>
      </c>
      <c r="E509" s="94">
        <v>0.60629921259842523</v>
      </c>
      <c r="F509" s="94">
        <v>0.44790130220405411</v>
      </c>
      <c r="G509" s="94">
        <v>0.55209869779594589</v>
      </c>
      <c r="H509" s="81">
        <v>254</v>
      </c>
    </row>
    <row r="510" spans="1:8" s="75" customFormat="1" ht="15" customHeight="1" x14ac:dyDescent="0.2">
      <c r="A510" s="78">
        <v>1503523</v>
      </c>
      <c r="B510" s="81" t="s">
        <v>1281</v>
      </c>
      <c r="C510" s="74" t="s">
        <v>769</v>
      </c>
      <c r="D510" s="94">
        <v>0.47246376811594204</v>
      </c>
      <c r="E510" s="94">
        <v>0.52753623188405796</v>
      </c>
      <c r="F510" s="94">
        <v>0.44790130220405411</v>
      </c>
      <c r="G510" s="94">
        <v>0.55209869779594589</v>
      </c>
      <c r="H510" s="81">
        <v>345</v>
      </c>
    </row>
    <row r="511" spans="1:8" s="75" customFormat="1" ht="15" customHeight="1" x14ac:dyDescent="0.2">
      <c r="A511" s="78">
        <v>1503581</v>
      </c>
      <c r="B511" s="81" t="s">
        <v>1282</v>
      </c>
      <c r="C511" s="74" t="s">
        <v>769</v>
      </c>
      <c r="D511" s="94">
        <v>0.24528301886792453</v>
      </c>
      <c r="E511" s="94">
        <v>0.75471698113207553</v>
      </c>
      <c r="F511" s="94">
        <v>0.44790130220405411</v>
      </c>
      <c r="G511" s="94">
        <v>0.55209869779594589</v>
      </c>
      <c r="H511" s="81">
        <v>53</v>
      </c>
    </row>
    <row r="512" spans="1:8" s="75" customFormat="1" ht="15" customHeight="1" x14ac:dyDescent="0.2">
      <c r="A512" s="78">
        <v>1503734</v>
      </c>
      <c r="B512" s="81" t="s">
        <v>1283</v>
      </c>
      <c r="C512" s="74" t="s">
        <v>769</v>
      </c>
      <c r="D512" s="94">
        <v>0.49152542372881358</v>
      </c>
      <c r="E512" s="94">
        <v>0.50847457627118642</v>
      </c>
      <c r="F512" s="94">
        <v>0.44790130220405411</v>
      </c>
      <c r="G512" s="94">
        <v>0.55209869779594589</v>
      </c>
      <c r="H512" s="81">
        <v>472</v>
      </c>
    </row>
    <row r="513" spans="1:8" s="75" customFormat="1" ht="15" customHeight="1" x14ac:dyDescent="0.2">
      <c r="A513" s="78">
        <v>1503755</v>
      </c>
      <c r="B513" s="81" t="s">
        <v>1284</v>
      </c>
      <c r="C513" s="74" t="s">
        <v>769</v>
      </c>
      <c r="D513" s="94">
        <v>0.44186046511627908</v>
      </c>
      <c r="E513" s="94">
        <v>0.55813953488372092</v>
      </c>
      <c r="F513" s="94">
        <v>0.44790130220405411</v>
      </c>
      <c r="G513" s="94">
        <v>0.55209869779594589</v>
      </c>
      <c r="H513" s="81">
        <v>430</v>
      </c>
    </row>
    <row r="514" spans="1:8" s="75" customFormat="1" ht="15" customHeight="1" x14ac:dyDescent="0.2">
      <c r="A514" s="78">
        <v>1503812</v>
      </c>
      <c r="B514" s="81" t="s">
        <v>1285</v>
      </c>
      <c r="C514" s="74" t="s">
        <v>769</v>
      </c>
      <c r="D514" s="94">
        <v>0.47203947368421051</v>
      </c>
      <c r="E514" s="94">
        <v>0.52796052631578949</v>
      </c>
      <c r="F514" s="94">
        <v>0.44790130220405411</v>
      </c>
      <c r="G514" s="94">
        <v>0.55209869779594589</v>
      </c>
      <c r="H514" s="81">
        <v>608</v>
      </c>
    </row>
    <row r="515" spans="1:8" s="75" customFormat="1" ht="15" customHeight="1" x14ac:dyDescent="0.2">
      <c r="A515" s="78">
        <v>1503833</v>
      </c>
      <c r="B515" s="81" t="s">
        <v>1286</v>
      </c>
      <c r="C515" s="74" t="s">
        <v>769</v>
      </c>
      <c r="D515" s="94">
        <v>0.4196185286103542</v>
      </c>
      <c r="E515" s="94">
        <v>0.5803814713896458</v>
      </c>
      <c r="F515" s="94">
        <v>0.44790130220405411</v>
      </c>
      <c r="G515" s="94">
        <v>0.55209869779594589</v>
      </c>
      <c r="H515" s="81">
        <v>367</v>
      </c>
    </row>
    <row r="516" spans="1:8" s="75" customFormat="1" ht="15" customHeight="1" x14ac:dyDescent="0.2">
      <c r="A516" s="78">
        <v>1503888</v>
      </c>
      <c r="B516" s="81" t="s">
        <v>1287</v>
      </c>
      <c r="C516" s="74" t="s">
        <v>769</v>
      </c>
      <c r="D516" s="94">
        <v>0.49767441860465117</v>
      </c>
      <c r="E516" s="94">
        <v>0.50232558139534889</v>
      </c>
      <c r="F516" s="94">
        <v>0.44790130220405411</v>
      </c>
      <c r="G516" s="94">
        <v>0.55209869779594589</v>
      </c>
      <c r="H516" s="81">
        <v>215</v>
      </c>
    </row>
    <row r="517" spans="1:8" s="75" customFormat="1" ht="15" customHeight="1" x14ac:dyDescent="0.2">
      <c r="A517" s="78">
        <v>1503927</v>
      </c>
      <c r="B517" s="81" t="s">
        <v>780</v>
      </c>
      <c r="C517" s="74" t="s">
        <v>769</v>
      </c>
      <c r="D517" s="94">
        <v>0.46046511627906977</v>
      </c>
      <c r="E517" s="94">
        <v>0.53953488372093028</v>
      </c>
      <c r="F517" s="94">
        <v>0.44790130220405411</v>
      </c>
      <c r="G517" s="94">
        <v>0.55209869779594589</v>
      </c>
      <c r="H517" s="81">
        <v>430</v>
      </c>
    </row>
    <row r="518" spans="1:8" s="75" customFormat="1" ht="15" customHeight="1" x14ac:dyDescent="0.2">
      <c r="A518" s="78">
        <v>1504144</v>
      </c>
      <c r="B518" s="81" t="s">
        <v>1288</v>
      </c>
      <c r="C518" s="74" t="s">
        <v>782</v>
      </c>
      <c r="D518" s="94">
        <v>0.38582677165354329</v>
      </c>
      <c r="E518" s="94">
        <v>0.61417322834645671</v>
      </c>
      <c r="F518" s="94">
        <v>0.44790130220405411</v>
      </c>
      <c r="G518" s="94">
        <v>0.55209869779594589</v>
      </c>
      <c r="H518" s="81">
        <v>381</v>
      </c>
    </row>
    <row r="519" spans="1:8" s="75" customFormat="1" ht="15" customHeight="1" x14ac:dyDescent="0.2">
      <c r="A519" s="78">
        <v>1504448</v>
      </c>
      <c r="B519" s="81" t="s">
        <v>1289</v>
      </c>
      <c r="C519" s="74" t="s">
        <v>782</v>
      </c>
      <c r="D519" s="94">
        <v>0.43392070484581496</v>
      </c>
      <c r="E519" s="94">
        <v>0.56607929515418498</v>
      </c>
      <c r="F519" s="94">
        <v>0.44790130220405411</v>
      </c>
      <c r="G519" s="94">
        <v>0.55209869779594589</v>
      </c>
      <c r="H519" s="81">
        <v>454</v>
      </c>
    </row>
    <row r="520" spans="1:8" s="75" customFormat="1" ht="15" customHeight="1" x14ac:dyDescent="0.2">
      <c r="A520" s="78">
        <v>1504501</v>
      </c>
      <c r="B520" s="81" t="s">
        <v>1290</v>
      </c>
      <c r="C520" s="74" t="s">
        <v>782</v>
      </c>
      <c r="D520" s="94">
        <v>0.4832869080779944</v>
      </c>
      <c r="E520" s="94">
        <v>0.51671309192200554</v>
      </c>
      <c r="F520" s="94">
        <v>0.44790130220405411</v>
      </c>
      <c r="G520" s="94">
        <v>0.55209869779594589</v>
      </c>
      <c r="H520" s="81">
        <v>718</v>
      </c>
    </row>
    <row r="521" spans="1:8" s="75" customFormat="1" ht="15" customHeight="1" x14ac:dyDescent="0.2">
      <c r="A521" s="78">
        <v>1504565</v>
      </c>
      <c r="B521" s="81" t="s">
        <v>1291</v>
      </c>
      <c r="C521" s="74" t="s">
        <v>782</v>
      </c>
      <c r="D521" s="94">
        <v>0.45253164556962028</v>
      </c>
      <c r="E521" s="94">
        <v>0.54746835443037978</v>
      </c>
      <c r="F521" s="94">
        <v>0.44790130220405411</v>
      </c>
      <c r="G521" s="94">
        <v>0.55209869779594589</v>
      </c>
      <c r="H521" s="81">
        <v>316</v>
      </c>
    </row>
    <row r="522" spans="1:8" s="75" customFormat="1" ht="15" customHeight="1" x14ac:dyDescent="0.2">
      <c r="A522" s="78">
        <v>1504723</v>
      </c>
      <c r="B522" s="81" t="s">
        <v>1292</v>
      </c>
      <c r="C522" s="74" t="s">
        <v>782</v>
      </c>
      <c r="D522" s="94">
        <v>0.42857142857142855</v>
      </c>
      <c r="E522" s="94">
        <v>0.5714285714285714</v>
      </c>
      <c r="F522" s="94">
        <v>0.44790130220405411</v>
      </c>
      <c r="G522" s="94">
        <v>0.55209869779594589</v>
      </c>
      <c r="H522" s="81">
        <v>140</v>
      </c>
    </row>
    <row r="523" spans="1:8" s="75" customFormat="1" ht="15" customHeight="1" x14ac:dyDescent="0.2">
      <c r="A523" s="78">
        <v>1505447</v>
      </c>
      <c r="B523" s="81" t="s">
        <v>1293</v>
      </c>
      <c r="C523" s="74" t="s">
        <v>788</v>
      </c>
      <c r="D523" s="94">
        <v>0.42236024844720499</v>
      </c>
      <c r="E523" s="94">
        <v>0.57763975155279501</v>
      </c>
      <c r="F523" s="94">
        <v>0.44790130220405411</v>
      </c>
      <c r="G523" s="94">
        <v>0.55209869779594589</v>
      </c>
      <c r="H523" s="81">
        <v>161</v>
      </c>
    </row>
    <row r="524" spans="1:8" s="75" customFormat="1" ht="15" customHeight="1" x14ac:dyDescent="0.2">
      <c r="A524" s="78">
        <v>1506137</v>
      </c>
      <c r="B524" s="81" t="s">
        <v>1294</v>
      </c>
      <c r="C524" s="74" t="s">
        <v>790</v>
      </c>
      <c r="D524" s="94">
        <v>0.44615384615384618</v>
      </c>
      <c r="E524" s="94">
        <v>0.55384615384615388</v>
      </c>
      <c r="F524" s="94">
        <v>0.44790130220405411</v>
      </c>
      <c r="G524" s="94">
        <v>0.55209869779594589</v>
      </c>
      <c r="H524" s="81">
        <v>130</v>
      </c>
    </row>
    <row r="525" spans="1:8" s="75" customFormat="1" ht="15" customHeight="1" x14ac:dyDescent="0.2">
      <c r="A525" s="78">
        <v>1506585</v>
      </c>
      <c r="B525" s="81" t="s">
        <v>791</v>
      </c>
      <c r="C525" s="74" t="s">
        <v>790</v>
      </c>
      <c r="D525" s="94">
        <v>0.47346072186836519</v>
      </c>
      <c r="E525" s="94">
        <v>0.52653927813163481</v>
      </c>
      <c r="F525" s="94">
        <v>0.44790130220405411</v>
      </c>
      <c r="G525" s="94">
        <v>0.55209869779594589</v>
      </c>
      <c r="H525" s="81">
        <v>471</v>
      </c>
    </row>
    <row r="526" spans="1:8" s="75" customFormat="1" ht="15" customHeight="1" x14ac:dyDescent="0.2">
      <c r="A526" s="78">
        <v>1507032</v>
      </c>
      <c r="B526" s="81" t="s">
        <v>1295</v>
      </c>
      <c r="C526" s="74" t="s">
        <v>793</v>
      </c>
      <c r="D526" s="94">
        <v>0.42460317460317459</v>
      </c>
      <c r="E526" s="94">
        <v>0.57539682539682535</v>
      </c>
      <c r="F526" s="94">
        <v>0.44790130220405411</v>
      </c>
      <c r="G526" s="94">
        <v>0.55209869779594589</v>
      </c>
      <c r="H526" s="81">
        <v>504</v>
      </c>
    </row>
    <row r="527" spans="1:8" s="75" customFormat="1" ht="15" customHeight="1" x14ac:dyDescent="0.2">
      <c r="A527" s="78">
        <v>1507684</v>
      </c>
      <c r="B527" s="81" t="s">
        <v>1296</v>
      </c>
      <c r="C527" s="74" t="s">
        <v>793</v>
      </c>
      <c r="D527" s="94">
        <v>0.40485829959514169</v>
      </c>
      <c r="E527" s="94">
        <v>0.59514170040485825</v>
      </c>
      <c r="F527" s="94">
        <v>0.44790130220405411</v>
      </c>
      <c r="G527" s="94">
        <v>0.55209869779594589</v>
      </c>
      <c r="H527" s="81">
        <v>247</v>
      </c>
    </row>
    <row r="528" spans="1:8" s="75" customFormat="1" ht="15" customHeight="1" x14ac:dyDescent="0.2">
      <c r="A528" s="78">
        <v>1508020</v>
      </c>
      <c r="B528" s="81" t="s">
        <v>1297</v>
      </c>
      <c r="C528" s="74" t="s">
        <v>796</v>
      </c>
      <c r="D528" s="94">
        <v>0.5214723926380368</v>
      </c>
      <c r="E528" s="94">
        <v>0.4785276073619632</v>
      </c>
      <c r="F528" s="94">
        <v>0.44790130220405411</v>
      </c>
      <c r="G528" s="94">
        <v>0.55209869779594589</v>
      </c>
      <c r="H528" s="81">
        <v>163</v>
      </c>
    </row>
    <row r="529" spans="1:8" s="75" customFormat="1" ht="15" customHeight="1" x14ac:dyDescent="0.2">
      <c r="A529" s="78">
        <v>1508411</v>
      </c>
      <c r="B529" s="81" t="s">
        <v>1298</v>
      </c>
      <c r="C529" s="74" t="s">
        <v>796</v>
      </c>
      <c r="D529" s="94">
        <v>0.4625984251968504</v>
      </c>
      <c r="E529" s="94">
        <v>0.53740157480314965</v>
      </c>
      <c r="F529" s="94">
        <v>0.44790130220405411</v>
      </c>
      <c r="G529" s="94">
        <v>0.55209869779594589</v>
      </c>
      <c r="H529" s="81">
        <v>508</v>
      </c>
    </row>
    <row r="530" spans="1:8" s="75" customFormat="1" ht="15" customHeight="1" x14ac:dyDescent="0.2">
      <c r="A530" s="78">
        <v>1508682</v>
      </c>
      <c r="B530" s="81" t="s">
        <v>1299</v>
      </c>
      <c r="C530" s="74" t="s">
        <v>796</v>
      </c>
      <c r="D530" s="94">
        <v>0.6470588235294118</v>
      </c>
      <c r="E530" s="94">
        <v>0.35294117647058826</v>
      </c>
      <c r="F530" s="94">
        <v>0.44790130220405411</v>
      </c>
      <c r="G530" s="94">
        <v>0.55209869779594589</v>
      </c>
      <c r="H530" s="81">
        <v>34</v>
      </c>
    </row>
    <row r="531" spans="1:8" s="75" customFormat="1" ht="15" customHeight="1" x14ac:dyDescent="0.2">
      <c r="A531" s="78">
        <v>1508789</v>
      </c>
      <c r="B531" s="81" t="s">
        <v>798</v>
      </c>
      <c r="C531" s="74" t="s">
        <v>796</v>
      </c>
      <c r="D531" s="94">
        <v>0.43853211009174314</v>
      </c>
      <c r="E531" s="94">
        <v>0.56146788990825691</v>
      </c>
      <c r="F531" s="94">
        <v>0.44790130220405411</v>
      </c>
      <c r="G531" s="94">
        <v>0.55209869779594589</v>
      </c>
      <c r="H531" s="81">
        <v>545</v>
      </c>
    </row>
    <row r="532" spans="1:8" s="75" customFormat="1" ht="15" customHeight="1" x14ac:dyDescent="0.2">
      <c r="A532" s="78">
        <v>1509127</v>
      </c>
      <c r="B532" s="81" t="s">
        <v>1300</v>
      </c>
      <c r="C532" s="74" t="s">
        <v>800</v>
      </c>
      <c r="D532" s="94">
        <v>0.40721649484536082</v>
      </c>
      <c r="E532" s="94">
        <v>0.59278350515463918</v>
      </c>
      <c r="F532" s="94">
        <v>0.44790130220405411</v>
      </c>
      <c r="G532" s="94">
        <v>0.55209869779594589</v>
      </c>
      <c r="H532" s="81">
        <v>194</v>
      </c>
    </row>
    <row r="533" spans="1:8" s="75" customFormat="1" ht="15" customHeight="1" x14ac:dyDescent="0.2">
      <c r="A533" s="78">
        <v>1509172</v>
      </c>
      <c r="B533" s="81" t="s">
        <v>1301</v>
      </c>
      <c r="C533" s="74" t="s">
        <v>800</v>
      </c>
      <c r="D533" s="94">
        <v>0.4763779527559055</v>
      </c>
      <c r="E533" s="94">
        <v>0.52362204724409445</v>
      </c>
      <c r="F533" s="94">
        <v>0.44790130220405411</v>
      </c>
      <c r="G533" s="94">
        <v>0.55209869779594589</v>
      </c>
      <c r="H533" s="81">
        <v>254</v>
      </c>
    </row>
    <row r="534" spans="1:8" s="75" customFormat="1" ht="15" customHeight="1" x14ac:dyDescent="0.2">
      <c r="A534" s="78">
        <v>1510226</v>
      </c>
      <c r="B534" s="81" t="s">
        <v>1302</v>
      </c>
      <c r="C534" s="74" t="s">
        <v>803</v>
      </c>
      <c r="D534" s="94">
        <v>0.4956521739130435</v>
      </c>
      <c r="E534" s="94">
        <v>0.5043478260869565</v>
      </c>
      <c r="F534" s="94">
        <v>0.44790130220405411</v>
      </c>
      <c r="G534" s="94">
        <v>0.55209869779594589</v>
      </c>
      <c r="H534" s="81">
        <v>690</v>
      </c>
    </row>
    <row r="535" spans="1:8" s="75" customFormat="1" ht="15" customHeight="1" x14ac:dyDescent="0.2">
      <c r="A535" s="78">
        <v>1510332</v>
      </c>
      <c r="B535" s="81" t="s">
        <v>1303</v>
      </c>
      <c r="C535" s="74" t="s">
        <v>803</v>
      </c>
      <c r="D535" s="94">
        <v>0.40519480519480522</v>
      </c>
      <c r="E535" s="94">
        <v>0.59480519480519478</v>
      </c>
      <c r="F535" s="94">
        <v>0.44790130220405411</v>
      </c>
      <c r="G535" s="94">
        <v>0.55209869779594589</v>
      </c>
      <c r="H535" s="81">
        <v>385</v>
      </c>
    </row>
    <row r="536" spans="1:8" s="75" customFormat="1" ht="15" customHeight="1" x14ac:dyDescent="0.2">
      <c r="A536" s="78">
        <v>1510410</v>
      </c>
      <c r="B536" s="81" t="s">
        <v>1304</v>
      </c>
      <c r="C536" s="74" t="s">
        <v>803</v>
      </c>
      <c r="D536" s="94">
        <v>0.47792207792207791</v>
      </c>
      <c r="E536" s="94">
        <v>0.52207792207792203</v>
      </c>
      <c r="F536" s="94">
        <v>0.44790130220405411</v>
      </c>
      <c r="G536" s="94">
        <v>0.55209869779594589</v>
      </c>
      <c r="H536" s="81">
        <v>385</v>
      </c>
    </row>
    <row r="537" spans="1:8" s="75" customFormat="1" ht="15" customHeight="1" x14ac:dyDescent="0.2">
      <c r="A537" s="78">
        <v>1510603</v>
      </c>
      <c r="B537" s="81" t="s">
        <v>1305</v>
      </c>
      <c r="C537" s="74" t="s">
        <v>803</v>
      </c>
      <c r="D537" s="94">
        <v>0.41002277904328016</v>
      </c>
      <c r="E537" s="94">
        <v>0.58997722095671978</v>
      </c>
      <c r="F537" s="94">
        <v>0.44790130220405411</v>
      </c>
      <c r="G537" s="94">
        <v>0.55209869779594589</v>
      </c>
      <c r="H537" s="81">
        <v>439</v>
      </c>
    </row>
    <row r="538" spans="1:8" s="75" customFormat="1" ht="15" customHeight="1" x14ac:dyDescent="0.2">
      <c r="A538" s="78">
        <v>1510811</v>
      </c>
      <c r="B538" s="81" t="s">
        <v>807</v>
      </c>
      <c r="C538" s="74" t="s">
        <v>803</v>
      </c>
      <c r="D538" s="94">
        <v>0.60919540229885061</v>
      </c>
      <c r="E538" s="94">
        <v>0.39080459770114945</v>
      </c>
      <c r="F538" s="94">
        <v>0.44790130220405411</v>
      </c>
      <c r="G538" s="94">
        <v>0.55209869779594589</v>
      </c>
      <c r="H538" s="81">
        <v>87</v>
      </c>
    </row>
    <row r="539" spans="1:8" s="75" customFormat="1" ht="15" customHeight="1" x14ac:dyDescent="0.2">
      <c r="A539" s="78">
        <v>1510882</v>
      </c>
      <c r="B539" s="81" t="s">
        <v>1306</v>
      </c>
      <c r="C539" s="74" t="s">
        <v>803</v>
      </c>
      <c r="D539" s="94">
        <v>0.43803056027164688</v>
      </c>
      <c r="E539" s="94">
        <v>0.56196943972835312</v>
      </c>
      <c r="F539" s="94">
        <v>0.44790130220405411</v>
      </c>
      <c r="G539" s="94">
        <v>0.55209869779594589</v>
      </c>
      <c r="H539" s="81">
        <v>589</v>
      </c>
    </row>
    <row r="540" spans="1:8" s="75" customFormat="1" ht="15" customHeight="1" x14ac:dyDescent="0.2">
      <c r="A540" s="78">
        <v>1511484</v>
      </c>
      <c r="B540" s="81" t="s">
        <v>1307</v>
      </c>
      <c r="C540" s="74" t="s">
        <v>810</v>
      </c>
      <c r="D540" s="94">
        <v>0.44969199178644764</v>
      </c>
      <c r="E540" s="94">
        <v>0.55030800821355241</v>
      </c>
      <c r="F540" s="94">
        <v>0.44790130220405411</v>
      </c>
      <c r="G540" s="94">
        <v>0.55209869779594589</v>
      </c>
      <c r="H540" s="81">
        <v>487</v>
      </c>
    </row>
    <row r="541" spans="1:8" s="75" customFormat="1" ht="15" customHeight="1" x14ac:dyDescent="0.2">
      <c r="A541" s="78">
        <v>1511640</v>
      </c>
      <c r="B541" s="81" t="s">
        <v>1308</v>
      </c>
      <c r="C541" s="74" t="s">
        <v>810</v>
      </c>
      <c r="D541" s="94">
        <v>0.48554913294797686</v>
      </c>
      <c r="E541" s="94">
        <v>0.51445086705202314</v>
      </c>
      <c r="F541" s="94">
        <v>0.44790130220405411</v>
      </c>
      <c r="G541" s="94">
        <v>0.55209869779594589</v>
      </c>
      <c r="H541" s="81">
        <v>346</v>
      </c>
    </row>
    <row r="542" spans="1:8" s="75" customFormat="1" ht="15" customHeight="1" x14ac:dyDescent="0.2">
      <c r="A542" s="78">
        <v>1512060</v>
      </c>
      <c r="B542" s="81" t="s">
        <v>1309</v>
      </c>
      <c r="C542" s="74" t="s">
        <v>813</v>
      </c>
      <c r="D542" s="94">
        <v>0.40559440559440557</v>
      </c>
      <c r="E542" s="94">
        <v>0.59440559440559437</v>
      </c>
      <c r="F542" s="94">
        <v>0.44790130220405411</v>
      </c>
      <c r="G542" s="94">
        <v>0.55209869779594589</v>
      </c>
      <c r="H542" s="81">
        <v>143</v>
      </c>
    </row>
    <row r="543" spans="1:8" s="75" customFormat="1" ht="15" customHeight="1" x14ac:dyDescent="0.2">
      <c r="A543" s="78">
        <v>1512251</v>
      </c>
      <c r="B543" s="81" t="s">
        <v>1310</v>
      </c>
      <c r="C543" s="74" t="s">
        <v>813</v>
      </c>
      <c r="D543" s="94">
        <v>0.48522550544323484</v>
      </c>
      <c r="E543" s="94">
        <v>0.51477449455676516</v>
      </c>
      <c r="F543" s="94">
        <v>0.44790130220405411</v>
      </c>
      <c r="G543" s="94">
        <v>0.55209869779594589</v>
      </c>
      <c r="H543" s="81">
        <v>643</v>
      </c>
    </row>
    <row r="544" spans="1:8" s="75" customFormat="1" ht="15" customHeight="1" x14ac:dyDescent="0.2">
      <c r="A544" s="78">
        <v>1512333</v>
      </c>
      <c r="B544" s="81" t="s">
        <v>1311</v>
      </c>
      <c r="C544" s="74" t="s">
        <v>813</v>
      </c>
      <c r="D544" s="94">
        <v>0.4276923076923077</v>
      </c>
      <c r="E544" s="94">
        <v>0.5723076923076923</v>
      </c>
      <c r="F544" s="94">
        <v>0.44790130220405411</v>
      </c>
      <c r="G544" s="94">
        <v>0.55209869779594589</v>
      </c>
      <c r="H544" s="81">
        <v>325</v>
      </c>
    </row>
    <row r="545" spans="1:8" s="75" customFormat="1" ht="15" customHeight="1" x14ac:dyDescent="0.2">
      <c r="A545" s="78">
        <v>1512456</v>
      </c>
      <c r="B545" s="81" t="s">
        <v>1312</v>
      </c>
      <c r="C545" s="74" t="s">
        <v>813</v>
      </c>
      <c r="D545" s="94">
        <v>0.43286219081272087</v>
      </c>
      <c r="E545" s="94">
        <v>0.56713780918727918</v>
      </c>
      <c r="F545" s="94">
        <v>0.44790130220405411</v>
      </c>
      <c r="G545" s="94">
        <v>0.55209869779594589</v>
      </c>
      <c r="H545" s="81">
        <v>566</v>
      </c>
    </row>
    <row r="546" spans="1:8" s="75" customFormat="1" ht="15" customHeight="1" x14ac:dyDescent="0.2">
      <c r="A546" s="78">
        <v>1512728</v>
      </c>
      <c r="B546" s="81" t="s">
        <v>1313</v>
      </c>
      <c r="C546" s="74" t="s">
        <v>813</v>
      </c>
      <c r="D546" s="94">
        <v>0.45982142857142855</v>
      </c>
      <c r="E546" s="94">
        <v>0.5401785714285714</v>
      </c>
      <c r="F546" s="94">
        <v>0.44790130220405411</v>
      </c>
      <c r="G546" s="94">
        <v>0.55209869779594589</v>
      </c>
      <c r="H546" s="81">
        <v>672</v>
      </c>
    </row>
    <row r="547" spans="1:8" s="75" customFormat="1" ht="15" customHeight="1" x14ac:dyDescent="0.2">
      <c r="A547" s="78">
        <v>1513749</v>
      </c>
      <c r="B547" s="81" t="s">
        <v>1314</v>
      </c>
      <c r="C547" s="74" t="s">
        <v>819</v>
      </c>
      <c r="D547" s="94">
        <v>0.39890710382513661</v>
      </c>
      <c r="E547" s="94">
        <v>0.60109289617486339</v>
      </c>
      <c r="F547" s="94">
        <v>0.44790130220405411</v>
      </c>
      <c r="G547" s="94">
        <v>0.55209869779594589</v>
      </c>
      <c r="H547" s="81">
        <v>183</v>
      </c>
    </row>
    <row r="548" spans="1:8" s="75" customFormat="1" ht="15" customHeight="1" x14ac:dyDescent="0.2">
      <c r="A548" s="78">
        <v>1601521</v>
      </c>
      <c r="B548" s="81" t="s">
        <v>1315</v>
      </c>
      <c r="C548" s="74" t="s">
        <v>821</v>
      </c>
      <c r="D548" s="94">
        <v>0.37857142857142856</v>
      </c>
      <c r="E548" s="94">
        <v>0.62142857142857144</v>
      </c>
      <c r="F548" s="94">
        <v>0.44790130220405411</v>
      </c>
      <c r="G548" s="94">
        <v>0.55209869779594589</v>
      </c>
      <c r="H548" s="81">
        <v>280</v>
      </c>
    </row>
    <row r="549" spans="1:8" s="75" customFormat="1" ht="15" customHeight="1" x14ac:dyDescent="0.2">
      <c r="A549" s="78">
        <v>1602097</v>
      </c>
      <c r="B549" s="81" t="s">
        <v>1316</v>
      </c>
      <c r="C549" s="74" t="s">
        <v>823</v>
      </c>
      <c r="D549" s="94">
        <v>0.5214723926380368</v>
      </c>
      <c r="E549" s="94">
        <v>0.4785276073619632</v>
      </c>
      <c r="F549" s="94">
        <v>0.44790130220405411</v>
      </c>
      <c r="G549" s="94">
        <v>0.55209869779594589</v>
      </c>
      <c r="H549" s="81">
        <v>163</v>
      </c>
    </row>
    <row r="550" spans="1:8" s="75" customFormat="1" ht="15" customHeight="1" x14ac:dyDescent="0.2">
      <c r="A550" s="78">
        <v>1602658</v>
      </c>
      <c r="B550" s="81" t="s">
        <v>1317</v>
      </c>
      <c r="C550" s="74" t="s">
        <v>823</v>
      </c>
      <c r="D550" s="94">
        <v>0.41317365269461076</v>
      </c>
      <c r="E550" s="94">
        <v>0.58682634730538918</v>
      </c>
      <c r="F550" s="94">
        <v>0.44790130220405411</v>
      </c>
      <c r="G550" s="94">
        <v>0.55209869779594589</v>
      </c>
      <c r="H550" s="81">
        <v>167</v>
      </c>
    </row>
    <row r="551" spans="1:8" s="75" customFormat="1" ht="15" customHeight="1" x14ac:dyDescent="0.2">
      <c r="A551" s="78">
        <v>1603190</v>
      </c>
      <c r="B551" s="81" t="s">
        <v>825</v>
      </c>
      <c r="C551" s="74" t="s">
        <v>826</v>
      </c>
      <c r="D551" s="94">
        <v>0.51639344262295084</v>
      </c>
      <c r="E551" s="94">
        <v>0.48360655737704916</v>
      </c>
      <c r="F551" s="94">
        <v>0.44790130220405411</v>
      </c>
      <c r="G551" s="94">
        <v>0.55209869779594589</v>
      </c>
      <c r="H551" s="81">
        <v>122</v>
      </c>
    </row>
    <row r="552" spans="1:8" s="75" customFormat="1" ht="15" customHeight="1" x14ac:dyDescent="0.2">
      <c r="A552" s="78">
        <v>1604079</v>
      </c>
      <c r="B552" s="81" t="s">
        <v>827</v>
      </c>
      <c r="C552" s="74" t="s">
        <v>828</v>
      </c>
      <c r="D552" s="94">
        <v>0.41543026706231456</v>
      </c>
      <c r="E552" s="94">
        <v>0.58456973293768544</v>
      </c>
      <c r="F552" s="94">
        <v>0.44790130220405411</v>
      </c>
      <c r="G552" s="94">
        <v>0.55209869779594589</v>
      </c>
      <c r="H552" s="81">
        <v>337</v>
      </c>
    </row>
    <row r="553" spans="1:8" s="75" customFormat="1" ht="15" customHeight="1" x14ac:dyDescent="0.2">
      <c r="A553" s="78">
        <v>1605387</v>
      </c>
      <c r="B553" s="81" t="s">
        <v>829</v>
      </c>
      <c r="C553" s="74" t="s">
        <v>830</v>
      </c>
      <c r="D553" s="94">
        <v>0.45783132530120479</v>
      </c>
      <c r="E553" s="94">
        <v>0.54216867469879515</v>
      </c>
      <c r="F553" s="94">
        <v>0.44790130220405411</v>
      </c>
      <c r="G553" s="94">
        <v>0.55209869779594589</v>
      </c>
      <c r="H553" s="81">
        <v>83</v>
      </c>
    </row>
    <row r="554" spans="1:8" s="75" customFormat="1" ht="15" customHeight="1" x14ac:dyDescent="0.2">
      <c r="A554" s="78">
        <v>1606298</v>
      </c>
      <c r="B554" s="81" t="s">
        <v>831</v>
      </c>
      <c r="C554" s="74" t="s">
        <v>832</v>
      </c>
      <c r="D554" s="94">
        <v>0.43877551020408162</v>
      </c>
      <c r="E554" s="94">
        <v>0.56122448979591832</v>
      </c>
      <c r="F554" s="94">
        <v>0.44790130220405411</v>
      </c>
      <c r="G554" s="94">
        <v>0.55209869779594589</v>
      </c>
      <c r="H554" s="81">
        <v>196</v>
      </c>
    </row>
    <row r="555" spans="1:8" s="75" customFormat="1" ht="15" customHeight="1" x14ac:dyDescent="0.2">
      <c r="A555" s="78">
        <v>1607085</v>
      </c>
      <c r="B555" s="81" t="s">
        <v>1318</v>
      </c>
      <c r="C555" s="74" t="s">
        <v>834</v>
      </c>
      <c r="D555" s="94">
        <v>0.45901639344262296</v>
      </c>
      <c r="E555" s="94">
        <v>0.54098360655737709</v>
      </c>
      <c r="F555" s="94">
        <v>0.44790130220405411</v>
      </c>
      <c r="G555" s="94">
        <v>0.55209869779594589</v>
      </c>
      <c r="H555" s="81">
        <v>61</v>
      </c>
    </row>
    <row r="556" spans="1:8" s="75" customFormat="1" ht="15" customHeight="1" x14ac:dyDescent="0.2">
      <c r="A556" s="78">
        <v>1607424</v>
      </c>
      <c r="B556" s="81" t="s">
        <v>835</v>
      </c>
      <c r="C556" s="74" t="s">
        <v>834</v>
      </c>
      <c r="D556" s="94">
        <v>0.40838509316770188</v>
      </c>
      <c r="E556" s="94">
        <v>0.59161490683229812</v>
      </c>
      <c r="F556" s="94">
        <v>0.44790130220405411</v>
      </c>
      <c r="G556" s="94">
        <v>0.55209869779594589</v>
      </c>
      <c r="H556" s="81">
        <v>644</v>
      </c>
    </row>
    <row r="557" spans="1:8" s="75" customFormat="1" ht="15" customHeight="1" x14ac:dyDescent="0.2">
      <c r="A557" s="78">
        <v>1608480</v>
      </c>
      <c r="B557" s="81" t="s">
        <v>836</v>
      </c>
      <c r="C557" s="74" t="s">
        <v>837</v>
      </c>
      <c r="D557" s="94">
        <v>0.39873417721518989</v>
      </c>
      <c r="E557" s="94">
        <v>0.60126582278481011</v>
      </c>
      <c r="F557" s="94">
        <v>0.44790130220405411</v>
      </c>
      <c r="G557" s="94">
        <v>0.55209869779594589</v>
      </c>
      <c r="H557" s="81">
        <v>158</v>
      </c>
    </row>
    <row r="558" spans="1:8" s="75" customFormat="1" ht="15" customHeight="1" x14ac:dyDescent="0.2">
      <c r="A558" s="78">
        <v>1609085</v>
      </c>
      <c r="B558" s="81" t="s">
        <v>1319</v>
      </c>
      <c r="C558" s="74" t="s">
        <v>839</v>
      </c>
      <c r="D558" s="94">
        <v>0.54054054054054057</v>
      </c>
      <c r="E558" s="94">
        <v>0.45945945945945948</v>
      </c>
      <c r="F558" s="94">
        <v>0.44790130220405411</v>
      </c>
      <c r="G558" s="94">
        <v>0.55209869779594589</v>
      </c>
      <c r="H558" s="81">
        <v>37</v>
      </c>
    </row>
    <row r="559" spans="1:8" s="75" customFormat="1" ht="15" customHeight="1" x14ac:dyDescent="0.2">
      <c r="A559" s="78">
        <v>1609086</v>
      </c>
      <c r="B559" s="81" t="s">
        <v>840</v>
      </c>
      <c r="C559" s="74" t="s">
        <v>839</v>
      </c>
      <c r="D559" s="94">
        <v>0.51020408163265307</v>
      </c>
      <c r="E559" s="94">
        <v>0.48979591836734693</v>
      </c>
      <c r="F559" s="94">
        <v>0.44790130220405411</v>
      </c>
      <c r="G559" s="94">
        <v>0.55209869779594589</v>
      </c>
      <c r="H559" s="81">
        <v>49</v>
      </c>
    </row>
    <row r="560" spans="1:8" s="75" customFormat="1" ht="15" customHeight="1" x14ac:dyDescent="0.2">
      <c r="A560" s="78">
        <v>1609118</v>
      </c>
      <c r="B560" s="81" t="s">
        <v>1320</v>
      </c>
      <c r="C560" s="74" t="s">
        <v>839</v>
      </c>
      <c r="D560" s="94">
        <v>0.44444444444444442</v>
      </c>
      <c r="E560" s="94">
        <v>0.55555555555555558</v>
      </c>
      <c r="F560" s="94">
        <v>0.44790130220405411</v>
      </c>
      <c r="G560" s="94">
        <v>0.55209869779594589</v>
      </c>
      <c r="H560" s="81">
        <v>72</v>
      </c>
    </row>
    <row r="561" spans="1:8" s="75" customFormat="1" ht="15" customHeight="1" x14ac:dyDescent="0.2">
      <c r="A561" s="78">
        <v>1609141</v>
      </c>
      <c r="B561" s="81" t="s">
        <v>1321</v>
      </c>
      <c r="C561" s="74" t="s">
        <v>839</v>
      </c>
      <c r="D561" s="94">
        <v>0.44827586206896552</v>
      </c>
      <c r="E561" s="94">
        <v>0.55172413793103448</v>
      </c>
      <c r="F561" s="94">
        <v>0.44790130220405411</v>
      </c>
      <c r="G561" s="94">
        <v>0.55209869779594589</v>
      </c>
      <c r="H561" s="81">
        <v>116</v>
      </c>
    </row>
    <row r="562" spans="1:8" s="75" customFormat="1" ht="15" customHeight="1" x14ac:dyDescent="0.2">
      <c r="A562" s="78">
        <v>1609311</v>
      </c>
      <c r="B562" s="81" t="s">
        <v>1322</v>
      </c>
      <c r="C562" s="74" t="s">
        <v>839</v>
      </c>
      <c r="D562" s="94">
        <v>0.39220779220779223</v>
      </c>
      <c r="E562" s="94">
        <v>0.60779220779220777</v>
      </c>
      <c r="F562" s="94">
        <v>0.44790130220405411</v>
      </c>
      <c r="G562" s="94">
        <v>0.55209869779594589</v>
      </c>
      <c r="H562" s="81">
        <v>770</v>
      </c>
    </row>
    <row r="563" spans="1:8" s="75" customFormat="1" ht="15" customHeight="1" x14ac:dyDescent="0.2">
      <c r="A563" s="78">
        <v>1609486</v>
      </c>
      <c r="B563" s="81" t="s">
        <v>1323</v>
      </c>
      <c r="C563" s="74" t="s">
        <v>839</v>
      </c>
      <c r="D563" s="94">
        <v>0.47631935047361301</v>
      </c>
      <c r="E563" s="94">
        <v>0.52368064952638704</v>
      </c>
      <c r="F563" s="94">
        <v>0.44790130220405411</v>
      </c>
      <c r="G563" s="94">
        <v>0.55209869779594589</v>
      </c>
      <c r="H563" s="81">
        <v>739</v>
      </c>
    </row>
    <row r="564" spans="1:8" s="75" customFormat="1" ht="15" customHeight="1" x14ac:dyDescent="0.2">
      <c r="A564" s="78">
        <v>1609922</v>
      </c>
      <c r="B564" s="81" t="s">
        <v>1324</v>
      </c>
      <c r="C564" s="74" t="s">
        <v>839</v>
      </c>
      <c r="D564" s="94">
        <v>0.52702702702702697</v>
      </c>
      <c r="E564" s="94">
        <v>0.47297297297297297</v>
      </c>
      <c r="F564" s="94">
        <v>0.44790130220405411</v>
      </c>
      <c r="G564" s="94">
        <v>0.55209869779594589</v>
      </c>
      <c r="H564" s="81">
        <v>74</v>
      </c>
    </row>
    <row r="565" spans="1:8" s="75" customFormat="1" ht="15" customHeight="1" x14ac:dyDescent="0.2">
      <c r="A565" s="78">
        <v>1610453</v>
      </c>
      <c r="B565" s="81" t="s">
        <v>846</v>
      </c>
      <c r="C565" s="74" t="s">
        <v>847</v>
      </c>
      <c r="D565" s="94">
        <v>0.48214285714285715</v>
      </c>
      <c r="E565" s="94">
        <v>0.5178571428571429</v>
      </c>
      <c r="F565" s="94">
        <v>0.44790130220405411</v>
      </c>
      <c r="G565" s="94">
        <v>0.55209869779594589</v>
      </c>
      <c r="H565" s="81">
        <v>56</v>
      </c>
    </row>
    <row r="566" spans="1:8" s="75" customFormat="1" ht="15" customHeight="1" x14ac:dyDescent="0.2">
      <c r="A566" s="78">
        <v>1610981</v>
      </c>
      <c r="B566" s="81" t="s">
        <v>848</v>
      </c>
      <c r="C566" s="74" t="s">
        <v>847</v>
      </c>
      <c r="D566" s="94">
        <v>0.4</v>
      </c>
      <c r="E566" s="94">
        <v>0.6</v>
      </c>
      <c r="F566" s="94">
        <v>0.44790130220405411</v>
      </c>
      <c r="G566" s="94">
        <v>0.55209869779594589</v>
      </c>
      <c r="H566" s="81">
        <v>110</v>
      </c>
    </row>
    <row r="567" spans="1:8" s="75" customFormat="1" ht="15" customHeight="1" x14ac:dyDescent="0.2">
      <c r="A567" s="78">
        <v>1701770</v>
      </c>
      <c r="B567" s="81" t="s">
        <v>849</v>
      </c>
      <c r="C567" s="74" t="s">
        <v>850</v>
      </c>
      <c r="D567" s="94">
        <v>0.46451612903225808</v>
      </c>
      <c r="E567" s="94">
        <v>0.53548387096774197</v>
      </c>
      <c r="F567" s="94">
        <v>0.44790130220405411</v>
      </c>
      <c r="G567" s="94">
        <v>0.55209869779594589</v>
      </c>
      <c r="H567" s="81">
        <v>155</v>
      </c>
    </row>
    <row r="568" spans="1:8" s="75" customFormat="1" ht="15" customHeight="1" x14ac:dyDescent="0.2">
      <c r="A568" s="78">
        <v>1703324</v>
      </c>
      <c r="B568" s="81" t="s">
        <v>851</v>
      </c>
      <c r="C568" s="74" t="s">
        <v>852</v>
      </c>
      <c r="D568" s="94">
        <v>0.47854785478547857</v>
      </c>
      <c r="E568" s="94">
        <v>0.52145214521452143</v>
      </c>
      <c r="F568" s="94">
        <v>0.44790130220405411</v>
      </c>
      <c r="G568" s="94">
        <v>0.55209869779594589</v>
      </c>
      <c r="H568" s="81">
        <v>303</v>
      </c>
    </row>
    <row r="569" spans="1:8" s="75" customFormat="1" ht="15" customHeight="1" x14ac:dyDescent="0.2">
      <c r="A569" s="78">
        <v>1703325</v>
      </c>
      <c r="B569" s="81" t="s">
        <v>1325</v>
      </c>
      <c r="C569" s="74" t="s">
        <v>852</v>
      </c>
      <c r="D569" s="94">
        <v>0.47222222222222221</v>
      </c>
      <c r="E569" s="94">
        <v>0.52777777777777779</v>
      </c>
      <c r="F569" s="94">
        <v>0.44790130220405411</v>
      </c>
      <c r="G569" s="94">
        <v>0.55209869779594589</v>
      </c>
      <c r="H569" s="81">
        <v>252</v>
      </c>
    </row>
    <row r="570" spans="1:8" s="75" customFormat="1" ht="15" customHeight="1" x14ac:dyDescent="0.2">
      <c r="A570" s="78">
        <v>1703358</v>
      </c>
      <c r="B570" s="81" t="s">
        <v>1326</v>
      </c>
      <c r="C570" s="74" t="s">
        <v>852</v>
      </c>
      <c r="D570" s="94">
        <v>0.4264705882352941</v>
      </c>
      <c r="E570" s="94">
        <v>0.57352941176470584</v>
      </c>
      <c r="F570" s="94">
        <v>0.44790130220405411</v>
      </c>
      <c r="G570" s="94">
        <v>0.55209869779594589</v>
      </c>
      <c r="H570" s="81">
        <v>272</v>
      </c>
    </row>
    <row r="571" spans="1:8" s="75" customFormat="1" ht="15" customHeight="1" x14ac:dyDescent="0.2">
      <c r="A571" s="78">
        <v>1704848</v>
      </c>
      <c r="B571" s="81" t="s">
        <v>1327</v>
      </c>
      <c r="C571" s="74" t="s">
        <v>856</v>
      </c>
      <c r="D571" s="94">
        <v>0.47761194029850745</v>
      </c>
      <c r="E571" s="94">
        <v>0.52238805970149249</v>
      </c>
      <c r="F571" s="94">
        <v>0.44790130220405411</v>
      </c>
      <c r="G571" s="94">
        <v>0.55209869779594589</v>
      </c>
      <c r="H571" s="81">
        <v>67</v>
      </c>
    </row>
    <row r="572" spans="1:8" s="75" customFormat="1" ht="15" customHeight="1" x14ac:dyDescent="0.2">
      <c r="A572" s="78">
        <v>1705801</v>
      </c>
      <c r="B572" s="81" t="s">
        <v>857</v>
      </c>
      <c r="C572" s="74" t="s">
        <v>858</v>
      </c>
      <c r="D572" s="94">
        <v>0.38607594936708861</v>
      </c>
      <c r="E572" s="94">
        <v>0.61392405063291144</v>
      </c>
      <c r="F572" s="94">
        <v>0.44790130220405411</v>
      </c>
      <c r="G572" s="94">
        <v>0.55209869779594589</v>
      </c>
      <c r="H572" s="81">
        <v>158</v>
      </c>
    </row>
    <row r="573" spans="1:8" s="75" customFormat="1" ht="15" customHeight="1" x14ac:dyDescent="0.2">
      <c r="A573" s="78">
        <v>1706541</v>
      </c>
      <c r="B573" s="81" t="s">
        <v>1328</v>
      </c>
      <c r="C573" s="74" t="s">
        <v>860</v>
      </c>
      <c r="D573" s="94">
        <v>0.35185185185185186</v>
      </c>
      <c r="E573" s="94">
        <v>0.64814814814814814</v>
      </c>
      <c r="F573" s="94">
        <v>0.44790130220405411</v>
      </c>
      <c r="G573" s="94">
        <v>0.55209869779594589</v>
      </c>
      <c r="H573" s="81">
        <v>54</v>
      </c>
    </row>
    <row r="574" spans="1:8" s="75" customFormat="1" ht="15" customHeight="1" x14ac:dyDescent="0.2">
      <c r="A574" s="78">
        <v>1706742</v>
      </c>
      <c r="B574" s="81" t="s">
        <v>861</v>
      </c>
      <c r="C574" s="74" t="s">
        <v>860</v>
      </c>
      <c r="D574" s="94">
        <v>0.40277777777777779</v>
      </c>
      <c r="E574" s="94">
        <v>0.59722222222222221</v>
      </c>
      <c r="F574" s="94">
        <v>0.44790130220405411</v>
      </c>
      <c r="G574" s="94">
        <v>0.55209869779594589</v>
      </c>
      <c r="H574" s="81">
        <v>72</v>
      </c>
    </row>
    <row r="575" spans="1:8" s="75" customFormat="1" ht="15" customHeight="1" x14ac:dyDescent="0.2">
      <c r="A575" s="78">
        <v>1707142</v>
      </c>
      <c r="B575" s="81" t="s">
        <v>862</v>
      </c>
      <c r="C575" s="74" t="s">
        <v>863</v>
      </c>
      <c r="D575" s="94">
        <v>0.53846153846153844</v>
      </c>
      <c r="E575" s="94">
        <v>0.46153846153846156</v>
      </c>
      <c r="F575" s="94">
        <v>0.44790130220405411</v>
      </c>
      <c r="G575" s="94">
        <v>0.55209869779594589</v>
      </c>
      <c r="H575" s="81">
        <v>117</v>
      </c>
    </row>
    <row r="576" spans="1:8" s="75" customFormat="1" ht="15" customHeight="1" x14ac:dyDescent="0.2">
      <c r="A576" s="78">
        <v>1708193</v>
      </c>
      <c r="B576" s="81" t="s">
        <v>1329</v>
      </c>
      <c r="C576" s="74" t="s">
        <v>865</v>
      </c>
      <c r="D576" s="94">
        <v>0.37530864197530867</v>
      </c>
      <c r="E576" s="94">
        <v>0.62469135802469133</v>
      </c>
      <c r="F576" s="94">
        <v>0.44790130220405411</v>
      </c>
      <c r="G576" s="94">
        <v>0.55209869779594589</v>
      </c>
      <c r="H576" s="81">
        <v>405</v>
      </c>
    </row>
    <row r="577" spans="1:8" s="75" customFormat="1" ht="15" customHeight="1" x14ac:dyDescent="0.2">
      <c r="A577" s="78">
        <v>1709092</v>
      </c>
      <c r="B577" s="81" t="s">
        <v>866</v>
      </c>
      <c r="C577" s="74" t="s">
        <v>867</v>
      </c>
      <c r="D577" s="94">
        <v>0.42016806722689076</v>
      </c>
      <c r="E577" s="94">
        <v>0.57983193277310929</v>
      </c>
      <c r="F577" s="94">
        <v>0.44790130220405411</v>
      </c>
      <c r="G577" s="94">
        <v>0.55209869779594589</v>
      </c>
      <c r="H577" s="81">
        <v>119</v>
      </c>
    </row>
    <row r="578" spans="1:8" s="75" customFormat="1" ht="15" customHeight="1" x14ac:dyDescent="0.2">
      <c r="A578" s="78">
        <v>1710636</v>
      </c>
      <c r="B578" s="81" t="s">
        <v>868</v>
      </c>
      <c r="C578" s="74" t="s">
        <v>869</v>
      </c>
      <c r="D578" s="94">
        <v>0.44444444444444442</v>
      </c>
      <c r="E578" s="94">
        <v>0.55555555555555558</v>
      </c>
      <c r="F578" s="94">
        <v>0.44790130220405411</v>
      </c>
      <c r="G578" s="94">
        <v>0.55209869779594589</v>
      </c>
      <c r="H578" s="81">
        <v>72</v>
      </c>
    </row>
    <row r="579" spans="1:8" s="75" customFormat="1" ht="15" customHeight="1" x14ac:dyDescent="0.2">
      <c r="A579" s="78">
        <v>1712744</v>
      </c>
      <c r="B579" s="81" t="s">
        <v>870</v>
      </c>
      <c r="C579" s="74" t="s">
        <v>871</v>
      </c>
      <c r="D579" s="94">
        <v>0.39130434782608697</v>
      </c>
      <c r="E579" s="94">
        <v>0.60869565217391308</v>
      </c>
      <c r="F579" s="94">
        <v>0.44790130220405411</v>
      </c>
      <c r="G579" s="94">
        <v>0.55209869779594589</v>
      </c>
      <c r="H579" s="81">
        <v>184</v>
      </c>
    </row>
    <row r="580" spans="1:8" s="75" customFormat="1" ht="15" customHeight="1" x14ac:dyDescent="0.2">
      <c r="A580" s="78">
        <v>1713703</v>
      </c>
      <c r="B580" s="81" t="s">
        <v>872</v>
      </c>
      <c r="C580" s="74" t="s">
        <v>873</v>
      </c>
      <c r="D580" s="94">
        <v>0.43809523809523809</v>
      </c>
      <c r="E580" s="94">
        <v>0.56190476190476191</v>
      </c>
      <c r="F580" s="94">
        <v>0.44790130220405411</v>
      </c>
      <c r="G580" s="94">
        <v>0.55209869779594589</v>
      </c>
      <c r="H580" s="81">
        <v>210</v>
      </c>
    </row>
    <row r="581" spans="1:8" s="75" customFormat="1" ht="15" customHeight="1" x14ac:dyDescent="0.2">
      <c r="A581" s="78">
        <v>1714112</v>
      </c>
      <c r="B581" s="81" t="s">
        <v>1330</v>
      </c>
      <c r="C581" s="74" t="s">
        <v>875</v>
      </c>
      <c r="D581" s="94">
        <v>0.54022988505747127</v>
      </c>
      <c r="E581" s="94">
        <v>0.45977011494252873</v>
      </c>
      <c r="F581" s="94">
        <v>0.44790130220405411</v>
      </c>
      <c r="G581" s="94">
        <v>0.55209869779594589</v>
      </c>
      <c r="H581" s="81">
        <v>87</v>
      </c>
    </row>
    <row r="582" spans="1:8" s="75" customFormat="1" ht="15" customHeight="1" x14ac:dyDescent="0.2">
      <c r="A582" s="78">
        <v>1714208</v>
      </c>
      <c r="B582" s="81" t="s">
        <v>876</v>
      </c>
      <c r="C582" s="74" t="s">
        <v>875</v>
      </c>
      <c r="D582" s="94">
        <v>0.41651376146788993</v>
      </c>
      <c r="E582" s="94">
        <v>0.58348623853211012</v>
      </c>
      <c r="F582" s="94">
        <v>0.44790130220405411</v>
      </c>
      <c r="G582" s="94">
        <v>0.55209869779594589</v>
      </c>
      <c r="H582" s="81">
        <v>545</v>
      </c>
    </row>
    <row r="583" spans="1:8" s="75" customFormat="1" ht="15" customHeight="1" x14ac:dyDescent="0.2">
      <c r="A583" s="78">
        <v>1714320</v>
      </c>
      <c r="B583" s="81" t="s">
        <v>1331</v>
      </c>
      <c r="C583" s="74" t="s">
        <v>875</v>
      </c>
      <c r="D583" s="94">
        <v>0.50935550935550933</v>
      </c>
      <c r="E583" s="94">
        <v>0.49064449064449067</v>
      </c>
      <c r="F583" s="94">
        <v>0.44790130220405411</v>
      </c>
      <c r="G583" s="94">
        <v>0.55209869779594589</v>
      </c>
      <c r="H583" s="81">
        <v>481</v>
      </c>
    </row>
    <row r="584" spans="1:8" s="75" customFormat="1" ht="15" customHeight="1" x14ac:dyDescent="0.2">
      <c r="A584" s="78">
        <v>1714970</v>
      </c>
      <c r="B584" s="81" t="s">
        <v>878</v>
      </c>
      <c r="C584" s="74" t="s">
        <v>875</v>
      </c>
      <c r="D584" s="94">
        <v>0.42553191489361702</v>
      </c>
      <c r="E584" s="94">
        <v>0.57446808510638303</v>
      </c>
      <c r="F584" s="94">
        <v>0.44790130220405411</v>
      </c>
      <c r="G584" s="94">
        <v>0.55209869779594589</v>
      </c>
      <c r="H584" s="81">
        <v>282</v>
      </c>
    </row>
    <row r="585" spans="1:8" s="75" customFormat="1" ht="15" customHeight="1" x14ac:dyDescent="0.2">
      <c r="A585" s="78">
        <v>1801278</v>
      </c>
      <c r="B585" s="81" t="s">
        <v>1332</v>
      </c>
      <c r="C585" s="74" t="s">
        <v>1352</v>
      </c>
      <c r="D585" s="94">
        <v>0.5</v>
      </c>
      <c r="E585" s="94">
        <v>0.5</v>
      </c>
      <c r="F585" s="94">
        <v>0.44790130220405411</v>
      </c>
      <c r="G585" s="94">
        <v>0.55209869779594589</v>
      </c>
      <c r="H585" s="81">
        <v>60</v>
      </c>
    </row>
    <row r="586" spans="1:8" s="75" customFormat="1" ht="15" customHeight="1" x14ac:dyDescent="0.2">
      <c r="A586" s="78">
        <v>1802998</v>
      </c>
      <c r="B586" s="81" t="s">
        <v>879</v>
      </c>
      <c r="C586" s="74" t="s">
        <v>880</v>
      </c>
      <c r="D586" s="94">
        <v>0.45132743362831856</v>
      </c>
      <c r="E586" s="94">
        <v>0.54867256637168138</v>
      </c>
      <c r="F586" s="94">
        <v>0.44790130220405411</v>
      </c>
      <c r="G586" s="94">
        <v>0.55209869779594589</v>
      </c>
      <c r="H586" s="81">
        <v>113</v>
      </c>
    </row>
    <row r="587" spans="1:8" s="75" customFormat="1" ht="15" customHeight="1" x14ac:dyDescent="0.2">
      <c r="A587" s="78">
        <v>1803914</v>
      </c>
      <c r="B587" s="81" t="s">
        <v>881</v>
      </c>
      <c r="C587" s="74" t="s">
        <v>882</v>
      </c>
      <c r="D587" s="94">
        <v>0.44444444444444442</v>
      </c>
      <c r="E587" s="94">
        <v>0.55555555555555558</v>
      </c>
      <c r="F587" s="94">
        <v>0.44790130220405411</v>
      </c>
      <c r="G587" s="94">
        <v>0.55209869779594589</v>
      </c>
      <c r="H587" s="81">
        <v>225</v>
      </c>
    </row>
    <row r="588" spans="1:8" s="75" customFormat="1" ht="15" customHeight="1" x14ac:dyDescent="0.2">
      <c r="A588" s="78">
        <v>1804942</v>
      </c>
      <c r="B588" s="81" t="s">
        <v>1333</v>
      </c>
      <c r="C588" s="74" t="s">
        <v>884</v>
      </c>
      <c r="D588" s="94">
        <v>0.41065830721003133</v>
      </c>
      <c r="E588" s="94">
        <v>0.58934169278996862</v>
      </c>
      <c r="F588" s="94">
        <v>0.44790130220405411</v>
      </c>
      <c r="G588" s="94">
        <v>0.55209869779594589</v>
      </c>
      <c r="H588" s="81">
        <v>319</v>
      </c>
    </row>
    <row r="589" spans="1:8" s="75" customFormat="1" ht="15" customHeight="1" x14ac:dyDescent="0.2">
      <c r="A589" s="78">
        <v>1805131</v>
      </c>
      <c r="B589" s="81" t="s">
        <v>1334</v>
      </c>
      <c r="C589" s="74" t="s">
        <v>886</v>
      </c>
      <c r="D589" s="94">
        <v>0.44558521560574949</v>
      </c>
      <c r="E589" s="94">
        <v>0.55441478439425051</v>
      </c>
      <c r="F589" s="94">
        <v>0.44790130220405411</v>
      </c>
      <c r="G589" s="94">
        <v>0.55209869779594589</v>
      </c>
      <c r="H589" s="81">
        <v>487</v>
      </c>
    </row>
    <row r="590" spans="1:8" s="75" customFormat="1" ht="15" customHeight="1" x14ac:dyDescent="0.2">
      <c r="A590" s="78">
        <v>1805257</v>
      </c>
      <c r="B590" s="81" t="s">
        <v>887</v>
      </c>
      <c r="C590" s="74" t="s">
        <v>886</v>
      </c>
      <c r="D590" s="94">
        <v>0.49504950495049505</v>
      </c>
      <c r="E590" s="94">
        <v>0.50495049504950495</v>
      </c>
      <c r="F590" s="94">
        <v>0.44790130220405411</v>
      </c>
      <c r="G590" s="94">
        <v>0.55209869779594589</v>
      </c>
      <c r="H590" s="81">
        <v>202</v>
      </c>
    </row>
    <row r="591" spans="1:8" s="75" customFormat="1" ht="15" customHeight="1" x14ac:dyDescent="0.2">
      <c r="A591" s="78">
        <v>1805987</v>
      </c>
      <c r="B591" s="81" t="s">
        <v>888</v>
      </c>
      <c r="C591" s="74" t="s">
        <v>886</v>
      </c>
      <c r="D591" s="94">
        <v>0.5757575757575758</v>
      </c>
      <c r="E591" s="94">
        <v>0.42424242424242425</v>
      </c>
      <c r="F591" s="94">
        <v>0.44790130220405411</v>
      </c>
      <c r="G591" s="94">
        <v>0.55209869779594589</v>
      </c>
      <c r="H591" s="81">
        <v>99</v>
      </c>
    </row>
    <row r="592" spans="1:8" s="75" customFormat="1" ht="15" customHeight="1" x14ac:dyDescent="0.2">
      <c r="A592" s="78">
        <v>1806682</v>
      </c>
      <c r="B592" s="81" t="s">
        <v>1335</v>
      </c>
      <c r="C592" s="74" t="s">
        <v>890</v>
      </c>
      <c r="D592" s="94">
        <v>0.38851351351351349</v>
      </c>
      <c r="E592" s="94">
        <v>0.61148648648648651</v>
      </c>
      <c r="F592" s="94">
        <v>0.44790130220405411</v>
      </c>
      <c r="G592" s="94">
        <v>0.55209869779594589</v>
      </c>
      <c r="H592" s="81">
        <v>296</v>
      </c>
    </row>
    <row r="593" spans="1:8" s="75" customFormat="1" ht="15" customHeight="1" x14ac:dyDescent="0.2">
      <c r="A593" s="78">
        <v>1807935</v>
      </c>
      <c r="B593" s="81" t="s">
        <v>891</v>
      </c>
      <c r="C593" s="74" t="s">
        <v>892</v>
      </c>
      <c r="D593" s="94">
        <v>0.4637223974763407</v>
      </c>
      <c r="E593" s="94">
        <v>0.5362776025236593</v>
      </c>
      <c r="F593" s="94">
        <v>0.44790130220405411</v>
      </c>
      <c r="G593" s="94">
        <v>0.55209869779594589</v>
      </c>
      <c r="H593" s="81">
        <v>317</v>
      </c>
    </row>
    <row r="594" spans="1:8" s="75" customFormat="1" ht="15" customHeight="1" x14ac:dyDescent="0.2">
      <c r="A594" s="78">
        <v>1808049</v>
      </c>
      <c r="B594" s="81" t="s">
        <v>893</v>
      </c>
      <c r="C594" s="74" t="s">
        <v>894</v>
      </c>
      <c r="D594" s="94">
        <v>0.41614906832298137</v>
      </c>
      <c r="E594" s="94">
        <v>0.58385093167701863</v>
      </c>
      <c r="F594" s="94">
        <v>0.44790130220405411</v>
      </c>
      <c r="G594" s="94">
        <v>0.55209869779594589</v>
      </c>
      <c r="H594" s="81">
        <v>161</v>
      </c>
    </row>
    <row r="595" spans="1:8" s="75" customFormat="1" ht="15" customHeight="1" x14ac:dyDescent="0.2">
      <c r="A595" s="78">
        <v>1809877</v>
      </c>
      <c r="B595" s="81" t="s">
        <v>1336</v>
      </c>
      <c r="C595" s="74" t="s">
        <v>896</v>
      </c>
      <c r="D595" s="94">
        <v>0.40298507462686567</v>
      </c>
      <c r="E595" s="94">
        <v>0.59701492537313428</v>
      </c>
      <c r="F595" s="94">
        <v>0.44790130220405411</v>
      </c>
      <c r="G595" s="94">
        <v>0.55209869779594589</v>
      </c>
      <c r="H595" s="81">
        <v>67</v>
      </c>
    </row>
    <row r="596" spans="1:8" s="75" customFormat="1" ht="15" customHeight="1" x14ac:dyDescent="0.2">
      <c r="A596" s="78">
        <v>1809969</v>
      </c>
      <c r="B596" s="81" t="s">
        <v>897</v>
      </c>
      <c r="C596" s="74" t="s">
        <v>896</v>
      </c>
      <c r="D596" s="94">
        <v>0.48739495798319327</v>
      </c>
      <c r="E596" s="94">
        <v>0.51260504201680668</v>
      </c>
      <c r="F596" s="94">
        <v>0.44790130220405411</v>
      </c>
      <c r="G596" s="94">
        <v>0.55209869779594589</v>
      </c>
      <c r="H596" s="81">
        <v>119</v>
      </c>
    </row>
    <row r="597" spans="1:8" s="75" customFormat="1" ht="15" customHeight="1" x14ac:dyDescent="0.2">
      <c r="A597" s="78">
        <v>1810946</v>
      </c>
      <c r="B597" s="81" t="s">
        <v>898</v>
      </c>
      <c r="C597" s="74" t="s">
        <v>899</v>
      </c>
      <c r="D597" s="94">
        <v>0.32160804020100503</v>
      </c>
      <c r="E597" s="94">
        <v>0.67839195979899503</v>
      </c>
      <c r="F597" s="94">
        <v>0.44790130220405411</v>
      </c>
      <c r="G597" s="94">
        <v>0.55209869779594589</v>
      </c>
      <c r="H597" s="81">
        <v>199</v>
      </c>
    </row>
    <row r="598" spans="1:8" s="75" customFormat="1" ht="15" customHeight="1" x14ac:dyDescent="0.2">
      <c r="A598" s="78">
        <v>1811436</v>
      </c>
      <c r="B598" s="81" t="s">
        <v>900</v>
      </c>
      <c r="C598" s="74" t="s">
        <v>901</v>
      </c>
      <c r="D598" s="94">
        <v>0.43157894736842106</v>
      </c>
      <c r="E598" s="94">
        <v>0.56842105263157894</v>
      </c>
      <c r="F598" s="94">
        <v>0.44790130220405411</v>
      </c>
      <c r="G598" s="94">
        <v>0.55209869779594589</v>
      </c>
      <c r="H598" s="81">
        <v>95</v>
      </c>
    </row>
    <row r="599" spans="1:8" s="75" customFormat="1" ht="15" customHeight="1" x14ac:dyDescent="0.2">
      <c r="A599" s="78">
        <v>1813608</v>
      </c>
      <c r="B599" s="81" t="s">
        <v>902</v>
      </c>
      <c r="C599" s="74" t="s">
        <v>903</v>
      </c>
      <c r="D599" s="94">
        <v>0.42105263157894735</v>
      </c>
      <c r="E599" s="94">
        <v>0.57894736842105265</v>
      </c>
      <c r="F599" s="94">
        <v>0.44790130220405411</v>
      </c>
      <c r="G599" s="94">
        <v>0.55209869779594589</v>
      </c>
      <c r="H599" s="81">
        <v>152</v>
      </c>
    </row>
    <row r="600" spans="1:8" s="75" customFormat="1" ht="15" customHeight="1" x14ac:dyDescent="0.2">
      <c r="A600" s="78">
        <v>1813701</v>
      </c>
      <c r="B600" s="81" t="s">
        <v>904</v>
      </c>
      <c r="C600" s="74" t="s">
        <v>903</v>
      </c>
      <c r="D600" s="94">
        <v>0.43010752688172044</v>
      </c>
      <c r="E600" s="94">
        <v>0.56989247311827962</v>
      </c>
      <c r="F600" s="94">
        <v>0.44790130220405411</v>
      </c>
      <c r="G600" s="94">
        <v>0.55209869779594589</v>
      </c>
      <c r="H600" s="81">
        <v>93</v>
      </c>
    </row>
    <row r="601" spans="1:8" s="75" customFormat="1" ht="15" customHeight="1" x14ac:dyDescent="0.2">
      <c r="A601" s="78">
        <v>1814142</v>
      </c>
      <c r="B601" s="81" t="s">
        <v>905</v>
      </c>
      <c r="C601" s="74" t="s">
        <v>906</v>
      </c>
      <c r="D601" s="94">
        <v>0.36057692307692307</v>
      </c>
      <c r="E601" s="94">
        <v>0.63942307692307687</v>
      </c>
      <c r="F601" s="94">
        <v>0.44790130220405411</v>
      </c>
      <c r="G601" s="94">
        <v>0.55209869779594589</v>
      </c>
      <c r="H601" s="81">
        <v>208</v>
      </c>
    </row>
    <row r="602" spans="1:8" s="75" customFormat="1" ht="15" customHeight="1" x14ac:dyDescent="0.2">
      <c r="A602" s="78">
        <v>1815360</v>
      </c>
      <c r="B602" s="81" t="s">
        <v>907</v>
      </c>
      <c r="C602" s="74" t="s">
        <v>908</v>
      </c>
      <c r="D602" s="94">
        <v>0.453125</v>
      </c>
      <c r="E602" s="94">
        <v>0.546875</v>
      </c>
      <c r="F602" s="94">
        <v>0.44790130220405411</v>
      </c>
      <c r="G602" s="94">
        <v>0.55209869779594589</v>
      </c>
      <c r="H602" s="81">
        <v>128</v>
      </c>
    </row>
    <row r="603" spans="1:8" s="75" customFormat="1" ht="15" customHeight="1" x14ac:dyDescent="0.2">
      <c r="A603" s="78">
        <v>1816369</v>
      </c>
      <c r="B603" s="81" t="s">
        <v>909</v>
      </c>
      <c r="C603" s="74" t="s">
        <v>910</v>
      </c>
      <c r="D603" s="94">
        <v>0.47033898305084748</v>
      </c>
      <c r="E603" s="94">
        <v>0.52966101694915257</v>
      </c>
      <c r="F603" s="94">
        <v>0.44790130220405411</v>
      </c>
      <c r="G603" s="94">
        <v>0.55209869779594589</v>
      </c>
      <c r="H603" s="81">
        <v>236</v>
      </c>
    </row>
    <row r="604" spans="1:8" s="75" customFormat="1" ht="15" customHeight="1" x14ac:dyDescent="0.2">
      <c r="A604" s="78">
        <v>1817696</v>
      </c>
      <c r="B604" s="81" t="s">
        <v>1337</v>
      </c>
      <c r="C604" s="74" t="s">
        <v>912</v>
      </c>
      <c r="D604" s="94">
        <v>0.40336134453781514</v>
      </c>
      <c r="E604" s="94">
        <v>0.59663865546218486</v>
      </c>
      <c r="F604" s="94">
        <v>0.44790130220405411</v>
      </c>
      <c r="G604" s="94">
        <v>0.55209869779594589</v>
      </c>
      <c r="H604" s="81">
        <v>238</v>
      </c>
    </row>
    <row r="605" spans="1:8" s="75" customFormat="1" ht="15" customHeight="1" x14ac:dyDescent="0.2">
      <c r="A605" s="78">
        <v>1819030</v>
      </c>
      <c r="B605" s="81" t="s">
        <v>1338</v>
      </c>
      <c r="C605" s="74" t="s">
        <v>914</v>
      </c>
      <c r="D605" s="94">
        <v>0.44186046511627908</v>
      </c>
      <c r="E605" s="94">
        <v>0.55813953488372092</v>
      </c>
      <c r="F605" s="94">
        <v>0.44790130220405411</v>
      </c>
      <c r="G605" s="94">
        <v>0.55209869779594589</v>
      </c>
      <c r="H605" s="81">
        <v>86</v>
      </c>
    </row>
    <row r="606" spans="1:8" s="75" customFormat="1" ht="15" customHeight="1" x14ac:dyDescent="0.2">
      <c r="A606" s="78">
        <v>1820735</v>
      </c>
      <c r="B606" s="81" t="s">
        <v>1339</v>
      </c>
      <c r="C606" s="74" t="s">
        <v>916</v>
      </c>
      <c r="D606" s="94">
        <v>0.45588235294117646</v>
      </c>
      <c r="E606" s="94">
        <v>0.54411764705882348</v>
      </c>
      <c r="F606" s="94">
        <v>0.44790130220405411</v>
      </c>
      <c r="G606" s="94">
        <v>0.55209869779594589</v>
      </c>
      <c r="H606" s="81">
        <v>136</v>
      </c>
    </row>
    <row r="607" spans="1:8" s="75" customFormat="1" ht="15" customHeight="1" x14ac:dyDescent="0.2">
      <c r="A607" s="78">
        <v>1821220</v>
      </c>
      <c r="B607" s="81" t="s">
        <v>1340</v>
      </c>
      <c r="C607" s="74" t="s">
        <v>918</v>
      </c>
      <c r="D607" s="94">
        <v>0.40404040404040403</v>
      </c>
      <c r="E607" s="94">
        <v>0.59595959595959591</v>
      </c>
      <c r="F607" s="94">
        <v>0.44790130220405411</v>
      </c>
      <c r="G607" s="94">
        <v>0.55209869779594589</v>
      </c>
      <c r="H607" s="81">
        <v>99</v>
      </c>
    </row>
    <row r="608" spans="1:8" s="75" customFormat="1" ht="15" customHeight="1" x14ac:dyDescent="0.2">
      <c r="A608" s="78">
        <v>1821927</v>
      </c>
      <c r="B608" s="81" t="s">
        <v>919</v>
      </c>
      <c r="C608" s="74" t="s">
        <v>918</v>
      </c>
      <c r="D608" s="94">
        <v>0.45316455696202529</v>
      </c>
      <c r="E608" s="94">
        <v>0.54683544303797471</v>
      </c>
      <c r="F608" s="94">
        <v>0.44790130220405411</v>
      </c>
      <c r="G608" s="94">
        <v>0.55209869779594589</v>
      </c>
      <c r="H608" s="81">
        <v>395</v>
      </c>
    </row>
    <row r="609" spans="1:8" s="75" customFormat="1" ht="15" customHeight="1" x14ac:dyDescent="0.2">
      <c r="A609" s="78">
        <v>1822366</v>
      </c>
      <c r="B609" s="81" t="s">
        <v>920</v>
      </c>
      <c r="C609" s="74" t="s">
        <v>921</v>
      </c>
      <c r="D609" s="94">
        <v>0.38834951456310679</v>
      </c>
      <c r="E609" s="94">
        <v>0.61165048543689315</v>
      </c>
      <c r="F609" s="94">
        <v>0.44790130220405411</v>
      </c>
      <c r="G609" s="94">
        <v>0.55209869779594589</v>
      </c>
      <c r="H609" s="81">
        <v>103</v>
      </c>
    </row>
    <row r="610" spans="1:8" s="75" customFormat="1" ht="15" customHeight="1" x14ac:dyDescent="0.2">
      <c r="A610" s="78">
        <v>1823050</v>
      </c>
      <c r="B610" s="81" t="s">
        <v>922</v>
      </c>
      <c r="C610" s="74" t="s">
        <v>923</v>
      </c>
      <c r="D610" s="94">
        <v>0.3794642857142857</v>
      </c>
      <c r="E610" s="94">
        <v>0.6205357142857143</v>
      </c>
      <c r="F610" s="94">
        <v>0.44790130220405411</v>
      </c>
      <c r="G610" s="94">
        <v>0.55209869779594589</v>
      </c>
      <c r="H610" s="81">
        <v>448</v>
      </c>
    </row>
    <row r="611" spans="1:8" s="75" customFormat="1" ht="15" customHeight="1" x14ac:dyDescent="0.2">
      <c r="A611" s="78">
        <v>1823491</v>
      </c>
      <c r="B611" s="81" t="s">
        <v>1341</v>
      </c>
      <c r="C611" s="74" t="s">
        <v>923</v>
      </c>
      <c r="D611" s="94">
        <v>0.48444976076555024</v>
      </c>
      <c r="E611" s="94">
        <v>0.51555023923444976</v>
      </c>
      <c r="F611" s="94">
        <v>0.44790130220405411</v>
      </c>
      <c r="G611" s="94">
        <v>0.55209869779594589</v>
      </c>
      <c r="H611" s="81">
        <v>1672</v>
      </c>
    </row>
    <row r="612" spans="1:8" s="75" customFormat="1" ht="15" customHeight="1" x14ac:dyDescent="0.2">
      <c r="A612" s="78">
        <v>1823819</v>
      </c>
      <c r="B612" s="81" t="s">
        <v>1342</v>
      </c>
      <c r="C612" s="74" t="s">
        <v>923</v>
      </c>
      <c r="D612" s="94">
        <v>0.40762463343108507</v>
      </c>
      <c r="E612" s="94">
        <v>0.59237536656891498</v>
      </c>
      <c r="F612" s="94">
        <v>0.44790130220405411</v>
      </c>
      <c r="G612" s="94">
        <v>0.55209869779594589</v>
      </c>
      <c r="H612" s="81">
        <v>341</v>
      </c>
    </row>
    <row r="613" spans="1:8" s="75" customFormat="1" ht="15" customHeight="1" x14ac:dyDescent="0.2">
      <c r="A613" s="78">
        <v>1824324</v>
      </c>
      <c r="B613" s="81" t="s">
        <v>926</v>
      </c>
      <c r="C613" s="74" t="s">
        <v>927</v>
      </c>
      <c r="D613" s="94">
        <v>0.46308724832214765</v>
      </c>
      <c r="E613" s="94">
        <v>0.53691275167785235</v>
      </c>
      <c r="F613" s="94">
        <v>0.44790130220405411</v>
      </c>
      <c r="G613" s="94">
        <v>0.55209869779594589</v>
      </c>
      <c r="H613" s="81">
        <v>149</v>
      </c>
    </row>
    <row r="614" spans="1:8" ht="15" customHeight="1" x14ac:dyDescent="0.25">
      <c r="A614" s="3"/>
      <c r="B614" s="2"/>
      <c r="C614" s="57"/>
      <c r="D614" s="16"/>
      <c r="E614" s="16"/>
      <c r="F614" s="16"/>
      <c r="G614" s="16"/>
      <c r="H614" s="2"/>
    </row>
    <row r="615" spans="1:8" ht="15" customHeight="1" x14ac:dyDescent="0.25">
      <c r="A615" s="3"/>
      <c r="B615" s="2"/>
      <c r="C615" s="57"/>
      <c r="D615" s="16"/>
      <c r="E615" s="16"/>
      <c r="F615" s="16"/>
      <c r="G615" s="16"/>
      <c r="H615" s="2"/>
    </row>
    <row r="618" spans="1:8" x14ac:dyDescent="0.25">
      <c r="A618" s="11" t="s">
        <v>8</v>
      </c>
    </row>
    <row r="620" spans="1:8" x14ac:dyDescent="0.25">
      <c r="A620" s="67" t="s">
        <v>1348</v>
      </c>
    </row>
  </sheetData>
  <sortState ref="A7:G876">
    <sortCondition ref="A6:A876"/>
  </sortState>
  <mergeCells count="7">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598"/>
  <sheetViews>
    <sheetView zoomScale="90" zoomScaleNormal="90" zoomScaleSheetLayoutView="40" workbookViewId="0">
      <pane ySplit="7" topLeftCell="A8" activePane="bottomLeft" state="frozen"/>
      <selection pane="bottomLeft"/>
    </sheetView>
  </sheetViews>
  <sheetFormatPr defaultColWidth="9.28515625" defaultRowHeight="15" x14ac:dyDescent="0.25"/>
  <cols>
    <col min="1" max="1" width="9.42578125" style="14" customWidth="1"/>
    <col min="2" max="2" width="12.140625" style="14" customWidth="1"/>
    <col min="3" max="3" width="63" style="14" bestFit="1" customWidth="1"/>
    <col min="4" max="4" width="22.85546875" style="14" customWidth="1"/>
    <col min="5" max="12" width="11.28515625" style="5" customWidth="1"/>
    <col min="13" max="17" width="7.85546875" style="5" customWidth="1"/>
    <col min="18" max="22" width="8.7109375" style="5" customWidth="1"/>
    <col min="23" max="27" width="7.85546875" style="5" customWidth="1"/>
    <col min="28" max="32" width="8.7109375" style="5" customWidth="1"/>
    <col min="33" max="34" width="3.28515625" style="2" customWidth="1"/>
    <col min="35" max="35" width="9.28515625" style="5"/>
    <col min="36" max="36" width="8.7109375" style="5" customWidth="1"/>
    <col min="37" max="16384" width="9.28515625" style="5"/>
  </cols>
  <sheetData>
    <row r="1" spans="1:36" ht="15.75" x14ac:dyDescent="0.25">
      <c r="A1" s="52" t="s">
        <v>1362</v>
      </c>
      <c r="B1" s="52"/>
    </row>
    <row r="3" spans="1:36" ht="21.75" customHeight="1" x14ac:dyDescent="0.25">
      <c r="A3" s="107" t="s">
        <v>43</v>
      </c>
      <c r="B3" s="107"/>
      <c r="C3" s="107"/>
      <c r="D3" s="107"/>
      <c r="E3" s="107"/>
      <c r="F3" s="107"/>
      <c r="G3" s="107"/>
      <c r="H3" s="107"/>
      <c r="I3" s="107"/>
      <c r="J3" s="107"/>
      <c r="K3" s="107"/>
      <c r="L3" s="107"/>
      <c r="M3" s="107"/>
      <c r="N3" s="107"/>
      <c r="O3" s="107"/>
      <c r="P3" s="107"/>
      <c r="Q3" s="107"/>
      <c r="R3" s="107"/>
      <c r="S3" s="107"/>
      <c r="T3" s="107"/>
      <c r="U3" s="107"/>
      <c r="V3" s="107"/>
      <c r="W3" s="107"/>
      <c r="X3" s="107"/>
      <c r="AJ3" s="122"/>
    </row>
    <row r="4" spans="1:36" ht="15" customHeight="1" x14ac:dyDescent="0.25">
      <c r="AJ4" s="122"/>
    </row>
    <row r="5" spans="1:36" ht="15" customHeight="1" x14ac:dyDescent="0.25">
      <c r="AJ5" s="122"/>
    </row>
    <row r="6" spans="1:36" ht="42.75" customHeight="1" x14ac:dyDescent="0.25">
      <c r="A6" s="114" t="s">
        <v>3</v>
      </c>
      <c r="B6" s="117" t="s">
        <v>929</v>
      </c>
      <c r="C6" s="112" t="s">
        <v>50</v>
      </c>
      <c r="D6" s="112" t="s">
        <v>928</v>
      </c>
      <c r="E6" s="116" t="s">
        <v>105</v>
      </c>
      <c r="F6" s="114"/>
      <c r="G6" s="114"/>
      <c r="H6" s="114"/>
      <c r="I6" s="116" t="s">
        <v>106</v>
      </c>
      <c r="J6" s="114"/>
      <c r="K6" s="114"/>
      <c r="L6" s="123"/>
      <c r="M6" s="114" t="s">
        <v>57</v>
      </c>
      <c r="N6" s="114"/>
      <c r="O6" s="114"/>
      <c r="P6" s="114"/>
      <c r="Q6" s="123"/>
      <c r="R6" s="114" t="s">
        <v>59</v>
      </c>
      <c r="S6" s="114"/>
      <c r="T6" s="114"/>
      <c r="U6" s="114"/>
      <c r="V6" s="123"/>
      <c r="W6" s="114" t="s">
        <v>58</v>
      </c>
      <c r="X6" s="114"/>
      <c r="Y6" s="114"/>
      <c r="Z6" s="114"/>
      <c r="AA6" s="123"/>
      <c r="AB6" s="114" t="s">
        <v>60</v>
      </c>
      <c r="AC6" s="114"/>
      <c r="AD6" s="114"/>
      <c r="AE6" s="114"/>
      <c r="AF6" s="123"/>
      <c r="AJ6" s="122"/>
    </row>
    <row r="7" spans="1:36" s="17" customFormat="1" ht="33" customHeight="1" x14ac:dyDescent="0.25">
      <c r="A7" s="115"/>
      <c r="B7" s="117"/>
      <c r="C7" s="113"/>
      <c r="D7" s="113"/>
      <c r="E7" s="30" t="s">
        <v>62</v>
      </c>
      <c r="F7" s="30" t="s">
        <v>61</v>
      </c>
      <c r="G7" s="30" t="s">
        <v>56</v>
      </c>
      <c r="H7" s="30" t="s">
        <v>114</v>
      </c>
      <c r="I7" s="30" t="s">
        <v>62</v>
      </c>
      <c r="J7" s="30" t="s">
        <v>61</v>
      </c>
      <c r="K7" s="30" t="s">
        <v>56</v>
      </c>
      <c r="L7" s="30" t="s">
        <v>114</v>
      </c>
      <c r="M7" s="28" t="s">
        <v>37</v>
      </c>
      <c r="N7" s="28" t="s">
        <v>38</v>
      </c>
      <c r="O7" s="28" t="s">
        <v>39</v>
      </c>
      <c r="P7" s="28" t="s">
        <v>40</v>
      </c>
      <c r="Q7" s="28" t="s">
        <v>115</v>
      </c>
      <c r="R7" s="28" t="s">
        <v>37</v>
      </c>
      <c r="S7" s="28" t="s">
        <v>38</v>
      </c>
      <c r="T7" s="28" t="s">
        <v>39</v>
      </c>
      <c r="U7" s="28" t="s">
        <v>40</v>
      </c>
      <c r="V7" s="28" t="s">
        <v>115</v>
      </c>
      <c r="W7" s="28" t="s">
        <v>37</v>
      </c>
      <c r="X7" s="28" t="s">
        <v>38</v>
      </c>
      <c r="Y7" s="28" t="s">
        <v>39</v>
      </c>
      <c r="Z7" s="28" t="s">
        <v>40</v>
      </c>
      <c r="AA7" s="28" t="s">
        <v>115</v>
      </c>
      <c r="AB7" s="28" t="s">
        <v>37</v>
      </c>
      <c r="AC7" s="28" t="s">
        <v>38</v>
      </c>
      <c r="AD7" s="28" t="s">
        <v>39</v>
      </c>
      <c r="AE7" s="28" t="s">
        <v>40</v>
      </c>
      <c r="AF7" s="28" t="s">
        <v>115</v>
      </c>
      <c r="AG7" s="4"/>
      <c r="AH7" s="4"/>
      <c r="AJ7" s="122"/>
    </row>
    <row r="8" spans="1:36" s="75" customFormat="1" ht="15" customHeight="1" x14ac:dyDescent="0.2">
      <c r="A8" s="74">
        <v>101615</v>
      </c>
      <c r="B8" s="74">
        <v>801</v>
      </c>
      <c r="C8" s="75" t="s">
        <v>117</v>
      </c>
      <c r="D8" s="75" t="s">
        <v>118</v>
      </c>
      <c r="E8" s="99">
        <v>0</v>
      </c>
      <c r="F8" s="97">
        <v>-1</v>
      </c>
      <c r="G8" s="97">
        <v>-1</v>
      </c>
      <c r="H8" s="98">
        <v>-1</v>
      </c>
      <c r="I8" s="99">
        <v>0</v>
      </c>
      <c r="J8" s="99">
        <v>0</v>
      </c>
      <c r="K8" s="99">
        <v>0</v>
      </c>
      <c r="L8" s="100">
        <v>0</v>
      </c>
      <c r="M8" s="76">
        <f>VLOOKUP(A8,[1]Progressao!A$8:P$582,13,FALSE)</f>
        <v>77</v>
      </c>
      <c r="N8" s="76">
        <f>VLOOKUP(A8,[1]Progressao!A$6:U$582,14,FALSE)</f>
        <v>77</v>
      </c>
      <c r="O8" s="76">
        <f>VLOOKUP(A8,[1]Progressao!A$6:U$582,15,FALSE)</f>
        <v>66</v>
      </c>
      <c r="P8" s="76">
        <f>VLOOKUP(A8,[1]Progressao!A$6:U$582,16,FALSE)</f>
        <v>59</v>
      </c>
      <c r="Q8" s="93">
        <v>92</v>
      </c>
      <c r="R8" s="76">
        <v>61</v>
      </c>
      <c r="S8" s="76">
        <v>52</v>
      </c>
      <c r="T8" s="76">
        <v>44</v>
      </c>
      <c r="U8" s="76">
        <v>47</v>
      </c>
      <c r="V8" s="93">
        <v>68</v>
      </c>
      <c r="W8" s="76">
        <v>40</v>
      </c>
      <c r="X8" s="76">
        <v>37</v>
      </c>
      <c r="Y8" s="76">
        <v>34</v>
      </c>
      <c r="Z8" s="76">
        <v>37</v>
      </c>
      <c r="AA8" s="93">
        <v>39</v>
      </c>
      <c r="AB8" s="76">
        <v>33</v>
      </c>
      <c r="AC8" s="76">
        <v>25</v>
      </c>
      <c r="AD8" s="76">
        <v>26</v>
      </c>
      <c r="AE8" s="76">
        <v>21</v>
      </c>
      <c r="AF8" s="93">
        <v>25</v>
      </c>
      <c r="AI8" s="88"/>
    </row>
    <row r="9" spans="1:36" s="75" customFormat="1" ht="15" customHeight="1" x14ac:dyDescent="0.2">
      <c r="A9" s="74">
        <v>101928</v>
      </c>
      <c r="B9" s="74">
        <v>987</v>
      </c>
      <c r="C9" s="75" t="s">
        <v>119</v>
      </c>
      <c r="D9" s="75" t="s">
        <v>118</v>
      </c>
      <c r="E9" s="99">
        <v>0</v>
      </c>
      <c r="F9" s="99">
        <v>0</v>
      </c>
      <c r="G9" s="97">
        <v>-1</v>
      </c>
      <c r="H9" s="98">
        <v>-1</v>
      </c>
      <c r="I9" s="97">
        <v>-1</v>
      </c>
      <c r="J9" s="97">
        <v>-1</v>
      </c>
      <c r="K9" s="97">
        <v>-1</v>
      </c>
      <c r="L9" s="98">
        <v>-1</v>
      </c>
      <c r="M9" s="76">
        <f>VLOOKUP(A9,[1]Progressao!A$8:P$582,13,FALSE)</f>
        <v>108</v>
      </c>
      <c r="N9" s="76">
        <f>VLOOKUP(A9,[1]Progressao!A$6:U$582,14,FALSE)</f>
        <v>114</v>
      </c>
      <c r="O9" s="76">
        <f>VLOOKUP(A9,[1]Progressao!A$6:U$582,15,FALSE)</f>
        <v>105</v>
      </c>
      <c r="P9" s="76">
        <f>VLOOKUP(A9,[1]Progressao!A$6:U$582,16,FALSE)</f>
        <v>144</v>
      </c>
      <c r="Q9" s="93">
        <v>92</v>
      </c>
      <c r="R9" s="76">
        <v>97</v>
      </c>
      <c r="S9" s="76">
        <v>93</v>
      </c>
      <c r="T9" s="76">
        <v>82</v>
      </c>
      <c r="U9" s="76">
        <v>117</v>
      </c>
      <c r="V9" s="93">
        <v>76</v>
      </c>
      <c r="W9" s="76">
        <v>76</v>
      </c>
      <c r="X9" s="76">
        <v>72</v>
      </c>
      <c r="Y9" s="76">
        <v>92</v>
      </c>
      <c r="Z9" s="76">
        <v>109</v>
      </c>
      <c r="AA9" s="93">
        <v>78</v>
      </c>
      <c r="AB9" s="76">
        <v>69</v>
      </c>
      <c r="AC9" s="76">
        <v>59</v>
      </c>
      <c r="AD9" s="76">
        <v>64</v>
      </c>
      <c r="AE9" s="76">
        <v>80</v>
      </c>
      <c r="AF9" s="93">
        <v>59</v>
      </c>
      <c r="AI9" s="88"/>
    </row>
    <row r="10" spans="1:36" s="75" customFormat="1" ht="15" customHeight="1" x14ac:dyDescent="0.2">
      <c r="A10" s="74">
        <v>102475</v>
      </c>
      <c r="B10" s="74">
        <v>2000</v>
      </c>
      <c r="C10" s="75" t="s">
        <v>120</v>
      </c>
      <c r="D10" s="75" t="s">
        <v>121</v>
      </c>
      <c r="E10" s="99">
        <v>0</v>
      </c>
      <c r="F10" s="99">
        <v>0</v>
      </c>
      <c r="G10" s="97">
        <v>-1</v>
      </c>
      <c r="H10" s="98">
        <v>-1</v>
      </c>
      <c r="I10" s="97">
        <v>-1</v>
      </c>
      <c r="J10" s="99">
        <v>0</v>
      </c>
      <c r="K10" s="99">
        <v>0</v>
      </c>
      <c r="L10" s="100">
        <v>0</v>
      </c>
      <c r="M10" s="76">
        <f>VLOOKUP(A10,[1]Progressao!A$8:P$582,13,FALSE)</f>
        <v>56</v>
      </c>
      <c r="N10" s="76">
        <f>VLOOKUP(A10,[1]Progressao!A$6:U$582,14,FALSE)</f>
        <v>59</v>
      </c>
      <c r="O10" s="76">
        <f>VLOOKUP(A10,[1]Progressao!A$6:U$582,15,FALSE)</f>
        <v>46</v>
      </c>
      <c r="P10" s="76">
        <f>VLOOKUP(A10,[1]Progressao!A$6:U$582,16,FALSE)</f>
        <v>74</v>
      </c>
      <c r="Q10" s="93">
        <v>65</v>
      </c>
      <c r="R10" s="76">
        <v>48</v>
      </c>
      <c r="S10" s="76">
        <v>42</v>
      </c>
      <c r="T10" s="76">
        <v>39</v>
      </c>
      <c r="U10" s="76">
        <v>63</v>
      </c>
      <c r="V10" s="93">
        <v>49</v>
      </c>
      <c r="W10" s="76">
        <v>29</v>
      </c>
      <c r="X10" s="76">
        <v>39</v>
      </c>
      <c r="Y10" s="76">
        <v>33</v>
      </c>
      <c r="Z10" s="76">
        <v>53</v>
      </c>
      <c r="AA10" s="93">
        <v>41</v>
      </c>
      <c r="AB10" s="76">
        <v>24</v>
      </c>
      <c r="AC10" s="76">
        <v>29</v>
      </c>
      <c r="AD10" s="76">
        <v>30</v>
      </c>
      <c r="AE10" s="76">
        <v>48</v>
      </c>
      <c r="AF10" s="93">
        <v>30</v>
      </c>
      <c r="AI10" s="88"/>
    </row>
    <row r="11" spans="1:36" s="75" customFormat="1" ht="15" customHeight="1" x14ac:dyDescent="0.2">
      <c r="A11" s="74">
        <v>102604</v>
      </c>
      <c r="B11" s="74">
        <v>802</v>
      </c>
      <c r="C11" s="75" t="s">
        <v>122</v>
      </c>
      <c r="D11" s="75" t="s">
        <v>121</v>
      </c>
      <c r="E11" s="99">
        <v>0</v>
      </c>
      <c r="F11" s="99">
        <v>0</v>
      </c>
      <c r="G11" s="99">
        <v>0</v>
      </c>
      <c r="H11" s="100">
        <v>0</v>
      </c>
      <c r="I11" s="99">
        <v>0</v>
      </c>
      <c r="J11" s="95">
        <v>1</v>
      </c>
      <c r="K11" s="99">
        <v>0</v>
      </c>
      <c r="L11" s="98">
        <v>-1</v>
      </c>
      <c r="M11" s="76">
        <f>VLOOKUP(A11,[1]Progressao!A$8:P$582,13,FALSE)</f>
        <v>61</v>
      </c>
      <c r="N11" s="76">
        <f>VLOOKUP(A11,[1]Progressao!A$6:U$582,14,FALSE)</f>
        <v>77</v>
      </c>
      <c r="O11" s="76">
        <f>VLOOKUP(A11,[1]Progressao!A$6:U$582,15,FALSE)</f>
        <v>63</v>
      </c>
      <c r="P11" s="76">
        <f>VLOOKUP(A11,[1]Progressao!A$6:U$582,16,FALSE)</f>
        <v>49</v>
      </c>
      <c r="Q11" s="93">
        <v>37</v>
      </c>
      <c r="R11" s="76">
        <v>57</v>
      </c>
      <c r="S11" s="76">
        <v>65</v>
      </c>
      <c r="T11" s="76">
        <v>55</v>
      </c>
      <c r="U11" s="76">
        <v>38</v>
      </c>
      <c r="V11" s="93">
        <v>35</v>
      </c>
      <c r="W11" s="76">
        <v>42</v>
      </c>
      <c r="X11" s="76">
        <v>46</v>
      </c>
      <c r="Y11" s="76">
        <v>47</v>
      </c>
      <c r="Z11" s="76">
        <v>31</v>
      </c>
      <c r="AA11" s="93">
        <v>41</v>
      </c>
      <c r="AB11" s="76">
        <v>37</v>
      </c>
      <c r="AC11" s="76">
        <v>32</v>
      </c>
      <c r="AD11" s="76">
        <v>36</v>
      </c>
      <c r="AE11" s="76">
        <v>26</v>
      </c>
      <c r="AF11" s="93">
        <v>32</v>
      </c>
      <c r="AI11" s="88"/>
    </row>
    <row r="12" spans="1:36" s="75" customFormat="1" ht="15" customHeight="1" x14ac:dyDescent="0.2">
      <c r="A12" s="74">
        <v>103434</v>
      </c>
      <c r="B12" s="74">
        <v>803</v>
      </c>
      <c r="C12" s="75" t="s">
        <v>123</v>
      </c>
      <c r="D12" s="75" t="s">
        <v>124</v>
      </c>
      <c r="E12" s="97">
        <v>-1</v>
      </c>
      <c r="F12" s="97">
        <v>-1</v>
      </c>
      <c r="G12" s="97">
        <v>-1</v>
      </c>
      <c r="H12" s="98">
        <v>-1</v>
      </c>
      <c r="I12" s="95">
        <v>1</v>
      </c>
      <c r="J12" s="95">
        <v>1</v>
      </c>
      <c r="K12" s="99">
        <v>0</v>
      </c>
      <c r="L12" s="100">
        <v>0</v>
      </c>
      <c r="M12" s="76">
        <f>VLOOKUP(A12,[1]Progressao!A$8:P$582,13,FALSE)</f>
        <v>63</v>
      </c>
      <c r="N12" s="76">
        <f>VLOOKUP(A12,[1]Progressao!A$6:U$582,14,FALSE)</f>
        <v>86</v>
      </c>
      <c r="O12" s="76">
        <f>VLOOKUP(A12,[1]Progressao!A$6:U$582,15,FALSE)</f>
        <v>88</v>
      </c>
      <c r="P12" s="76">
        <f>VLOOKUP(A12,[1]Progressao!A$6:U$582,16,FALSE)</f>
        <v>96</v>
      </c>
      <c r="Q12" s="93">
        <v>91</v>
      </c>
      <c r="R12" s="76">
        <v>55</v>
      </c>
      <c r="S12" s="76">
        <v>72</v>
      </c>
      <c r="T12" s="76">
        <v>64</v>
      </c>
      <c r="U12" s="76">
        <v>82</v>
      </c>
      <c r="V12" s="93">
        <v>77</v>
      </c>
      <c r="W12" s="76">
        <v>43</v>
      </c>
      <c r="X12" s="76">
        <v>49</v>
      </c>
      <c r="Y12" s="76">
        <v>58</v>
      </c>
      <c r="Z12" s="76">
        <v>57</v>
      </c>
      <c r="AA12" s="93">
        <v>52</v>
      </c>
      <c r="AB12" s="76">
        <v>38</v>
      </c>
      <c r="AC12" s="76">
        <v>35</v>
      </c>
      <c r="AD12" s="76">
        <v>46</v>
      </c>
      <c r="AE12" s="76">
        <v>47</v>
      </c>
      <c r="AF12" s="93">
        <v>47</v>
      </c>
      <c r="AI12" s="88"/>
    </row>
    <row r="13" spans="1:36" s="75" customFormat="1" ht="15" customHeight="1" x14ac:dyDescent="0.2">
      <c r="A13" s="74">
        <v>103685</v>
      </c>
      <c r="B13" s="74">
        <v>2004</v>
      </c>
      <c r="C13" s="75" t="s">
        <v>125</v>
      </c>
      <c r="D13" s="75" t="s">
        <v>124</v>
      </c>
      <c r="E13" s="99">
        <v>0</v>
      </c>
      <c r="F13" s="99">
        <v>0</v>
      </c>
      <c r="G13" s="97">
        <v>-1</v>
      </c>
      <c r="H13" s="98">
        <v>-1</v>
      </c>
      <c r="I13" s="99">
        <v>0</v>
      </c>
      <c r="J13" s="99">
        <v>0</v>
      </c>
      <c r="K13" s="99">
        <v>0</v>
      </c>
      <c r="L13" s="100">
        <v>0</v>
      </c>
      <c r="M13" s="76">
        <f>VLOOKUP(A13,[1]Progressao!A$8:P$582,13,FALSE)</f>
        <v>56</v>
      </c>
      <c r="N13" s="76">
        <f>VLOOKUP(A13,[1]Progressao!A$6:U$582,14,FALSE)</f>
        <v>47</v>
      </c>
      <c r="O13" s="76">
        <f>VLOOKUP(A13,[1]Progressao!A$6:U$582,15,FALSE)</f>
        <v>40</v>
      </c>
      <c r="P13" s="76">
        <f>VLOOKUP(A13,[1]Progressao!A$6:U$582,16,FALSE)</f>
        <v>45</v>
      </c>
      <c r="Q13" s="93">
        <v>57</v>
      </c>
      <c r="R13" s="76">
        <v>55</v>
      </c>
      <c r="S13" s="76">
        <v>43</v>
      </c>
      <c r="T13" s="76">
        <v>39</v>
      </c>
      <c r="U13" s="76">
        <v>42</v>
      </c>
      <c r="V13" s="93">
        <v>57</v>
      </c>
      <c r="W13" s="76">
        <v>52</v>
      </c>
      <c r="X13" s="76">
        <v>38</v>
      </c>
      <c r="Y13" s="76">
        <v>41</v>
      </c>
      <c r="Z13" s="76">
        <v>43</v>
      </c>
      <c r="AA13" s="93">
        <v>56</v>
      </c>
      <c r="AB13" s="76">
        <v>51</v>
      </c>
      <c r="AC13" s="76">
        <v>37</v>
      </c>
      <c r="AD13" s="76">
        <v>36</v>
      </c>
      <c r="AE13" s="76">
        <v>39</v>
      </c>
      <c r="AF13" s="93">
        <v>53</v>
      </c>
      <c r="AI13" s="88"/>
    </row>
    <row r="14" spans="1:36" s="75" customFormat="1" ht="15" customHeight="1" x14ac:dyDescent="0.2">
      <c r="A14" s="74">
        <v>104118</v>
      </c>
      <c r="B14" s="74">
        <v>1070</v>
      </c>
      <c r="C14" s="75" t="s">
        <v>943</v>
      </c>
      <c r="D14" s="75" t="s">
        <v>127</v>
      </c>
      <c r="E14" s="76" t="s">
        <v>93</v>
      </c>
      <c r="F14" s="76" t="s">
        <v>93</v>
      </c>
      <c r="G14" s="76" t="s">
        <v>93</v>
      </c>
      <c r="H14" s="96">
        <v>1</v>
      </c>
      <c r="I14" s="76" t="s">
        <v>93</v>
      </c>
      <c r="J14" s="76" t="s">
        <v>93</v>
      </c>
      <c r="K14" s="76" t="s">
        <v>93</v>
      </c>
      <c r="L14" s="98">
        <v>-1</v>
      </c>
      <c r="M14" s="76" t="s">
        <v>93</v>
      </c>
      <c r="N14" s="76" t="s">
        <v>93</v>
      </c>
      <c r="O14" s="76" t="s">
        <v>93</v>
      </c>
      <c r="P14" s="76" t="s">
        <v>93</v>
      </c>
      <c r="Q14" s="93">
        <v>14</v>
      </c>
      <c r="R14" s="76" t="s">
        <v>93</v>
      </c>
      <c r="S14" s="76" t="s">
        <v>93</v>
      </c>
      <c r="T14" s="76" t="s">
        <v>93</v>
      </c>
      <c r="U14" s="76" t="s">
        <v>93</v>
      </c>
      <c r="V14" s="93">
        <v>14</v>
      </c>
      <c r="W14" s="76" t="s">
        <v>93</v>
      </c>
      <c r="X14" s="76" t="s">
        <v>93</v>
      </c>
      <c r="Y14" s="76" t="s">
        <v>93</v>
      </c>
      <c r="Z14" s="76" t="s">
        <v>93</v>
      </c>
      <c r="AA14" s="93">
        <v>11</v>
      </c>
      <c r="AB14" s="76" t="s">
        <v>93</v>
      </c>
      <c r="AC14" s="76" t="s">
        <v>93</v>
      </c>
      <c r="AD14" s="76" t="s">
        <v>93</v>
      </c>
      <c r="AE14" s="76" t="s">
        <v>93</v>
      </c>
      <c r="AF14" s="93">
        <v>11</v>
      </c>
      <c r="AI14" s="88"/>
    </row>
    <row r="15" spans="1:36" s="75" customFormat="1" ht="15" customHeight="1" x14ac:dyDescent="0.2">
      <c r="A15" s="74">
        <v>104548</v>
      </c>
      <c r="B15" s="74">
        <v>804</v>
      </c>
      <c r="C15" s="75" t="s">
        <v>126</v>
      </c>
      <c r="D15" s="75" t="s">
        <v>127</v>
      </c>
      <c r="E15" s="95">
        <v>1</v>
      </c>
      <c r="F15" s="99">
        <v>0</v>
      </c>
      <c r="G15" s="99">
        <v>0</v>
      </c>
      <c r="H15" s="98">
        <v>-1</v>
      </c>
      <c r="I15" s="97">
        <v>-1</v>
      </c>
      <c r="J15" s="97">
        <v>-1</v>
      </c>
      <c r="K15" s="97">
        <v>-1</v>
      </c>
      <c r="L15" s="98">
        <v>-1</v>
      </c>
      <c r="M15" s="76">
        <f>VLOOKUP(A15,[1]Progressao!A$8:P$582,13,FALSE)</f>
        <v>86</v>
      </c>
      <c r="N15" s="76">
        <f>VLOOKUP(A15,[1]Progressao!A$6:U$582,14,FALSE)</f>
        <v>98</v>
      </c>
      <c r="O15" s="76">
        <f>VLOOKUP(A15,[1]Progressao!A$6:U$582,15,FALSE)</f>
        <v>86</v>
      </c>
      <c r="P15" s="76">
        <f>VLOOKUP(A15,[1]Progressao!A$6:U$582,16,FALSE)</f>
        <v>112</v>
      </c>
      <c r="Q15" s="93">
        <v>95</v>
      </c>
      <c r="R15" s="76">
        <v>80</v>
      </c>
      <c r="S15" s="76">
        <v>87</v>
      </c>
      <c r="T15" s="76">
        <v>82</v>
      </c>
      <c r="U15" s="76">
        <v>99</v>
      </c>
      <c r="V15" s="93">
        <v>89</v>
      </c>
      <c r="W15" s="76">
        <v>68</v>
      </c>
      <c r="X15" s="76">
        <v>42</v>
      </c>
      <c r="Y15" s="76">
        <v>48</v>
      </c>
      <c r="Z15" s="76">
        <v>82</v>
      </c>
      <c r="AA15" s="93">
        <v>62</v>
      </c>
      <c r="AB15" s="76">
        <v>61</v>
      </c>
      <c r="AC15" s="76">
        <v>41</v>
      </c>
      <c r="AD15" s="76">
        <v>40</v>
      </c>
      <c r="AE15" s="76">
        <v>64</v>
      </c>
      <c r="AF15" s="93">
        <v>53</v>
      </c>
      <c r="AI15" s="88"/>
    </row>
    <row r="16" spans="1:36" s="75" customFormat="1" ht="15" customHeight="1" x14ac:dyDescent="0.2">
      <c r="A16" s="74">
        <v>105250</v>
      </c>
      <c r="B16" s="74">
        <v>602</v>
      </c>
      <c r="C16" s="75" t="s">
        <v>128</v>
      </c>
      <c r="D16" s="75" t="s">
        <v>129</v>
      </c>
      <c r="E16" s="97">
        <v>-1</v>
      </c>
      <c r="F16" s="99">
        <v>0</v>
      </c>
      <c r="G16" s="97">
        <v>-1</v>
      </c>
      <c r="H16" s="98">
        <v>-1</v>
      </c>
      <c r="I16" s="99">
        <v>0</v>
      </c>
      <c r="J16" s="99">
        <v>0</v>
      </c>
      <c r="K16" s="99">
        <v>0</v>
      </c>
      <c r="L16" s="100">
        <v>0</v>
      </c>
      <c r="M16" s="76">
        <f>VLOOKUP(A16,[1]Progressao!A$8:P$582,13,FALSE)</f>
        <v>165</v>
      </c>
      <c r="N16" s="76">
        <f>VLOOKUP(A16,[1]Progressao!A$6:U$582,14,FALSE)</f>
        <v>129</v>
      </c>
      <c r="O16" s="76">
        <f>VLOOKUP(A16,[1]Progressao!A$6:U$582,15,FALSE)</f>
        <v>169</v>
      </c>
      <c r="P16" s="76">
        <f>VLOOKUP(A16,[1]Progressao!A$6:U$582,16,FALSE)</f>
        <v>158</v>
      </c>
      <c r="Q16" s="93">
        <v>181</v>
      </c>
      <c r="R16" s="76">
        <v>136</v>
      </c>
      <c r="S16" s="76">
        <v>122</v>
      </c>
      <c r="T16" s="76">
        <v>159</v>
      </c>
      <c r="U16" s="76">
        <v>143</v>
      </c>
      <c r="V16" s="93">
        <v>161</v>
      </c>
      <c r="W16" s="76">
        <v>97</v>
      </c>
      <c r="X16" s="76">
        <v>110</v>
      </c>
      <c r="Y16" s="76">
        <v>142</v>
      </c>
      <c r="Z16" s="76">
        <v>132</v>
      </c>
      <c r="AA16" s="93">
        <v>164</v>
      </c>
      <c r="AB16" s="76">
        <v>88</v>
      </c>
      <c r="AC16" s="76">
        <v>94</v>
      </c>
      <c r="AD16" s="76">
        <v>125</v>
      </c>
      <c r="AE16" s="76">
        <v>105</v>
      </c>
      <c r="AF16" s="93">
        <v>133</v>
      </c>
      <c r="AI16" s="88"/>
    </row>
    <row r="17" spans="1:35" s="75" customFormat="1" ht="15" customHeight="1" x14ac:dyDescent="0.2">
      <c r="A17" s="74">
        <v>105411</v>
      </c>
      <c r="B17" s="74">
        <v>962</v>
      </c>
      <c r="C17" s="75" t="s">
        <v>130</v>
      </c>
      <c r="D17" s="75" t="s">
        <v>129</v>
      </c>
      <c r="E17" s="97">
        <v>-1</v>
      </c>
      <c r="F17" s="97">
        <v>-1</v>
      </c>
      <c r="G17" s="99">
        <v>0</v>
      </c>
      <c r="H17" s="100">
        <v>0</v>
      </c>
      <c r="I17" s="97">
        <v>-1</v>
      </c>
      <c r="J17" s="97">
        <v>-1</v>
      </c>
      <c r="K17" s="99">
        <v>0</v>
      </c>
      <c r="L17" s="100">
        <v>0</v>
      </c>
      <c r="M17" s="76">
        <f>VLOOKUP(A17,[1]Progressao!A$8:P$582,13,FALSE)</f>
        <v>83</v>
      </c>
      <c r="N17" s="76">
        <f>VLOOKUP(A17,[1]Progressao!A$6:U$582,14,FALSE)</f>
        <v>113</v>
      </c>
      <c r="O17" s="76">
        <f>VLOOKUP(A17,[1]Progressao!A$6:U$582,15,FALSE)</f>
        <v>109</v>
      </c>
      <c r="P17" s="76">
        <f>VLOOKUP(A17,[1]Progressao!A$6:U$582,16,FALSE)</f>
        <v>119</v>
      </c>
      <c r="Q17" s="93">
        <v>93</v>
      </c>
      <c r="R17" s="76">
        <v>67</v>
      </c>
      <c r="S17" s="76">
        <v>103</v>
      </c>
      <c r="T17" s="76">
        <v>95</v>
      </c>
      <c r="U17" s="76">
        <v>93</v>
      </c>
      <c r="V17" s="93">
        <v>71</v>
      </c>
      <c r="W17" s="76">
        <v>49</v>
      </c>
      <c r="X17" s="76">
        <v>88</v>
      </c>
      <c r="Y17" s="76">
        <v>63</v>
      </c>
      <c r="Z17" s="76">
        <v>79</v>
      </c>
      <c r="AA17" s="93">
        <v>68</v>
      </c>
      <c r="AB17" s="76">
        <v>37</v>
      </c>
      <c r="AC17" s="76">
        <v>73</v>
      </c>
      <c r="AD17" s="76">
        <v>56</v>
      </c>
      <c r="AE17" s="76">
        <v>65</v>
      </c>
      <c r="AF17" s="93">
        <v>53</v>
      </c>
      <c r="AI17" s="88"/>
    </row>
    <row r="18" spans="1:35" s="75" customFormat="1" ht="15" customHeight="1" x14ac:dyDescent="0.2">
      <c r="A18" s="74">
        <v>105758</v>
      </c>
      <c r="B18" s="74">
        <v>805</v>
      </c>
      <c r="C18" s="75" t="s">
        <v>131</v>
      </c>
      <c r="D18" s="75" t="s">
        <v>129</v>
      </c>
      <c r="E18" s="99">
        <v>0</v>
      </c>
      <c r="F18" s="97">
        <v>-1</v>
      </c>
      <c r="G18" s="97">
        <v>-1</v>
      </c>
      <c r="H18" s="100">
        <v>0</v>
      </c>
      <c r="I18" s="99">
        <v>0</v>
      </c>
      <c r="J18" s="97">
        <v>-1</v>
      </c>
      <c r="K18" s="97">
        <v>-1</v>
      </c>
      <c r="L18" s="98">
        <v>-1</v>
      </c>
      <c r="M18" s="76">
        <f>VLOOKUP(A18,[1]Progressao!A$8:P$582,13,FALSE)</f>
        <v>125</v>
      </c>
      <c r="N18" s="76">
        <f>VLOOKUP(A18,[1]Progressao!A$6:U$582,14,FALSE)</f>
        <v>157</v>
      </c>
      <c r="O18" s="76">
        <f>VLOOKUP(A18,[1]Progressao!A$6:U$582,15,FALSE)</f>
        <v>133</v>
      </c>
      <c r="P18" s="76">
        <f>VLOOKUP(A18,[1]Progressao!A$6:U$582,16,FALSE)</f>
        <v>103</v>
      </c>
      <c r="Q18" s="93">
        <v>80</v>
      </c>
      <c r="R18" s="76">
        <v>101</v>
      </c>
      <c r="S18" s="76">
        <v>124</v>
      </c>
      <c r="T18" s="76">
        <v>104</v>
      </c>
      <c r="U18" s="76">
        <v>77</v>
      </c>
      <c r="V18" s="93">
        <v>58</v>
      </c>
      <c r="W18" s="76">
        <v>74</v>
      </c>
      <c r="X18" s="76">
        <v>104</v>
      </c>
      <c r="Y18" s="76">
        <v>93</v>
      </c>
      <c r="Z18" s="76">
        <v>66</v>
      </c>
      <c r="AA18" s="93">
        <v>66</v>
      </c>
      <c r="AB18" s="76">
        <v>64</v>
      </c>
      <c r="AC18" s="76">
        <v>79</v>
      </c>
      <c r="AD18" s="76">
        <v>63</v>
      </c>
      <c r="AE18" s="76">
        <v>44</v>
      </c>
      <c r="AF18" s="93">
        <v>35</v>
      </c>
      <c r="AI18" s="88"/>
    </row>
    <row r="19" spans="1:35" s="75" customFormat="1" ht="15" customHeight="1" x14ac:dyDescent="0.2">
      <c r="A19" s="74">
        <v>105783</v>
      </c>
      <c r="B19" s="74">
        <v>402</v>
      </c>
      <c r="C19" s="75" t="s">
        <v>132</v>
      </c>
      <c r="D19" s="75" t="s">
        <v>129</v>
      </c>
      <c r="E19" s="99">
        <v>0</v>
      </c>
      <c r="F19" s="99">
        <v>0</v>
      </c>
      <c r="G19" s="99">
        <v>0</v>
      </c>
      <c r="H19" s="100">
        <v>0</v>
      </c>
      <c r="I19" s="97">
        <v>-1</v>
      </c>
      <c r="J19" s="97">
        <v>-1</v>
      </c>
      <c r="K19" s="97">
        <v>-1</v>
      </c>
      <c r="L19" s="100">
        <v>0</v>
      </c>
      <c r="M19" s="76">
        <f>VLOOKUP(A19,[1]Progressao!A$8:P$582,13,FALSE)</f>
        <v>118</v>
      </c>
      <c r="N19" s="76">
        <f>VLOOKUP(A19,[1]Progressao!A$6:U$582,14,FALSE)</f>
        <v>131</v>
      </c>
      <c r="O19" s="76">
        <f>VLOOKUP(A19,[1]Progressao!A$6:U$582,15,FALSE)</f>
        <v>132</v>
      </c>
      <c r="P19" s="76">
        <f>VLOOKUP(A19,[1]Progressao!A$6:U$582,16,FALSE)</f>
        <v>166</v>
      </c>
      <c r="Q19" s="93">
        <v>168</v>
      </c>
      <c r="R19" s="76">
        <v>100</v>
      </c>
      <c r="S19" s="76">
        <v>101</v>
      </c>
      <c r="T19" s="76">
        <v>110</v>
      </c>
      <c r="U19" s="76">
        <v>139</v>
      </c>
      <c r="V19" s="93">
        <v>141</v>
      </c>
      <c r="W19" s="76">
        <v>44</v>
      </c>
      <c r="X19" s="76">
        <v>71</v>
      </c>
      <c r="Y19" s="76">
        <v>48</v>
      </c>
      <c r="Z19" s="76">
        <v>89</v>
      </c>
      <c r="AA19" s="93">
        <v>102</v>
      </c>
      <c r="AB19" s="76">
        <v>38</v>
      </c>
      <c r="AC19" s="76">
        <v>55</v>
      </c>
      <c r="AD19" s="76">
        <v>42</v>
      </c>
      <c r="AE19" s="76">
        <v>79</v>
      </c>
      <c r="AF19" s="93">
        <v>88</v>
      </c>
      <c r="AI19" s="88"/>
    </row>
    <row r="20" spans="1:35" s="75" customFormat="1" ht="15" customHeight="1" x14ac:dyDescent="0.2">
      <c r="A20" s="74">
        <v>106146</v>
      </c>
      <c r="B20" s="74">
        <v>806</v>
      </c>
      <c r="C20" s="75" t="s">
        <v>133</v>
      </c>
      <c r="D20" s="75" t="s">
        <v>134</v>
      </c>
      <c r="E20" s="95">
        <v>1</v>
      </c>
      <c r="F20" s="95">
        <v>1</v>
      </c>
      <c r="G20" s="95">
        <v>1</v>
      </c>
      <c r="H20" s="100">
        <v>0</v>
      </c>
      <c r="I20" s="99">
        <v>0</v>
      </c>
      <c r="J20" s="99">
        <v>0</v>
      </c>
      <c r="K20" s="99">
        <v>0</v>
      </c>
      <c r="L20" s="98">
        <v>-1</v>
      </c>
      <c r="M20" s="76">
        <f>VLOOKUP(A20,[1]Progressao!A$8:P$582,13,FALSE)</f>
        <v>59</v>
      </c>
      <c r="N20" s="76">
        <f>VLOOKUP(A20,[1]Progressao!A$6:U$582,14,FALSE)</f>
        <v>55</v>
      </c>
      <c r="O20" s="76">
        <f>VLOOKUP(A20,[1]Progressao!A$6:U$582,15,FALSE)</f>
        <v>81</v>
      </c>
      <c r="P20" s="76">
        <f>VLOOKUP(A20,[1]Progressao!A$6:U$582,16,FALSE)</f>
        <v>64</v>
      </c>
      <c r="Q20" s="93">
        <v>70</v>
      </c>
      <c r="R20" s="76">
        <v>52</v>
      </c>
      <c r="S20" s="76">
        <v>47</v>
      </c>
      <c r="T20" s="76">
        <v>67</v>
      </c>
      <c r="U20" s="76">
        <v>60</v>
      </c>
      <c r="V20" s="93">
        <v>60</v>
      </c>
      <c r="W20" s="76">
        <v>32</v>
      </c>
      <c r="X20" s="76">
        <v>30</v>
      </c>
      <c r="Y20" s="76">
        <v>62</v>
      </c>
      <c r="Z20" s="76">
        <v>38</v>
      </c>
      <c r="AA20" s="93">
        <v>36</v>
      </c>
      <c r="AB20" s="76">
        <v>28</v>
      </c>
      <c r="AC20" s="76">
        <v>24</v>
      </c>
      <c r="AD20" s="76">
        <v>51</v>
      </c>
      <c r="AE20" s="76">
        <v>30</v>
      </c>
      <c r="AF20" s="93">
        <v>31</v>
      </c>
      <c r="AI20" s="88"/>
    </row>
    <row r="21" spans="1:35" s="75" customFormat="1" ht="15" customHeight="1" x14ac:dyDescent="0.2">
      <c r="A21" s="74">
        <v>107083</v>
      </c>
      <c r="B21" s="74">
        <v>403</v>
      </c>
      <c r="C21" s="75" t="s">
        <v>135</v>
      </c>
      <c r="D21" s="75" t="s">
        <v>136</v>
      </c>
      <c r="E21" s="95">
        <v>1</v>
      </c>
      <c r="F21" s="95">
        <v>1</v>
      </c>
      <c r="G21" s="99">
        <v>0</v>
      </c>
      <c r="H21" s="100">
        <v>0</v>
      </c>
      <c r="I21" s="97">
        <v>-1</v>
      </c>
      <c r="J21" s="97">
        <v>-1</v>
      </c>
      <c r="K21" s="97">
        <v>-1</v>
      </c>
      <c r="L21" s="98">
        <v>-1</v>
      </c>
      <c r="M21" s="76">
        <f>VLOOKUP(A21,[1]Progressao!A$8:P$582,13,FALSE)</f>
        <v>121</v>
      </c>
      <c r="N21" s="76">
        <f>VLOOKUP(A21,[1]Progressao!A$6:U$582,14,FALSE)</f>
        <v>140</v>
      </c>
      <c r="O21" s="76">
        <f>VLOOKUP(A21,[1]Progressao!A$6:U$582,15,FALSE)</f>
        <v>117</v>
      </c>
      <c r="P21" s="76">
        <f>VLOOKUP(A21,[1]Progressao!A$6:U$582,16,FALSE)</f>
        <v>149</v>
      </c>
      <c r="Q21" s="93">
        <v>136</v>
      </c>
      <c r="R21" s="76">
        <v>106</v>
      </c>
      <c r="S21" s="76">
        <v>124</v>
      </c>
      <c r="T21" s="76">
        <v>107</v>
      </c>
      <c r="U21" s="76">
        <v>142</v>
      </c>
      <c r="V21" s="93">
        <v>119</v>
      </c>
      <c r="W21" s="76">
        <v>60</v>
      </c>
      <c r="X21" s="76">
        <v>89</v>
      </c>
      <c r="Y21" s="76">
        <v>71</v>
      </c>
      <c r="Z21" s="76">
        <v>97</v>
      </c>
      <c r="AA21" s="93">
        <v>102</v>
      </c>
      <c r="AB21" s="76">
        <v>51</v>
      </c>
      <c r="AC21" s="76">
        <v>83</v>
      </c>
      <c r="AD21" s="76">
        <v>59</v>
      </c>
      <c r="AE21" s="76">
        <v>90</v>
      </c>
      <c r="AF21" s="93">
        <v>77</v>
      </c>
      <c r="AI21" s="88"/>
    </row>
    <row r="22" spans="1:35" s="75" customFormat="1" ht="15" customHeight="1" x14ac:dyDescent="0.2">
      <c r="A22" s="74">
        <v>107743</v>
      </c>
      <c r="B22" s="74">
        <v>603</v>
      </c>
      <c r="C22" s="75" t="s">
        <v>137</v>
      </c>
      <c r="D22" s="75" t="s">
        <v>136</v>
      </c>
      <c r="E22" s="99">
        <v>0</v>
      </c>
      <c r="F22" s="95">
        <v>1</v>
      </c>
      <c r="G22" s="95">
        <v>1</v>
      </c>
      <c r="H22" s="100">
        <v>0</v>
      </c>
      <c r="I22" s="99">
        <v>0</v>
      </c>
      <c r="J22" s="99">
        <v>0</v>
      </c>
      <c r="K22" s="95">
        <v>1</v>
      </c>
      <c r="L22" s="96">
        <v>1</v>
      </c>
      <c r="M22" s="76">
        <f>VLOOKUP(A22,[1]Progressao!A$8:P$582,13,FALSE)</f>
        <v>175</v>
      </c>
      <c r="N22" s="76">
        <f>VLOOKUP(A22,[1]Progressao!A$6:U$582,14,FALSE)</f>
        <v>171</v>
      </c>
      <c r="O22" s="76">
        <f>VLOOKUP(A22,[1]Progressao!A$6:U$582,15,FALSE)</f>
        <v>154</v>
      </c>
      <c r="P22" s="76">
        <f>VLOOKUP(A22,[1]Progressao!A$6:U$582,16,FALSE)</f>
        <v>167</v>
      </c>
      <c r="Q22" s="93">
        <v>128</v>
      </c>
      <c r="R22" s="76">
        <v>162</v>
      </c>
      <c r="S22" s="76">
        <v>145</v>
      </c>
      <c r="T22" s="76">
        <v>138</v>
      </c>
      <c r="U22" s="76">
        <v>139</v>
      </c>
      <c r="V22" s="93">
        <v>111</v>
      </c>
      <c r="W22" s="76">
        <v>104</v>
      </c>
      <c r="X22" s="76">
        <v>110</v>
      </c>
      <c r="Y22" s="76">
        <v>107</v>
      </c>
      <c r="Z22" s="76">
        <v>106</v>
      </c>
      <c r="AA22" s="93">
        <v>66</v>
      </c>
      <c r="AB22" s="76">
        <v>94</v>
      </c>
      <c r="AC22" s="76">
        <v>97</v>
      </c>
      <c r="AD22" s="76">
        <v>96</v>
      </c>
      <c r="AE22" s="76">
        <v>88</v>
      </c>
      <c r="AF22" s="93">
        <v>59</v>
      </c>
      <c r="AI22" s="88"/>
    </row>
    <row r="23" spans="1:35" s="75" customFormat="1" ht="15" customHeight="1" x14ac:dyDescent="0.2">
      <c r="A23" s="74">
        <v>108163</v>
      </c>
      <c r="B23" s="74">
        <v>807</v>
      </c>
      <c r="C23" s="75" t="s">
        <v>138</v>
      </c>
      <c r="D23" s="75" t="s">
        <v>139</v>
      </c>
      <c r="E23" s="99">
        <v>0</v>
      </c>
      <c r="F23" s="99">
        <v>0</v>
      </c>
      <c r="G23" s="97">
        <v>-1</v>
      </c>
      <c r="H23" s="100">
        <v>0</v>
      </c>
      <c r="I23" s="99">
        <v>0</v>
      </c>
      <c r="J23" s="99">
        <v>0</v>
      </c>
      <c r="K23" s="97">
        <v>-1</v>
      </c>
      <c r="L23" s="98">
        <v>-1</v>
      </c>
      <c r="M23" s="76">
        <f>VLOOKUP(A23,[1]Progressao!A$8:P$582,13,FALSE)</f>
        <v>93</v>
      </c>
      <c r="N23" s="76">
        <f>VLOOKUP(A23,[1]Progressao!A$6:U$582,14,FALSE)</f>
        <v>97</v>
      </c>
      <c r="O23" s="76">
        <f>VLOOKUP(A23,[1]Progressao!A$6:U$582,15,FALSE)</f>
        <v>75</v>
      </c>
      <c r="P23" s="76">
        <f>VLOOKUP(A23,[1]Progressao!A$6:U$582,16,FALSE)</f>
        <v>113</v>
      </c>
      <c r="Q23" s="93">
        <v>96</v>
      </c>
      <c r="R23" s="76">
        <v>82</v>
      </c>
      <c r="S23" s="76">
        <v>88</v>
      </c>
      <c r="T23" s="76">
        <v>67</v>
      </c>
      <c r="U23" s="76">
        <v>103</v>
      </c>
      <c r="V23" s="93">
        <v>76</v>
      </c>
      <c r="W23" s="76">
        <v>63</v>
      </c>
      <c r="X23" s="76">
        <v>69</v>
      </c>
      <c r="Y23" s="76">
        <v>51</v>
      </c>
      <c r="Z23" s="76">
        <v>82</v>
      </c>
      <c r="AA23" s="93">
        <v>67</v>
      </c>
      <c r="AB23" s="76">
        <v>53</v>
      </c>
      <c r="AC23" s="76">
        <v>61</v>
      </c>
      <c r="AD23" s="76">
        <v>47</v>
      </c>
      <c r="AE23" s="76">
        <v>74</v>
      </c>
      <c r="AF23" s="93">
        <v>46</v>
      </c>
      <c r="AI23" s="88"/>
    </row>
    <row r="24" spans="1:35" s="75" customFormat="1" ht="15" customHeight="1" x14ac:dyDescent="0.2">
      <c r="A24" s="74">
        <v>109416</v>
      </c>
      <c r="B24" s="74">
        <v>2929</v>
      </c>
      <c r="C24" s="75" t="s">
        <v>140</v>
      </c>
      <c r="D24" s="75" t="s">
        <v>141</v>
      </c>
      <c r="E24" s="99">
        <v>0</v>
      </c>
      <c r="F24" s="99">
        <v>0</v>
      </c>
      <c r="G24" s="99">
        <v>0</v>
      </c>
      <c r="H24" s="100">
        <v>0</v>
      </c>
      <c r="I24" s="99">
        <v>0</v>
      </c>
      <c r="J24" s="97">
        <v>-1</v>
      </c>
      <c r="K24" s="97">
        <v>-1</v>
      </c>
      <c r="L24" s="100">
        <v>0</v>
      </c>
      <c r="M24" s="76">
        <f>VLOOKUP(A24,[1]Progressao!A$8:P$582,13,FALSE)</f>
        <v>0</v>
      </c>
      <c r="N24" s="76">
        <f>VLOOKUP(A24,[1]Progressao!A$6:U$582,14,FALSE)</f>
        <v>0</v>
      </c>
      <c r="O24" s="76">
        <f>VLOOKUP(A24,[1]Progressao!A$6:U$582,15,FALSE)</f>
        <v>22</v>
      </c>
      <c r="P24" s="76">
        <f>VLOOKUP(A24,[1]Progressao!A$6:U$582,16,FALSE)</f>
        <v>24</v>
      </c>
      <c r="Q24" s="93">
        <v>18</v>
      </c>
      <c r="R24" s="76">
        <v>0</v>
      </c>
      <c r="S24" s="76">
        <v>0</v>
      </c>
      <c r="T24" s="76">
        <v>21</v>
      </c>
      <c r="U24" s="76">
        <v>13</v>
      </c>
      <c r="V24" s="93">
        <v>18</v>
      </c>
      <c r="W24" s="76">
        <v>0</v>
      </c>
      <c r="X24" s="76">
        <v>0</v>
      </c>
      <c r="Y24" s="76">
        <v>22</v>
      </c>
      <c r="Z24" s="76">
        <v>24</v>
      </c>
      <c r="AA24" s="93">
        <v>18</v>
      </c>
      <c r="AB24" s="76">
        <v>0</v>
      </c>
      <c r="AC24" s="76">
        <v>0</v>
      </c>
      <c r="AD24" s="76">
        <v>21</v>
      </c>
      <c r="AE24" s="76">
        <v>24</v>
      </c>
      <c r="AF24" s="93">
        <v>18</v>
      </c>
      <c r="AI24" s="88"/>
    </row>
    <row r="25" spans="1:35" s="75" customFormat="1" ht="15" customHeight="1" x14ac:dyDescent="0.2">
      <c r="A25" s="74">
        <v>109630</v>
      </c>
      <c r="B25" s="74">
        <v>814</v>
      </c>
      <c r="C25" s="75" t="s">
        <v>142</v>
      </c>
      <c r="D25" s="75" t="s">
        <v>141</v>
      </c>
      <c r="E25" s="99">
        <v>0</v>
      </c>
      <c r="F25" s="95">
        <v>1</v>
      </c>
      <c r="G25" s="95">
        <v>1</v>
      </c>
      <c r="H25" s="100">
        <v>0</v>
      </c>
      <c r="I25" s="95">
        <v>1</v>
      </c>
      <c r="J25" s="95">
        <v>1</v>
      </c>
      <c r="K25" s="97">
        <v>-1</v>
      </c>
      <c r="L25" s="100">
        <v>0</v>
      </c>
      <c r="M25" s="76">
        <f>VLOOKUP(A25,[1]Progressao!A$8:P$582,13,FALSE)</f>
        <v>267</v>
      </c>
      <c r="N25" s="76">
        <f>VLOOKUP(A25,[1]Progressao!A$6:U$582,14,FALSE)</f>
        <v>178</v>
      </c>
      <c r="O25" s="76">
        <f>VLOOKUP(A25,[1]Progressao!A$6:U$582,15,FALSE)</f>
        <v>251</v>
      </c>
      <c r="P25" s="76">
        <f>VLOOKUP(A25,[1]Progressao!A$6:U$582,16,FALSE)</f>
        <v>279</v>
      </c>
      <c r="Q25" s="93">
        <v>250</v>
      </c>
      <c r="R25" s="76">
        <v>237</v>
      </c>
      <c r="S25" s="76">
        <v>157</v>
      </c>
      <c r="T25" s="76">
        <v>222</v>
      </c>
      <c r="U25" s="76">
        <v>258</v>
      </c>
      <c r="V25" s="93">
        <v>234</v>
      </c>
      <c r="W25" s="76">
        <v>143</v>
      </c>
      <c r="X25" s="76">
        <v>96</v>
      </c>
      <c r="Y25" s="76">
        <v>161</v>
      </c>
      <c r="Z25" s="76">
        <v>175</v>
      </c>
      <c r="AA25" s="93">
        <v>142</v>
      </c>
      <c r="AB25" s="76">
        <v>129</v>
      </c>
      <c r="AC25" s="76">
        <v>80</v>
      </c>
      <c r="AD25" s="76">
        <v>142</v>
      </c>
      <c r="AE25" s="76">
        <v>156</v>
      </c>
      <c r="AF25" s="93">
        <v>125</v>
      </c>
      <c r="AI25" s="88"/>
    </row>
    <row r="26" spans="1:35" s="75" customFormat="1" ht="15" customHeight="1" x14ac:dyDescent="0.2">
      <c r="A26" s="74">
        <v>109632</v>
      </c>
      <c r="B26" s="74">
        <v>604</v>
      </c>
      <c r="C26" s="75" t="s">
        <v>143</v>
      </c>
      <c r="D26" s="75" t="s">
        <v>141</v>
      </c>
      <c r="E26" s="95">
        <v>1</v>
      </c>
      <c r="F26" s="95">
        <v>1</v>
      </c>
      <c r="G26" s="95">
        <v>1</v>
      </c>
      <c r="H26" s="96">
        <v>1</v>
      </c>
      <c r="I26" s="97">
        <v>-1</v>
      </c>
      <c r="J26" s="99">
        <v>0</v>
      </c>
      <c r="K26" s="99">
        <v>0</v>
      </c>
      <c r="L26" s="100">
        <v>0</v>
      </c>
      <c r="M26" s="76">
        <f>VLOOKUP(A26,[1]Progressao!A$8:P$582,13,FALSE)</f>
        <v>108</v>
      </c>
      <c r="N26" s="76">
        <f>VLOOKUP(A26,[1]Progressao!A$6:U$582,14,FALSE)</f>
        <v>77</v>
      </c>
      <c r="O26" s="76">
        <f>VLOOKUP(A26,[1]Progressao!A$6:U$582,15,FALSE)</f>
        <v>79</v>
      </c>
      <c r="P26" s="76">
        <f>VLOOKUP(A26,[1]Progressao!A$6:U$582,16,FALSE)</f>
        <v>79</v>
      </c>
      <c r="Q26" s="93">
        <v>61</v>
      </c>
      <c r="R26" s="76">
        <v>97</v>
      </c>
      <c r="S26" s="76">
        <v>62</v>
      </c>
      <c r="T26" s="76">
        <v>68</v>
      </c>
      <c r="U26" s="76">
        <v>74</v>
      </c>
      <c r="V26" s="93">
        <v>57</v>
      </c>
      <c r="W26" s="76">
        <v>67</v>
      </c>
      <c r="X26" s="76">
        <v>44</v>
      </c>
      <c r="Y26" s="76">
        <v>38</v>
      </c>
      <c r="Z26" s="76">
        <v>48</v>
      </c>
      <c r="AA26" s="93">
        <v>43</v>
      </c>
      <c r="AB26" s="76">
        <v>54</v>
      </c>
      <c r="AC26" s="76">
        <v>35</v>
      </c>
      <c r="AD26" s="76">
        <v>31</v>
      </c>
      <c r="AE26" s="76">
        <v>41</v>
      </c>
      <c r="AF26" s="93">
        <v>31</v>
      </c>
      <c r="AI26" s="88"/>
    </row>
    <row r="27" spans="1:35" s="75" customFormat="1" ht="15" customHeight="1" x14ac:dyDescent="0.2">
      <c r="A27" s="74">
        <v>109937</v>
      </c>
      <c r="B27" s="74">
        <v>2002</v>
      </c>
      <c r="C27" s="75" t="s">
        <v>144</v>
      </c>
      <c r="D27" s="75" t="s">
        <v>141</v>
      </c>
      <c r="E27" s="99">
        <v>0</v>
      </c>
      <c r="F27" s="99">
        <v>0</v>
      </c>
      <c r="G27" s="99">
        <v>0</v>
      </c>
      <c r="H27" s="98">
        <v>-1</v>
      </c>
      <c r="I27" s="95">
        <v>1</v>
      </c>
      <c r="J27" s="95">
        <v>1</v>
      </c>
      <c r="K27" s="99">
        <v>0</v>
      </c>
      <c r="L27" s="100">
        <v>0</v>
      </c>
      <c r="M27" s="76">
        <f>VLOOKUP(A27,[1]Progressao!A$8:P$582,13,FALSE)</f>
        <v>190</v>
      </c>
      <c r="N27" s="76">
        <f>VLOOKUP(A27,[1]Progressao!A$6:U$582,14,FALSE)</f>
        <v>206</v>
      </c>
      <c r="O27" s="76">
        <f>VLOOKUP(A27,[1]Progressao!A$6:U$582,15,FALSE)</f>
        <v>209</v>
      </c>
      <c r="P27" s="76">
        <f>VLOOKUP(A27,[1]Progressao!A$6:U$582,16,FALSE)</f>
        <v>223</v>
      </c>
      <c r="Q27" s="93">
        <v>228</v>
      </c>
      <c r="R27" s="76">
        <v>176</v>
      </c>
      <c r="S27" s="76">
        <v>183</v>
      </c>
      <c r="T27" s="76">
        <v>179</v>
      </c>
      <c r="U27" s="76">
        <v>203</v>
      </c>
      <c r="V27" s="93">
        <v>204</v>
      </c>
      <c r="W27" s="76">
        <v>129</v>
      </c>
      <c r="X27" s="76">
        <v>130</v>
      </c>
      <c r="Y27" s="76">
        <v>131</v>
      </c>
      <c r="Z27" s="76">
        <v>149</v>
      </c>
      <c r="AA27" s="93">
        <v>131</v>
      </c>
      <c r="AB27" s="76">
        <v>104</v>
      </c>
      <c r="AC27" s="76">
        <v>108</v>
      </c>
      <c r="AD27" s="76">
        <v>118</v>
      </c>
      <c r="AE27" s="76">
        <v>121</v>
      </c>
      <c r="AF27" s="93">
        <v>110</v>
      </c>
      <c r="AI27" s="88"/>
    </row>
    <row r="28" spans="1:35" s="75" customFormat="1" ht="15" customHeight="1" x14ac:dyDescent="0.2">
      <c r="A28" s="74">
        <v>110395</v>
      </c>
      <c r="B28" s="74">
        <v>469</v>
      </c>
      <c r="C28" s="75" t="s">
        <v>145</v>
      </c>
      <c r="D28" s="75" t="s">
        <v>146</v>
      </c>
      <c r="E28" s="99">
        <v>0</v>
      </c>
      <c r="F28" s="99">
        <v>0</v>
      </c>
      <c r="G28" s="99">
        <v>0</v>
      </c>
      <c r="H28" s="98">
        <v>-1</v>
      </c>
      <c r="I28" s="99">
        <v>0</v>
      </c>
      <c r="J28" s="99">
        <v>0</v>
      </c>
      <c r="K28" s="99">
        <v>0</v>
      </c>
      <c r="L28" s="100">
        <v>0</v>
      </c>
      <c r="M28" s="76">
        <f>VLOOKUP(A28,[1]Progressao!A$8:P$582,13,FALSE)</f>
        <v>68</v>
      </c>
      <c r="N28" s="76">
        <f>VLOOKUP(A28,[1]Progressao!A$6:U$582,14,FALSE)</f>
        <v>64</v>
      </c>
      <c r="O28" s="76">
        <f>VLOOKUP(A28,[1]Progressao!A$6:U$582,15,FALSE)</f>
        <v>63</v>
      </c>
      <c r="P28" s="76">
        <f>VLOOKUP(A28,[1]Progressao!A$6:U$582,16,FALSE)</f>
        <v>62</v>
      </c>
      <c r="Q28" s="93">
        <v>76</v>
      </c>
      <c r="R28" s="76">
        <v>58</v>
      </c>
      <c r="S28" s="76">
        <v>53</v>
      </c>
      <c r="T28" s="76">
        <v>53</v>
      </c>
      <c r="U28" s="76">
        <v>52</v>
      </c>
      <c r="V28" s="93">
        <v>60</v>
      </c>
      <c r="W28" s="76">
        <v>40</v>
      </c>
      <c r="X28" s="76">
        <v>37</v>
      </c>
      <c r="Y28" s="76">
        <v>50</v>
      </c>
      <c r="Z28" s="76">
        <v>45</v>
      </c>
      <c r="AA28" s="93">
        <v>41</v>
      </c>
      <c r="AB28" s="76">
        <v>36</v>
      </c>
      <c r="AC28" s="76">
        <v>27</v>
      </c>
      <c r="AD28" s="76">
        <v>37</v>
      </c>
      <c r="AE28" s="76">
        <v>36</v>
      </c>
      <c r="AF28" s="93">
        <v>29</v>
      </c>
      <c r="AI28" s="88"/>
    </row>
    <row r="29" spans="1:35" s="75" customFormat="1" ht="15" customHeight="1" x14ac:dyDescent="0.2">
      <c r="A29" s="74">
        <v>110638</v>
      </c>
      <c r="B29" s="74">
        <v>808</v>
      </c>
      <c r="C29" s="75" t="s">
        <v>147</v>
      </c>
      <c r="D29" s="75" t="s">
        <v>146</v>
      </c>
      <c r="E29" s="97">
        <v>-1</v>
      </c>
      <c r="F29" s="97">
        <v>-1</v>
      </c>
      <c r="G29" s="97">
        <v>-1</v>
      </c>
      <c r="H29" s="98">
        <v>-1</v>
      </c>
      <c r="I29" s="97">
        <v>-1</v>
      </c>
      <c r="J29" s="97">
        <v>-1</v>
      </c>
      <c r="K29" s="97">
        <v>-1</v>
      </c>
      <c r="L29" s="100">
        <v>0</v>
      </c>
      <c r="M29" s="76">
        <f>VLOOKUP(A29,[1]Progressao!A$8:P$582,13,FALSE)</f>
        <v>52</v>
      </c>
      <c r="N29" s="76">
        <f>VLOOKUP(A29,[1]Progressao!A$6:U$582,14,FALSE)</f>
        <v>59</v>
      </c>
      <c r="O29" s="76">
        <f>VLOOKUP(A29,[1]Progressao!A$6:U$582,15,FALSE)</f>
        <v>59</v>
      </c>
      <c r="P29" s="76">
        <f>VLOOKUP(A29,[1]Progressao!A$6:U$582,16,FALSE)</f>
        <v>70</v>
      </c>
      <c r="Q29" s="93">
        <v>42</v>
      </c>
      <c r="R29" s="76">
        <v>38</v>
      </c>
      <c r="S29" s="76">
        <v>52</v>
      </c>
      <c r="T29" s="76">
        <v>49</v>
      </c>
      <c r="U29" s="76">
        <v>55</v>
      </c>
      <c r="V29" s="93">
        <v>37</v>
      </c>
      <c r="W29" s="76">
        <v>20</v>
      </c>
      <c r="X29" s="76">
        <v>38</v>
      </c>
      <c r="Y29" s="76">
        <v>36</v>
      </c>
      <c r="Z29" s="76">
        <v>43</v>
      </c>
      <c r="AA29" s="93">
        <v>26</v>
      </c>
      <c r="AB29" s="76">
        <v>16</v>
      </c>
      <c r="AC29" s="76">
        <v>32</v>
      </c>
      <c r="AD29" s="76">
        <v>32</v>
      </c>
      <c r="AE29" s="76">
        <v>36</v>
      </c>
      <c r="AF29" s="93">
        <v>21</v>
      </c>
      <c r="AI29" s="88"/>
    </row>
    <row r="30" spans="1:35" s="75" customFormat="1" ht="15" customHeight="1" x14ac:dyDescent="0.2">
      <c r="A30" s="74">
        <v>111920</v>
      </c>
      <c r="B30" s="74">
        <v>809</v>
      </c>
      <c r="C30" s="75" t="s">
        <v>148</v>
      </c>
      <c r="D30" s="75" t="s">
        <v>149</v>
      </c>
      <c r="E30" s="99">
        <v>0</v>
      </c>
      <c r="F30" s="95">
        <v>1</v>
      </c>
      <c r="G30" s="95">
        <v>1</v>
      </c>
      <c r="H30" s="100">
        <v>0</v>
      </c>
      <c r="I30" s="97">
        <v>-1</v>
      </c>
      <c r="J30" s="99">
        <v>0</v>
      </c>
      <c r="K30" s="95">
        <v>1</v>
      </c>
      <c r="L30" s="98">
        <v>-1</v>
      </c>
      <c r="M30" s="76">
        <f>VLOOKUP(A30,[1]Progressao!A$8:P$582,13,FALSE)</f>
        <v>47</v>
      </c>
      <c r="N30" s="76">
        <f>VLOOKUP(A30,[1]Progressao!A$6:U$582,14,FALSE)</f>
        <v>49</v>
      </c>
      <c r="O30" s="76">
        <f>VLOOKUP(A30,[1]Progressao!A$6:U$582,15,FALSE)</f>
        <v>35</v>
      </c>
      <c r="P30" s="76">
        <f>VLOOKUP(A30,[1]Progressao!A$6:U$582,16,FALSE)</f>
        <v>42</v>
      </c>
      <c r="Q30" s="93">
        <v>48</v>
      </c>
      <c r="R30" s="76">
        <v>39</v>
      </c>
      <c r="S30" s="76">
        <v>46</v>
      </c>
      <c r="T30" s="76">
        <v>28</v>
      </c>
      <c r="U30" s="76">
        <v>35</v>
      </c>
      <c r="V30" s="93">
        <v>38</v>
      </c>
      <c r="W30" s="76">
        <v>51</v>
      </c>
      <c r="X30" s="76">
        <v>51</v>
      </c>
      <c r="Y30" s="76">
        <v>33</v>
      </c>
      <c r="Z30" s="76">
        <v>35</v>
      </c>
      <c r="AA30" s="93">
        <v>41</v>
      </c>
      <c r="AB30" s="76">
        <v>32</v>
      </c>
      <c r="AC30" s="76">
        <v>43</v>
      </c>
      <c r="AD30" s="76">
        <v>26</v>
      </c>
      <c r="AE30" s="76">
        <v>25</v>
      </c>
      <c r="AF30" s="93">
        <v>33</v>
      </c>
      <c r="AI30" s="88"/>
    </row>
    <row r="31" spans="1:35" s="75" customFormat="1" ht="15" customHeight="1" x14ac:dyDescent="0.2">
      <c r="A31" s="74">
        <v>113147</v>
      </c>
      <c r="B31" s="74">
        <v>404</v>
      </c>
      <c r="C31" s="75" t="s">
        <v>153</v>
      </c>
      <c r="D31" s="75" t="s">
        <v>154</v>
      </c>
      <c r="E31" s="95">
        <v>1</v>
      </c>
      <c r="F31" s="99">
        <v>0</v>
      </c>
      <c r="G31" s="99">
        <v>0</v>
      </c>
      <c r="H31" s="98">
        <v>-1</v>
      </c>
      <c r="I31" s="97">
        <v>-1</v>
      </c>
      <c r="J31" s="97">
        <v>-1</v>
      </c>
      <c r="K31" s="97">
        <v>-1</v>
      </c>
      <c r="L31" s="98">
        <v>-1</v>
      </c>
      <c r="M31" s="76">
        <f>VLOOKUP(A31,[1]Progressao!A$8:P$582,13,FALSE)</f>
        <v>103</v>
      </c>
      <c r="N31" s="76">
        <f>VLOOKUP(A31,[1]Progressao!A$6:U$582,14,FALSE)</f>
        <v>102</v>
      </c>
      <c r="O31" s="76">
        <f>VLOOKUP(A31,[1]Progressao!A$6:U$582,15,FALSE)</f>
        <v>150</v>
      </c>
      <c r="P31" s="76">
        <f>VLOOKUP(A31,[1]Progressao!A$6:U$582,16,FALSE)</f>
        <v>143</v>
      </c>
      <c r="Q31" s="93">
        <v>134</v>
      </c>
      <c r="R31" s="76">
        <v>93</v>
      </c>
      <c r="S31" s="76">
        <v>92</v>
      </c>
      <c r="T31" s="76">
        <v>139</v>
      </c>
      <c r="U31" s="76">
        <v>129</v>
      </c>
      <c r="V31" s="93">
        <v>122</v>
      </c>
      <c r="W31" s="76">
        <v>60</v>
      </c>
      <c r="X31" s="76">
        <v>43</v>
      </c>
      <c r="Y31" s="76">
        <v>87</v>
      </c>
      <c r="Z31" s="76">
        <v>87</v>
      </c>
      <c r="AA31" s="93">
        <v>79</v>
      </c>
      <c r="AB31" s="76">
        <v>57</v>
      </c>
      <c r="AC31" s="76">
        <v>40</v>
      </c>
      <c r="AD31" s="76">
        <v>80</v>
      </c>
      <c r="AE31" s="76">
        <v>78</v>
      </c>
      <c r="AF31" s="93">
        <v>68</v>
      </c>
      <c r="AI31" s="88"/>
    </row>
    <row r="32" spans="1:35" s="75" customFormat="1" ht="15" customHeight="1" x14ac:dyDescent="0.2">
      <c r="A32" s="74">
        <v>113278</v>
      </c>
      <c r="B32" s="74">
        <v>605</v>
      </c>
      <c r="C32" s="75" t="s">
        <v>155</v>
      </c>
      <c r="D32" s="75" t="s">
        <v>154</v>
      </c>
      <c r="E32" s="99">
        <v>0</v>
      </c>
      <c r="F32" s="97">
        <v>-1</v>
      </c>
      <c r="G32" s="97">
        <v>-1</v>
      </c>
      <c r="H32" s="100">
        <v>0</v>
      </c>
      <c r="I32" s="97">
        <v>-1</v>
      </c>
      <c r="J32" s="97">
        <v>-1</v>
      </c>
      <c r="K32" s="97">
        <v>-1</v>
      </c>
      <c r="L32" s="100">
        <v>0</v>
      </c>
      <c r="M32" s="76">
        <f>VLOOKUP(A32,[1]Progressao!A$8:P$582,13,FALSE)</f>
        <v>106</v>
      </c>
      <c r="N32" s="76">
        <f>VLOOKUP(A32,[1]Progressao!A$6:U$582,14,FALSE)</f>
        <v>87</v>
      </c>
      <c r="O32" s="76">
        <f>VLOOKUP(A32,[1]Progressao!A$6:U$582,15,FALSE)</f>
        <v>64</v>
      </c>
      <c r="P32" s="76">
        <f>VLOOKUP(A32,[1]Progressao!A$6:U$582,16,FALSE)</f>
        <v>101</v>
      </c>
      <c r="Q32" s="93">
        <v>83</v>
      </c>
      <c r="R32" s="76">
        <v>97</v>
      </c>
      <c r="S32" s="76">
        <v>79</v>
      </c>
      <c r="T32" s="76">
        <v>63</v>
      </c>
      <c r="U32" s="76">
        <v>87</v>
      </c>
      <c r="V32" s="93">
        <v>78</v>
      </c>
      <c r="W32" s="76">
        <v>74</v>
      </c>
      <c r="X32" s="76">
        <v>75</v>
      </c>
      <c r="Y32" s="76">
        <v>47</v>
      </c>
      <c r="Z32" s="76">
        <v>69</v>
      </c>
      <c r="AA32" s="93">
        <v>62</v>
      </c>
      <c r="AB32" s="76">
        <v>63</v>
      </c>
      <c r="AC32" s="76">
        <v>62</v>
      </c>
      <c r="AD32" s="76">
        <v>37</v>
      </c>
      <c r="AE32" s="76">
        <v>54</v>
      </c>
      <c r="AF32" s="93">
        <v>53</v>
      </c>
      <c r="AI32" s="88"/>
    </row>
    <row r="33" spans="1:35" s="75" customFormat="1" ht="15" customHeight="1" x14ac:dyDescent="0.2">
      <c r="A33" s="74">
        <v>113401</v>
      </c>
      <c r="B33" s="74">
        <v>1057</v>
      </c>
      <c r="C33" s="75" t="s">
        <v>156</v>
      </c>
      <c r="D33" s="75" t="s">
        <v>154</v>
      </c>
      <c r="E33" s="99">
        <v>0</v>
      </c>
      <c r="F33" s="99">
        <v>0</v>
      </c>
      <c r="G33" s="99">
        <v>0</v>
      </c>
      <c r="H33" s="98">
        <v>-1</v>
      </c>
      <c r="I33" s="97">
        <v>-1</v>
      </c>
      <c r="J33" s="97">
        <v>-1</v>
      </c>
      <c r="K33" s="97">
        <v>-1</v>
      </c>
      <c r="L33" s="98">
        <v>-1</v>
      </c>
      <c r="M33" s="76">
        <f>VLOOKUP(A33,[1]Progressao!A$8:P$582,13,FALSE)</f>
        <v>0</v>
      </c>
      <c r="N33" s="76">
        <f>VLOOKUP(A33,[1]Progressao!A$6:U$582,14,FALSE)</f>
        <v>17</v>
      </c>
      <c r="O33" s="76">
        <f>VLOOKUP(A33,[1]Progressao!A$6:U$582,15,FALSE)</f>
        <v>14</v>
      </c>
      <c r="P33" s="76">
        <f>VLOOKUP(A33,[1]Progressao!A$6:U$582,16,FALSE)</f>
        <v>17</v>
      </c>
      <c r="Q33" s="93">
        <v>18</v>
      </c>
      <c r="R33" s="76">
        <v>0</v>
      </c>
      <c r="S33" s="76">
        <v>17</v>
      </c>
      <c r="T33" s="76">
        <v>13</v>
      </c>
      <c r="U33" s="76">
        <v>16</v>
      </c>
      <c r="V33" s="93">
        <v>18</v>
      </c>
      <c r="W33" s="76">
        <v>0</v>
      </c>
      <c r="X33" s="76">
        <v>15</v>
      </c>
      <c r="Y33" s="76">
        <v>17</v>
      </c>
      <c r="Z33" s="76">
        <v>22</v>
      </c>
      <c r="AA33" s="93">
        <v>15</v>
      </c>
      <c r="AB33" s="76">
        <v>0</v>
      </c>
      <c r="AC33" s="76">
        <v>15</v>
      </c>
      <c r="AD33" s="76">
        <v>13</v>
      </c>
      <c r="AE33" s="76">
        <v>16</v>
      </c>
      <c r="AF33" s="93">
        <v>15</v>
      </c>
      <c r="AI33" s="88"/>
    </row>
    <row r="34" spans="1:35" s="75" customFormat="1" ht="15" customHeight="1" x14ac:dyDescent="0.2">
      <c r="A34" s="74">
        <v>113513</v>
      </c>
      <c r="B34" s="74">
        <v>1069</v>
      </c>
      <c r="C34" s="75" t="s">
        <v>1353</v>
      </c>
      <c r="D34" s="75" t="s">
        <v>154</v>
      </c>
      <c r="E34" s="76" t="s">
        <v>93</v>
      </c>
      <c r="F34" s="76" t="s">
        <v>93</v>
      </c>
      <c r="G34" s="76" t="s">
        <v>93</v>
      </c>
      <c r="H34" s="98">
        <v>-1</v>
      </c>
      <c r="I34" s="76" t="s">
        <v>93</v>
      </c>
      <c r="J34" s="76" t="s">
        <v>93</v>
      </c>
      <c r="K34" s="76" t="s">
        <v>93</v>
      </c>
      <c r="L34" s="98">
        <v>-1</v>
      </c>
      <c r="M34" s="76" t="s">
        <v>93</v>
      </c>
      <c r="N34" s="76" t="s">
        <v>93</v>
      </c>
      <c r="O34" s="76" t="s">
        <v>93</v>
      </c>
      <c r="P34" s="76" t="s">
        <v>93</v>
      </c>
      <c r="Q34" s="93">
        <v>15</v>
      </c>
      <c r="R34" s="76" t="s">
        <v>93</v>
      </c>
      <c r="S34" s="76" t="s">
        <v>93</v>
      </c>
      <c r="T34" s="76" t="s">
        <v>93</v>
      </c>
      <c r="U34" s="76" t="s">
        <v>93</v>
      </c>
      <c r="V34" s="93">
        <v>15</v>
      </c>
      <c r="W34" s="76" t="s">
        <v>93</v>
      </c>
      <c r="X34" s="76" t="s">
        <v>93</v>
      </c>
      <c r="Y34" s="76" t="s">
        <v>93</v>
      </c>
      <c r="Z34" s="76" t="s">
        <v>93</v>
      </c>
      <c r="AA34" s="93">
        <v>11</v>
      </c>
      <c r="AB34" s="76" t="s">
        <v>93</v>
      </c>
      <c r="AC34" s="76" t="s">
        <v>93</v>
      </c>
      <c r="AD34" s="76" t="s">
        <v>93</v>
      </c>
      <c r="AE34" s="76" t="s">
        <v>93</v>
      </c>
      <c r="AF34" s="93">
        <v>11</v>
      </c>
      <c r="AI34" s="88"/>
    </row>
    <row r="35" spans="1:35" s="75" customFormat="1" ht="15" customHeight="1" x14ac:dyDescent="0.2">
      <c r="A35" s="74">
        <v>114598</v>
      </c>
      <c r="B35" s="74">
        <v>810</v>
      </c>
      <c r="C35" s="75" t="s">
        <v>157</v>
      </c>
      <c r="D35" s="75" t="s">
        <v>158</v>
      </c>
      <c r="E35" s="97">
        <v>-1</v>
      </c>
      <c r="F35" s="99">
        <v>0</v>
      </c>
      <c r="G35" s="99">
        <v>0</v>
      </c>
      <c r="H35" s="98">
        <v>-1</v>
      </c>
      <c r="I35" s="97">
        <v>-1</v>
      </c>
      <c r="J35" s="99">
        <v>0</v>
      </c>
      <c r="K35" s="95">
        <v>1</v>
      </c>
      <c r="L35" s="100">
        <v>0</v>
      </c>
      <c r="M35" s="76">
        <f>VLOOKUP(A35,[1]Progressao!A$8:P$582,13,FALSE)</f>
        <v>42</v>
      </c>
      <c r="N35" s="76">
        <f>VLOOKUP(A35,[1]Progressao!A$6:U$582,14,FALSE)</f>
        <v>63</v>
      </c>
      <c r="O35" s="76">
        <f>VLOOKUP(A35,[1]Progressao!A$6:U$582,15,FALSE)</f>
        <v>56</v>
      </c>
      <c r="P35" s="76">
        <f>VLOOKUP(A35,[1]Progressao!A$6:U$582,16,FALSE)</f>
        <v>36</v>
      </c>
      <c r="Q35" s="93">
        <v>52</v>
      </c>
      <c r="R35" s="76">
        <v>39</v>
      </c>
      <c r="S35" s="76">
        <v>46</v>
      </c>
      <c r="T35" s="76">
        <v>49</v>
      </c>
      <c r="U35" s="76">
        <v>30</v>
      </c>
      <c r="V35" s="93">
        <v>41</v>
      </c>
      <c r="W35" s="76">
        <v>26</v>
      </c>
      <c r="X35" s="76">
        <v>34</v>
      </c>
      <c r="Y35" s="76">
        <v>37</v>
      </c>
      <c r="Z35" s="76">
        <v>22</v>
      </c>
      <c r="AA35" s="93">
        <v>44</v>
      </c>
      <c r="AB35" s="76">
        <v>20</v>
      </c>
      <c r="AC35" s="76">
        <v>28</v>
      </c>
      <c r="AD35" s="76">
        <v>26</v>
      </c>
      <c r="AE35" s="76">
        <v>17</v>
      </c>
      <c r="AF35" s="93">
        <v>31</v>
      </c>
      <c r="AI35" s="88"/>
    </row>
    <row r="36" spans="1:35" s="75" customFormat="1" ht="15" customHeight="1" x14ac:dyDescent="0.2">
      <c r="A36" s="74">
        <v>114711</v>
      </c>
      <c r="B36" s="74">
        <v>2001</v>
      </c>
      <c r="C36" s="75" t="s">
        <v>159</v>
      </c>
      <c r="D36" s="75" t="s">
        <v>158</v>
      </c>
      <c r="E36" s="95">
        <v>1</v>
      </c>
      <c r="F36" s="99">
        <v>0</v>
      </c>
      <c r="G36" s="99">
        <v>0</v>
      </c>
      <c r="H36" s="100">
        <v>0</v>
      </c>
      <c r="I36" s="95">
        <v>1</v>
      </c>
      <c r="J36" s="99">
        <v>0</v>
      </c>
      <c r="K36" s="99">
        <v>0</v>
      </c>
      <c r="L36" s="96">
        <v>1</v>
      </c>
      <c r="M36" s="76">
        <f>VLOOKUP(A36,[1]Progressao!A$8:P$582,13,FALSE)</f>
        <v>91</v>
      </c>
      <c r="N36" s="76">
        <f>VLOOKUP(A36,[1]Progressao!A$6:U$582,14,FALSE)</f>
        <v>70</v>
      </c>
      <c r="O36" s="76">
        <f>VLOOKUP(A36,[1]Progressao!A$6:U$582,15,FALSE)</f>
        <v>78</v>
      </c>
      <c r="P36" s="76">
        <f>VLOOKUP(A36,[1]Progressao!A$6:U$582,16,FALSE)</f>
        <v>73</v>
      </c>
      <c r="Q36" s="93">
        <v>94</v>
      </c>
      <c r="R36" s="76">
        <v>84</v>
      </c>
      <c r="S36" s="76">
        <v>65</v>
      </c>
      <c r="T36" s="76">
        <v>76</v>
      </c>
      <c r="U36" s="76">
        <v>64</v>
      </c>
      <c r="V36" s="93">
        <v>84</v>
      </c>
      <c r="W36" s="76">
        <v>57</v>
      </c>
      <c r="X36" s="76">
        <v>49</v>
      </c>
      <c r="Y36" s="76">
        <v>67</v>
      </c>
      <c r="Z36" s="76">
        <v>58</v>
      </c>
      <c r="AA36" s="93">
        <v>71</v>
      </c>
      <c r="AB36" s="76">
        <v>55</v>
      </c>
      <c r="AC36" s="76">
        <v>42</v>
      </c>
      <c r="AD36" s="76">
        <v>63</v>
      </c>
      <c r="AE36" s="76">
        <v>51</v>
      </c>
      <c r="AF36" s="93">
        <v>63</v>
      </c>
      <c r="AI36" s="88"/>
    </row>
    <row r="37" spans="1:35" s="75" customFormat="1" ht="15" customHeight="1" x14ac:dyDescent="0.2">
      <c r="A37" s="74">
        <v>115226</v>
      </c>
      <c r="B37" s="74">
        <v>606</v>
      </c>
      <c r="C37" s="75" t="s">
        <v>160</v>
      </c>
      <c r="D37" s="75" t="s">
        <v>161</v>
      </c>
      <c r="E37" s="99">
        <v>0</v>
      </c>
      <c r="F37" s="97">
        <v>-1</v>
      </c>
      <c r="G37" s="95">
        <v>1</v>
      </c>
      <c r="H37" s="100">
        <v>0</v>
      </c>
      <c r="I37" s="99">
        <v>0</v>
      </c>
      <c r="J37" s="97">
        <v>-1</v>
      </c>
      <c r="K37" s="97">
        <v>-1</v>
      </c>
      <c r="L37" s="98">
        <v>-1</v>
      </c>
      <c r="M37" s="76">
        <f>VLOOKUP(A37,[1]Progressao!A$8:P$582,13,FALSE)</f>
        <v>103</v>
      </c>
      <c r="N37" s="76">
        <f>VLOOKUP(A37,[1]Progressao!A$6:U$582,14,FALSE)</f>
        <v>157</v>
      </c>
      <c r="O37" s="76">
        <f>VLOOKUP(A37,[1]Progressao!A$6:U$582,15,FALSE)</f>
        <v>130</v>
      </c>
      <c r="P37" s="76">
        <f>VLOOKUP(A37,[1]Progressao!A$6:U$582,16,FALSE)</f>
        <v>138</v>
      </c>
      <c r="Q37" s="93">
        <v>112</v>
      </c>
      <c r="R37" s="76">
        <v>91</v>
      </c>
      <c r="S37" s="76">
        <v>142</v>
      </c>
      <c r="T37" s="76">
        <v>117</v>
      </c>
      <c r="U37" s="76">
        <v>124</v>
      </c>
      <c r="V37" s="93">
        <v>105</v>
      </c>
      <c r="W37" s="76">
        <v>71</v>
      </c>
      <c r="X37" s="76">
        <v>107</v>
      </c>
      <c r="Y37" s="76">
        <v>96</v>
      </c>
      <c r="Z37" s="76">
        <v>83</v>
      </c>
      <c r="AA37" s="93">
        <v>79</v>
      </c>
      <c r="AB37" s="76">
        <v>61</v>
      </c>
      <c r="AC37" s="76">
        <v>98</v>
      </c>
      <c r="AD37" s="76">
        <v>88</v>
      </c>
      <c r="AE37" s="76">
        <v>70</v>
      </c>
      <c r="AF37" s="93">
        <v>67</v>
      </c>
      <c r="AI37" s="88"/>
    </row>
    <row r="38" spans="1:35" s="75" customFormat="1" ht="15" customHeight="1" x14ac:dyDescent="0.2">
      <c r="A38" s="74">
        <v>115490</v>
      </c>
      <c r="B38" s="74">
        <v>405</v>
      </c>
      <c r="C38" s="75" t="s">
        <v>162</v>
      </c>
      <c r="D38" s="75" t="s">
        <v>161</v>
      </c>
      <c r="E38" s="95">
        <v>1</v>
      </c>
      <c r="F38" s="99">
        <v>0</v>
      </c>
      <c r="G38" s="99">
        <v>0</v>
      </c>
      <c r="H38" s="100">
        <v>0</v>
      </c>
      <c r="I38" s="97">
        <v>-1</v>
      </c>
      <c r="J38" s="97">
        <v>-1</v>
      </c>
      <c r="K38" s="97">
        <v>-1</v>
      </c>
      <c r="L38" s="98">
        <v>-1</v>
      </c>
      <c r="M38" s="76">
        <f>VLOOKUP(A38,[1]Progressao!A$8:P$582,13,FALSE)</f>
        <v>55</v>
      </c>
      <c r="N38" s="76">
        <f>VLOOKUP(A38,[1]Progressao!A$6:U$582,14,FALSE)</f>
        <v>77</v>
      </c>
      <c r="O38" s="76">
        <f>VLOOKUP(A38,[1]Progressao!A$6:U$582,15,FALSE)</f>
        <v>79</v>
      </c>
      <c r="P38" s="76">
        <f>VLOOKUP(A38,[1]Progressao!A$6:U$582,16,FALSE)</f>
        <v>68</v>
      </c>
      <c r="Q38" s="93">
        <v>66</v>
      </c>
      <c r="R38" s="76">
        <v>49</v>
      </c>
      <c r="S38" s="76">
        <v>71</v>
      </c>
      <c r="T38" s="76">
        <v>73</v>
      </c>
      <c r="U38" s="76">
        <v>63</v>
      </c>
      <c r="V38" s="93">
        <v>62</v>
      </c>
      <c r="W38" s="76">
        <v>34</v>
      </c>
      <c r="X38" s="76">
        <v>58</v>
      </c>
      <c r="Y38" s="76">
        <v>51</v>
      </c>
      <c r="Z38" s="76">
        <v>51</v>
      </c>
      <c r="AA38" s="93">
        <v>50</v>
      </c>
      <c r="AB38" s="76">
        <v>30</v>
      </c>
      <c r="AC38" s="76">
        <v>46</v>
      </c>
      <c r="AD38" s="76">
        <v>43</v>
      </c>
      <c r="AE38" s="76">
        <v>42</v>
      </c>
      <c r="AF38" s="93">
        <v>42</v>
      </c>
      <c r="AI38" s="88"/>
    </row>
    <row r="39" spans="1:35" s="75" customFormat="1" ht="15" customHeight="1" x14ac:dyDescent="0.2">
      <c r="A39" s="74">
        <v>115986</v>
      </c>
      <c r="B39" s="74">
        <v>965</v>
      </c>
      <c r="C39" s="75" t="s">
        <v>163</v>
      </c>
      <c r="D39" s="75" t="s">
        <v>161</v>
      </c>
      <c r="E39" s="99">
        <v>0</v>
      </c>
      <c r="F39" s="99">
        <v>0</v>
      </c>
      <c r="G39" s="99">
        <v>0</v>
      </c>
      <c r="H39" s="98">
        <v>-1</v>
      </c>
      <c r="I39" s="99">
        <v>0</v>
      </c>
      <c r="J39" s="95">
        <v>1</v>
      </c>
      <c r="K39" s="99">
        <v>0</v>
      </c>
      <c r="L39" s="98">
        <v>-1</v>
      </c>
      <c r="M39" s="76">
        <f>VLOOKUP(A39,[1]Progressao!A$8:P$582,13,FALSE)</f>
        <v>59</v>
      </c>
      <c r="N39" s="76">
        <f>VLOOKUP(A39,[1]Progressao!A$6:U$582,14,FALSE)</f>
        <v>40</v>
      </c>
      <c r="O39" s="76">
        <f>VLOOKUP(A39,[1]Progressao!A$6:U$582,15,FALSE)</f>
        <v>39</v>
      </c>
      <c r="P39" s="76">
        <f>VLOOKUP(A39,[1]Progressao!A$6:U$582,16,FALSE)</f>
        <v>54</v>
      </c>
      <c r="Q39" s="93">
        <v>63</v>
      </c>
      <c r="R39" s="76">
        <v>54</v>
      </c>
      <c r="S39" s="76">
        <v>37</v>
      </c>
      <c r="T39" s="76">
        <v>34</v>
      </c>
      <c r="U39" s="76">
        <v>49</v>
      </c>
      <c r="V39" s="93">
        <v>58</v>
      </c>
      <c r="W39" s="76">
        <v>33</v>
      </c>
      <c r="X39" s="76">
        <v>31</v>
      </c>
      <c r="Y39" s="76">
        <v>24</v>
      </c>
      <c r="Z39" s="76">
        <v>41</v>
      </c>
      <c r="AA39" s="93">
        <v>53</v>
      </c>
      <c r="AB39" s="76">
        <v>29</v>
      </c>
      <c r="AC39" s="76">
        <v>28</v>
      </c>
      <c r="AD39" s="76">
        <v>23</v>
      </c>
      <c r="AE39" s="76">
        <v>39</v>
      </c>
      <c r="AF39" s="93">
        <v>48</v>
      </c>
      <c r="AI39" s="88"/>
    </row>
    <row r="40" spans="1:35" s="75" customFormat="1" ht="15" customHeight="1" x14ac:dyDescent="0.2">
      <c r="A40" s="74">
        <v>116286</v>
      </c>
      <c r="B40" s="74">
        <v>406</v>
      </c>
      <c r="C40" s="75" t="s">
        <v>164</v>
      </c>
      <c r="D40" s="75" t="s">
        <v>165</v>
      </c>
      <c r="E40" s="95">
        <v>1</v>
      </c>
      <c r="F40" s="99">
        <v>0</v>
      </c>
      <c r="G40" s="97">
        <v>-1</v>
      </c>
      <c r="H40" s="98">
        <v>-1</v>
      </c>
      <c r="I40" s="95">
        <v>1</v>
      </c>
      <c r="J40" s="99">
        <v>0</v>
      </c>
      <c r="K40" s="97">
        <v>-1</v>
      </c>
      <c r="L40" s="100">
        <v>0</v>
      </c>
      <c r="M40" s="76">
        <f>VLOOKUP(A40,[1]Progressao!A$8:P$582,13,FALSE)</f>
        <v>75</v>
      </c>
      <c r="N40" s="76">
        <f>VLOOKUP(A40,[1]Progressao!A$6:U$582,14,FALSE)</f>
        <v>68</v>
      </c>
      <c r="O40" s="76">
        <f>VLOOKUP(A40,[1]Progressao!A$6:U$582,15,FALSE)</f>
        <v>65</v>
      </c>
      <c r="P40" s="76">
        <f>VLOOKUP(A40,[1]Progressao!A$6:U$582,16,FALSE)</f>
        <v>63</v>
      </c>
      <c r="Q40" s="93">
        <v>90</v>
      </c>
      <c r="R40" s="76">
        <v>63</v>
      </c>
      <c r="S40" s="76">
        <v>60</v>
      </c>
      <c r="T40" s="76">
        <v>58</v>
      </c>
      <c r="U40" s="76">
        <v>58</v>
      </c>
      <c r="V40" s="93">
        <v>80</v>
      </c>
      <c r="W40" s="76">
        <v>47</v>
      </c>
      <c r="X40" s="76">
        <v>37</v>
      </c>
      <c r="Y40" s="76">
        <v>39</v>
      </c>
      <c r="Z40" s="76">
        <v>38</v>
      </c>
      <c r="AA40" s="93">
        <v>57</v>
      </c>
      <c r="AB40" s="76">
        <v>44</v>
      </c>
      <c r="AC40" s="76">
        <v>34</v>
      </c>
      <c r="AD40" s="76">
        <v>36</v>
      </c>
      <c r="AE40" s="76">
        <v>33</v>
      </c>
      <c r="AF40" s="93">
        <v>53</v>
      </c>
      <c r="AI40" s="88"/>
    </row>
    <row r="41" spans="1:35" s="75" customFormat="1" ht="15" customHeight="1" x14ac:dyDescent="0.2">
      <c r="A41" s="74">
        <v>116374</v>
      </c>
      <c r="B41" s="74">
        <v>963</v>
      </c>
      <c r="C41" s="75" t="s">
        <v>166</v>
      </c>
      <c r="D41" s="75" t="s">
        <v>165</v>
      </c>
      <c r="E41" s="97">
        <v>-1</v>
      </c>
      <c r="F41" s="99">
        <v>0</v>
      </c>
      <c r="G41" s="97">
        <v>-1</v>
      </c>
      <c r="H41" s="98">
        <v>-1</v>
      </c>
      <c r="I41" s="99">
        <v>0</v>
      </c>
      <c r="J41" s="99">
        <v>0</v>
      </c>
      <c r="K41" s="97">
        <v>-1</v>
      </c>
      <c r="L41" s="100">
        <v>0</v>
      </c>
      <c r="M41" s="76">
        <f>VLOOKUP(A41,[1]Progressao!A$8:P$582,13,FALSE)</f>
        <v>153</v>
      </c>
      <c r="N41" s="76">
        <f>VLOOKUP(A41,[1]Progressao!A$6:U$582,14,FALSE)</f>
        <v>161</v>
      </c>
      <c r="O41" s="76">
        <f>VLOOKUP(A41,[1]Progressao!A$6:U$582,15,FALSE)</f>
        <v>150</v>
      </c>
      <c r="P41" s="76">
        <f>VLOOKUP(A41,[1]Progressao!A$6:U$582,16,FALSE)</f>
        <v>171</v>
      </c>
      <c r="Q41" s="93">
        <v>185</v>
      </c>
      <c r="R41" s="76">
        <v>140</v>
      </c>
      <c r="S41" s="76">
        <v>144</v>
      </c>
      <c r="T41" s="76">
        <v>131</v>
      </c>
      <c r="U41" s="76">
        <v>150</v>
      </c>
      <c r="V41" s="93">
        <v>171</v>
      </c>
      <c r="W41" s="76">
        <v>85</v>
      </c>
      <c r="X41" s="76">
        <v>110</v>
      </c>
      <c r="Y41" s="76">
        <v>102</v>
      </c>
      <c r="Z41" s="76">
        <v>125</v>
      </c>
      <c r="AA41" s="93">
        <v>140</v>
      </c>
      <c r="AB41" s="76">
        <v>81</v>
      </c>
      <c r="AC41" s="76">
        <v>88</v>
      </c>
      <c r="AD41" s="76">
        <v>86</v>
      </c>
      <c r="AE41" s="76">
        <v>104</v>
      </c>
      <c r="AF41" s="93">
        <v>121</v>
      </c>
      <c r="AI41" s="88"/>
    </row>
    <row r="42" spans="1:35" s="75" customFormat="1" ht="15" customHeight="1" x14ac:dyDescent="0.2">
      <c r="A42" s="74">
        <v>116413</v>
      </c>
      <c r="B42" s="74">
        <v>607</v>
      </c>
      <c r="C42" s="75" t="s">
        <v>167</v>
      </c>
      <c r="D42" s="75" t="s">
        <v>165</v>
      </c>
      <c r="E42" s="99">
        <v>0</v>
      </c>
      <c r="F42" s="99">
        <v>0</v>
      </c>
      <c r="G42" s="97">
        <v>-1</v>
      </c>
      <c r="H42" s="98">
        <v>-1</v>
      </c>
      <c r="I42" s="95">
        <v>1</v>
      </c>
      <c r="J42" s="95">
        <v>1</v>
      </c>
      <c r="K42" s="95">
        <v>1</v>
      </c>
      <c r="L42" s="96">
        <v>1</v>
      </c>
      <c r="M42" s="76">
        <f>VLOOKUP(A42,[1]Progressao!A$8:P$582,13,FALSE)</f>
        <v>49</v>
      </c>
      <c r="N42" s="76">
        <f>VLOOKUP(A42,[1]Progressao!A$6:U$582,14,FALSE)</f>
        <v>42</v>
      </c>
      <c r="O42" s="76">
        <f>VLOOKUP(A42,[1]Progressao!A$6:U$582,15,FALSE)</f>
        <v>94</v>
      </c>
      <c r="P42" s="76">
        <f>VLOOKUP(A42,[1]Progressao!A$6:U$582,16,FALSE)</f>
        <v>51</v>
      </c>
      <c r="Q42" s="93">
        <v>34</v>
      </c>
      <c r="R42" s="76">
        <v>47</v>
      </c>
      <c r="S42" s="76">
        <v>37</v>
      </c>
      <c r="T42" s="76">
        <v>84</v>
      </c>
      <c r="U42" s="76">
        <v>45</v>
      </c>
      <c r="V42" s="93">
        <v>25</v>
      </c>
      <c r="W42" s="76">
        <v>21</v>
      </c>
      <c r="X42" s="76">
        <v>26</v>
      </c>
      <c r="Y42" s="76">
        <v>60</v>
      </c>
      <c r="Z42" s="76">
        <v>27</v>
      </c>
      <c r="AA42" s="93">
        <v>18</v>
      </c>
      <c r="AB42" s="76">
        <v>18</v>
      </c>
      <c r="AC42" s="76">
        <v>19</v>
      </c>
      <c r="AD42" s="76">
        <v>52</v>
      </c>
      <c r="AE42" s="76">
        <v>21</v>
      </c>
      <c r="AF42" s="93">
        <v>11</v>
      </c>
      <c r="AI42" s="88"/>
    </row>
    <row r="43" spans="1:35" s="75" customFormat="1" ht="15" customHeight="1" x14ac:dyDescent="0.2">
      <c r="A43" s="74">
        <v>116520</v>
      </c>
      <c r="B43" s="74">
        <v>2566</v>
      </c>
      <c r="C43" s="75" t="s">
        <v>168</v>
      </c>
      <c r="D43" s="75" t="s">
        <v>165</v>
      </c>
      <c r="E43" s="99">
        <v>0</v>
      </c>
      <c r="F43" s="99">
        <v>0</v>
      </c>
      <c r="G43" s="99">
        <v>0</v>
      </c>
      <c r="H43" s="98">
        <v>-1</v>
      </c>
      <c r="I43" s="95">
        <v>1</v>
      </c>
      <c r="J43" s="99">
        <v>0</v>
      </c>
      <c r="K43" s="99">
        <v>0</v>
      </c>
      <c r="L43" s="100">
        <v>0</v>
      </c>
      <c r="M43" s="76">
        <f>VLOOKUP(A43,[1]Progressao!A$8:P$582,13,FALSE)</f>
        <v>18</v>
      </c>
      <c r="N43" s="76">
        <f>VLOOKUP(A43,[1]Progressao!A$6:U$582,14,FALSE)</f>
        <v>14</v>
      </c>
      <c r="O43" s="76">
        <f>VLOOKUP(A43,[1]Progressao!A$6:U$582,15,FALSE)</f>
        <v>7</v>
      </c>
      <c r="P43" s="76">
        <f>VLOOKUP(A43,[1]Progressao!A$6:U$582,16,FALSE)</f>
        <v>11</v>
      </c>
      <c r="Q43" s="93">
        <v>5</v>
      </c>
      <c r="R43" s="76">
        <v>17</v>
      </c>
      <c r="S43" s="76">
        <v>10</v>
      </c>
      <c r="T43" s="76">
        <v>6</v>
      </c>
      <c r="U43" s="76">
        <v>10</v>
      </c>
      <c r="V43" s="93">
        <v>4</v>
      </c>
      <c r="W43" s="76">
        <v>10</v>
      </c>
      <c r="X43" s="76">
        <v>11</v>
      </c>
      <c r="Y43" s="76">
        <v>7</v>
      </c>
      <c r="Z43" s="76">
        <v>10</v>
      </c>
      <c r="AA43" s="93">
        <v>5</v>
      </c>
      <c r="AB43" s="76">
        <v>10</v>
      </c>
      <c r="AC43" s="76">
        <v>8</v>
      </c>
      <c r="AD43" s="76">
        <v>5</v>
      </c>
      <c r="AE43" s="76">
        <v>6</v>
      </c>
      <c r="AF43" s="93">
        <v>4</v>
      </c>
      <c r="AI43" s="88"/>
    </row>
    <row r="44" spans="1:35" s="75" customFormat="1" ht="15" customHeight="1" x14ac:dyDescent="0.2">
      <c r="A44" s="74">
        <v>117431</v>
      </c>
      <c r="B44" s="74">
        <v>811</v>
      </c>
      <c r="C44" s="75" t="s">
        <v>169</v>
      </c>
      <c r="D44" s="75" t="s">
        <v>170</v>
      </c>
      <c r="E44" s="99">
        <v>0</v>
      </c>
      <c r="F44" s="97">
        <v>-1</v>
      </c>
      <c r="G44" s="97">
        <v>-1</v>
      </c>
      <c r="H44" s="100">
        <v>0</v>
      </c>
      <c r="I44" s="99">
        <v>0</v>
      </c>
      <c r="J44" s="97">
        <v>-1</v>
      </c>
      <c r="K44" s="97">
        <v>-1</v>
      </c>
      <c r="L44" s="98">
        <v>-1</v>
      </c>
      <c r="M44" s="76">
        <f>VLOOKUP(A44,[1]Progressao!A$8:P$582,13,FALSE)</f>
        <v>69</v>
      </c>
      <c r="N44" s="76">
        <f>VLOOKUP(A44,[1]Progressao!A$6:U$582,14,FALSE)</f>
        <v>51</v>
      </c>
      <c r="O44" s="76">
        <f>VLOOKUP(A44,[1]Progressao!A$6:U$582,15,FALSE)</f>
        <v>74</v>
      </c>
      <c r="P44" s="76">
        <f>VLOOKUP(A44,[1]Progressao!A$6:U$582,16,FALSE)</f>
        <v>65</v>
      </c>
      <c r="Q44" s="93">
        <v>61</v>
      </c>
      <c r="R44" s="76">
        <v>63</v>
      </c>
      <c r="S44" s="76">
        <v>41</v>
      </c>
      <c r="T44" s="76">
        <v>66</v>
      </c>
      <c r="U44" s="76">
        <v>55</v>
      </c>
      <c r="V44" s="93">
        <v>58</v>
      </c>
      <c r="W44" s="76">
        <v>27</v>
      </c>
      <c r="X44" s="76">
        <v>21</v>
      </c>
      <c r="Y44" s="76">
        <v>45</v>
      </c>
      <c r="Z44" s="76">
        <v>43</v>
      </c>
      <c r="AA44" s="93">
        <v>53</v>
      </c>
      <c r="AB44" s="76">
        <v>24</v>
      </c>
      <c r="AC44" s="76">
        <v>18</v>
      </c>
      <c r="AD44" s="76">
        <v>40</v>
      </c>
      <c r="AE44" s="76">
        <v>35</v>
      </c>
      <c r="AF44" s="93">
        <v>44</v>
      </c>
      <c r="AI44" s="88"/>
    </row>
    <row r="45" spans="1:35" s="75" customFormat="1" ht="15" customHeight="1" x14ac:dyDescent="0.2">
      <c r="A45" s="74">
        <v>118500</v>
      </c>
      <c r="B45" s="74">
        <v>2005</v>
      </c>
      <c r="C45" s="75" t="s">
        <v>171</v>
      </c>
      <c r="D45" s="75" t="s">
        <v>172</v>
      </c>
      <c r="E45" s="97">
        <v>-1</v>
      </c>
      <c r="F45" s="99">
        <v>0</v>
      </c>
      <c r="G45" s="97">
        <v>-1</v>
      </c>
      <c r="H45" s="98">
        <v>-1</v>
      </c>
      <c r="I45" s="99">
        <v>0</v>
      </c>
      <c r="J45" s="97">
        <v>-1</v>
      </c>
      <c r="K45" s="99">
        <v>0</v>
      </c>
      <c r="L45" s="100">
        <v>0</v>
      </c>
      <c r="M45" s="76">
        <f>VLOOKUP(A45,[1]Progressao!A$8:P$582,13,FALSE)</f>
        <v>67</v>
      </c>
      <c r="N45" s="76">
        <f>VLOOKUP(A45,[1]Progressao!A$6:U$582,14,FALSE)</f>
        <v>83</v>
      </c>
      <c r="O45" s="76">
        <f>VLOOKUP(A45,[1]Progressao!A$6:U$582,15,FALSE)</f>
        <v>72</v>
      </c>
      <c r="P45" s="76">
        <f>VLOOKUP(A45,[1]Progressao!A$6:U$582,16,FALSE)</f>
        <v>92</v>
      </c>
      <c r="Q45" s="93">
        <v>59</v>
      </c>
      <c r="R45" s="76">
        <v>54</v>
      </c>
      <c r="S45" s="76">
        <v>70</v>
      </c>
      <c r="T45" s="76">
        <v>64</v>
      </c>
      <c r="U45" s="76">
        <v>73</v>
      </c>
      <c r="V45" s="93">
        <v>54</v>
      </c>
      <c r="W45" s="76">
        <v>42</v>
      </c>
      <c r="X45" s="76">
        <v>65</v>
      </c>
      <c r="Y45" s="76">
        <v>76</v>
      </c>
      <c r="Z45" s="76">
        <v>74</v>
      </c>
      <c r="AA45" s="93">
        <v>63</v>
      </c>
      <c r="AB45" s="76">
        <v>33</v>
      </c>
      <c r="AC45" s="76">
        <v>52</v>
      </c>
      <c r="AD45" s="76">
        <v>61</v>
      </c>
      <c r="AE45" s="76">
        <v>58</v>
      </c>
      <c r="AF45" s="93">
        <v>48</v>
      </c>
      <c r="AI45" s="88"/>
    </row>
    <row r="46" spans="1:35" s="75" customFormat="1" ht="15" customHeight="1" x14ac:dyDescent="0.2">
      <c r="A46" s="74">
        <v>118971</v>
      </c>
      <c r="B46" s="74">
        <v>812</v>
      </c>
      <c r="C46" s="75" t="s">
        <v>173</v>
      </c>
      <c r="D46" s="75" t="s">
        <v>172</v>
      </c>
      <c r="E46" s="95">
        <v>1</v>
      </c>
      <c r="F46" s="99">
        <v>0</v>
      </c>
      <c r="G46" s="97">
        <v>-1</v>
      </c>
      <c r="H46" s="100">
        <v>0</v>
      </c>
      <c r="I46" s="99">
        <v>0</v>
      </c>
      <c r="J46" s="99">
        <v>0</v>
      </c>
      <c r="K46" s="99">
        <v>0</v>
      </c>
      <c r="L46" s="100">
        <v>0</v>
      </c>
      <c r="M46" s="76">
        <f>VLOOKUP(A46,[1]Progressao!A$8:P$582,13,FALSE)</f>
        <v>31</v>
      </c>
      <c r="N46" s="76">
        <f>VLOOKUP(A46,[1]Progressao!A$6:U$582,14,FALSE)</f>
        <v>59</v>
      </c>
      <c r="O46" s="76">
        <f>VLOOKUP(A46,[1]Progressao!A$6:U$582,15,FALSE)</f>
        <v>42</v>
      </c>
      <c r="P46" s="76">
        <f>VLOOKUP(A46,[1]Progressao!A$6:U$582,16,FALSE)</f>
        <v>53</v>
      </c>
      <c r="Q46" s="93">
        <v>46</v>
      </c>
      <c r="R46" s="76">
        <v>27</v>
      </c>
      <c r="S46" s="76">
        <v>49</v>
      </c>
      <c r="T46" s="76">
        <v>37</v>
      </c>
      <c r="U46" s="76">
        <v>46</v>
      </c>
      <c r="V46" s="93">
        <v>41</v>
      </c>
      <c r="W46" s="76">
        <v>29</v>
      </c>
      <c r="X46" s="76">
        <v>56</v>
      </c>
      <c r="Y46" s="76">
        <v>36</v>
      </c>
      <c r="Z46" s="76">
        <v>39</v>
      </c>
      <c r="AA46" s="93">
        <v>36</v>
      </c>
      <c r="AB46" s="76">
        <v>24</v>
      </c>
      <c r="AC46" s="76">
        <v>42</v>
      </c>
      <c r="AD46" s="76">
        <v>27</v>
      </c>
      <c r="AE46" s="76">
        <v>30</v>
      </c>
      <c r="AF46" s="93">
        <v>29</v>
      </c>
      <c r="AI46" s="88"/>
    </row>
    <row r="47" spans="1:35" s="75" customFormat="1" ht="15" customHeight="1" x14ac:dyDescent="0.2">
      <c r="A47" s="74">
        <v>119684</v>
      </c>
      <c r="B47" s="74">
        <v>813</v>
      </c>
      <c r="C47" s="75" t="s">
        <v>174</v>
      </c>
      <c r="D47" s="75" t="s">
        <v>175</v>
      </c>
      <c r="E47" s="95">
        <v>1</v>
      </c>
      <c r="F47" s="95">
        <v>1</v>
      </c>
      <c r="G47" s="95">
        <v>1</v>
      </c>
      <c r="H47" s="100">
        <v>0</v>
      </c>
      <c r="I47" s="95">
        <v>1</v>
      </c>
      <c r="J47" s="95">
        <v>1</v>
      </c>
      <c r="K47" s="95">
        <v>1</v>
      </c>
      <c r="L47" s="96">
        <v>1</v>
      </c>
      <c r="M47" s="76">
        <f>VLOOKUP(A47,[1]Progressao!A$8:P$582,13,FALSE)</f>
        <v>124</v>
      </c>
      <c r="N47" s="76">
        <f>VLOOKUP(A47,[1]Progressao!A$6:U$582,14,FALSE)</f>
        <v>118</v>
      </c>
      <c r="O47" s="76">
        <f>VLOOKUP(A47,[1]Progressao!A$6:U$582,15,FALSE)</f>
        <v>115</v>
      </c>
      <c r="P47" s="76">
        <f>VLOOKUP(A47,[1]Progressao!A$6:U$582,16,FALSE)</f>
        <v>104</v>
      </c>
      <c r="Q47" s="93">
        <v>96</v>
      </c>
      <c r="R47" s="76">
        <v>108</v>
      </c>
      <c r="S47" s="76">
        <v>108</v>
      </c>
      <c r="T47" s="76">
        <v>105</v>
      </c>
      <c r="U47" s="76">
        <v>96</v>
      </c>
      <c r="V47" s="93">
        <v>82</v>
      </c>
      <c r="W47" s="76">
        <v>85</v>
      </c>
      <c r="X47" s="76">
        <v>90</v>
      </c>
      <c r="Y47" s="76">
        <v>75</v>
      </c>
      <c r="Z47" s="76">
        <v>82</v>
      </c>
      <c r="AA47" s="93">
        <v>66</v>
      </c>
      <c r="AB47" s="76">
        <v>70</v>
      </c>
      <c r="AC47" s="76">
        <v>75</v>
      </c>
      <c r="AD47" s="76">
        <v>69</v>
      </c>
      <c r="AE47" s="76">
        <v>70</v>
      </c>
      <c r="AF47" s="93">
        <v>57</v>
      </c>
      <c r="AI47" s="88"/>
    </row>
    <row r="48" spans="1:35" s="75" customFormat="1" ht="15" customHeight="1" x14ac:dyDescent="0.2">
      <c r="A48" s="74">
        <v>201427</v>
      </c>
      <c r="B48" s="74">
        <v>798</v>
      </c>
      <c r="C48" s="75" t="s">
        <v>176</v>
      </c>
      <c r="D48" s="75" t="s">
        <v>177</v>
      </c>
      <c r="E48" s="99">
        <v>0</v>
      </c>
      <c r="F48" s="99">
        <v>0</v>
      </c>
      <c r="G48" s="99">
        <v>0</v>
      </c>
      <c r="H48" s="98">
        <v>-1</v>
      </c>
      <c r="I48" s="95">
        <v>1</v>
      </c>
      <c r="J48" s="99">
        <v>0</v>
      </c>
      <c r="K48" s="97">
        <v>-1</v>
      </c>
      <c r="L48" s="100">
        <v>0</v>
      </c>
      <c r="M48" s="76">
        <f>VLOOKUP(A48,[1]Progressao!A$8:P$582,13,FALSE)</f>
        <v>22</v>
      </c>
      <c r="N48" s="76">
        <f>VLOOKUP(A48,[1]Progressao!A$6:U$582,14,FALSE)</f>
        <v>14</v>
      </c>
      <c r="O48" s="76">
        <f>VLOOKUP(A48,[1]Progressao!A$6:U$582,15,FALSE)</f>
        <v>27</v>
      </c>
      <c r="P48" s="76">
        <f>VLOOKUP(A48,[1]Progressao!A$6:U$582,16,FALSE)</f>
        <v>28</v>
      </c>
      <c r="Q48" s="93">
        <v>28</v>
      </c>
      <c r="R48" s="76">
        <v>22</v>
      </c>
      <c r="S48" s="76">
        <v>11</v>
      </c>
      <c r="T48" s="76">
        <v>19</v>
      </c>
      <c r="U48" s="76">
        <v>20</v>
      </c>
      <c r="V48" s="93">
        <v>26</v>
      </c>
      <c r="W48" s="76">
        <v>17</v>
      </c>
      <c r="X48" s="76">
        <v>14</v>
      </c>
      <c r="Y48" s="76">
        <v>15</v>
      </c>
      <c r="Z48" s="76">
        <v>18</v>
      </c>
      <c r="AA48" s="93">
        <v>15</v>
      </c>
      <c r="AB48" s="76">
        <v>12</v>
      </c>
      <c r="AC48" s="76">
        <v>9</v>
      </c>
      <c r="AD48" s="76">
        <v>13</v>
      </c>
      <c r="AE48" s="76">
        <v>13</v>
      </c>
      <c r="AF48" s="93">
        <v>14</v>
      </c>
      <c r="AI48" s="88"/>
    </row>
    <row r="49" spans="1:35" s="75" customFormat="1" ht="15" customHeight="1" x14ac:dyDescent="0.2">
      <c r="A49" s="74">
        <v>202249</v>
      </c>
      <c r="B49" s="74">
        <v>31</v>
      </c>
      <c r="C49" s="75" t="s">
        <v>178</v>
      </c>
      <c r="D49" s="75" t="s">
        <v>179</v>
      </c>
      <c r="E49" s="95">
        <v>1</v>
      </c>
      <c r="F49" s="95">
        <v>1</v>
      </c>
      <c r="G49" s="99">
        <v>0</v>
      </c>
      <c r="H49" s="100">
        <v>0</v>
      </c>
      <c r="I49" s="95">
        <v>1</v>
      </c>
      <c r="J49" s="99">
        <v>0</v>
      </c>
      <c r="K49" s="97">
        <v>-1</v>
      </c>
      <c r="L49" s="98">
        <v>-1</v>
      </c>
      <c r="M49" s="76">
        <f>VLOOKUP(A49,[1]Progressao!A$8:P$582,13,FALSE)</f>
        <v>20</v>
      </c>
      <c r="N49" s="76">
        <f>VLOOKUP(A49,[1]Progressao!A$6:U$582,14,FALSE)</f>
        <v>21</v>
      </c>
      <c r="O49" s="76">
        <f>VLOOKUP(A49,[1]Progressao!A$6:U$582,15,FALSE)</f>
        <v>11</v>
      </c>
      <c r="P49" s="76">
        <f>VLOOKUP(A49,[1]Progressao!A$6:U$582,16,FALSE)</f>
        <v>11</v>
      </c>
      <c r="Q49" s="93">
        <v>22</v>
      </c>
      <c r="R49" s="76">
        <v>17</v>
      </c>
      <c r="S49" s="76">
        <v>18</v>
      </c>
      <c r="T49" s="76">
        <v>9</v>
      </c>
      <c r="U49" s="76">
        <v>10</v>
      </c>
      <c r="V49" s="93">
        <v>17</v>
      </c>
      <c r="W49" s="76">
        <v>13</v>
      </c>
      <c r="X49" s="76">
        <v>16</v>
      </c>
      <c r="Y49" s="76">
        <v>17</v>
      </c>
      <c r="Z49" s="76">
        <v>8</v>
      </c>
      <c r="AA49" s="93">
        <v>10</v>
      </c>
      <c r="AB49" s="76">
        <v>9</v>
      </c>
      <c r="AC49" s="76">
        <v>12</v>
      </c>
      <c r="AD49" s="76">
        <v>8</v>
      </c>
      <c r="AE49" s="76">
        <v>7</v>
      </c>
      <c r="AF49" s="93">
        <v>7</v>
      </c>
      <c r="AI49" s="88"/>
    </row>
    <row r="50" spans="1:35" s="75" customFormat="1" ht="15" customHeight="1" x14ac:dyDescent="0.2">
      <c r="A50" s="74">
        <v>205017</v>
      </c>
      <c r="B50" s="74">
        <v>608</v>
      </c>
      <c r="C50" s="75" t="s">
        <v>180</v>
      </c>
      <c r="D50" s="75" t="s">
        <v>181</v>
      </c>
      <c r="E50" s="99">
        <v>0</v>
      </c>
      <c r="F50" s="99">
        <v>0</v>
      </c>
      <c r="G50" s="99">
        <v>0</v>
      </c>
      <c r="H50" s="100">
        <v>0</v>
      </c>
      <c r="I50" s="99">
        <v>0</v>
      </c>
      <c r="J50" s="95">
        <v>1</v>
      </c>
      <c r="K50" s="95">
        <v>1</v>
      </c>
      <c r="L50" s="96">
        <v>1</v>
      </c>
      <c r="M50" s="76">
        <f>VLOOKUP(A50,[1]Progressao!A$8:P$582,13,FALSE)</f>
        <v>58</v>
      </c>
      <c r="N50" s="76">
        <f>VLOOKUP(A50,[1]Progressao!A$6:U$582,14,FALSE)</f>
        <v>86</v>
      </c>
      <c r="O50" s="76">
        <f>VLOOKUP(A50,[1]Progressao!A$6:U$582,15,FALSE)</f>
        <v>90</v>
      </c>
      <c r="P50" s="76">
        <f>VLOOKUP(A50,[1]Progressao!A$6:U$582,16,FALSE)</f>
        <v>104</v>
      </c>
      <c r="Q50" s="93">
        <v>76</v>
      </c>
      <c r="R50" s="76">
        <v>51</v>
      </c>
      <c r="S50" s="76">
        <v>71</v>
      </c>
      <c r="T50" s="76">
        <v>72</v>
      </c>
      <c r="U50" s="76">
        <v>86</v>
      </c>
      <c r="V50" s="93">
        <v>64</v>
      </c>
      <c r="W50" s="76">
        <v>64</v>
      </c>
      <c r="X50" s="76">
        <v>69</v>
      </c>
      <c r="Y50" s="76">
        <v>82</v>
      </c>
      <c r="Z50" s="76">
        <v>97</v>
      </c>
      <c r="AA50" s="93">
        <v>77</v>
      </c>
      <c r="AB50" s="76">
        <v>48</v>
      </c>
      <c r="AC50" s="76">
        <v>59</v>
      </c>
      <c r="AD50" s="76">
        <v>63</v>
      </c>
      <c r="AE50" s="76">
        <v>71</v>
      </c>
      <c r="AF50" s="93">
        <v>57</v>
      </c>
      <c r="AI50" s="88"/>
    </row>
    <row r="51" spans="1:35" s="75" customFormat="1" ht="15" customHeight="1" x14ac:dyDescent="0.2">
      <c r="A51" s="74">
        <v>205196</v>
      </c>
      <c r="B51" s="74">
        <v>407</v>
      </c>
      <c r="C51" s="75" t="s">
        <v>182</v>
      </c>
      <c r="D51" s="75" t="s">
        <v>181</v>
      </c>
      <c r="E51" s="99">
        <v>0</v>
      </c>
      <c r="F51" s="99">
        <v>0</v>
      </c>
      <c r="G51" s="99">
        <v>0</v>
      </c>
      <c r="H51" s="98">
        <v>-1</v>
      </c>
      <c r="I51" s="95">
        <v>1</v>
      </c>
      <c r="J51" s="99">
        <v>0</v>
      </c>
      <c r="K51" s="99">
        <v>0</v>
      </c>
      <c r="L51" s="96">
        <v>1</v>
      </c>
      <c r="M51" s="76">
        <f>VLOOKUP(A51,[1]Progressao!A$8:P$582,13,FALSE)</f>
        <v>113</v>
      </c>
      <c r="N51" s="76">
        <f>VLOOKUP(A51,[1]Progressao!A$6:U$582,14,FALSE)</f>
        <v>122</v>
      </c>
      <c r="O51" s="76">
        <f>VLOOKUP(A51,[1]Progressao!A$6:U$582,15,FALSE)</f>
        <v>90</v>
      </c>
      <c r="P51" s="76">
        <f>VLOOKUP(A51,[1]Progressao!A$6:U$582,16,FALSE)</f>
        <v>114</v>
      </c>
      <c r="Q51" s="93">
        <v>134</v>
      </c>
      <c r="R51" s="76">
        <v>75</v>
      </c>
      <c r="S51" s="76">
        <v>90</v>
      </c>
      <c r="T51" s="76">
        <v>56</v>
      </c>
      <c r="U51" s="76">
        <v>79</v>
      </c>
      <c r="V51" s="93">
        <v>113</v>
      </c>
      <c r="W51" s="76">
        <v>45</v>
      </c>
      <c r="X51" s="76">
        <v>50</v>
      </c>
      <c r="Y51" s="76">
        <v>38</v>
      </c>
      <c r="Z51" s="76">
        <v>44</v>
      </c>
      <c r="AA51" s="93">
        <v>68</v>
      </c>
      <c r="AB51" s="76">
        <v>35</v>
      </c>
      <c r="AC51" s="76">
        <v>43</v>
      </c>
      <c r="AD51" s="76">
        <v>22</v>
      </c>
      <c r="AE51" s="76">
        <v>25</v>
      </c>
      <c r="AF51" s="93">
        <v>57</v>
      </c>
      <c r="AI51" s="88"/>
    </row>
    <row r="52" spans="1:35" s="75" customFormat="1" ht="15" customHeight="1" x14ac:dyDescent="0.2">
      <c r="A52" s="74">
        <v>206205</v>
      </c>
      <c r="B52" s="74">
        <v>696</v>
      </c>
      <c r="C52" s="75" t="s">
        <v>183</v>
      </c>
      <c r="D52" s="75" t="s">
        <v>184</v>
      </c>
      <c r="E52" s="99">
        <v>0</v>
      </c>
      <c r="F52" s="99">
        <v>0</v>
      </c>
      <c r="G52" s="95">
        <v>1</v>
      </c>
      <c r="H52" s="100">
        <v>0</v>
      </c>
      <c r="I52" s="99">
        <v>0</v>
      </c>
      <c r="J52" s="99">
        <v>0</v>
      </c>
      <c r="K52" s="99">
        <v>0</v>
      </c>
      <c r="L52" s="100">
        <v>0</v>
      </c>
      <c r="M52" s="76">
        <f>VLOOKUP(A52,[1]Progressao!A$8:P$582,13,FALSE)</f>
        <v>30</v>
      </c>
      <c r="N52" s="76">
        <f>VLOOKUP(A52,[1]Progressao!A$6:U$582,14,FALSE)</f>
        <v>19</v>
      </c>
      <c r="O52" s="76">
        <f>VLOOKUP(A52,[1]Progressao!A$6:U$582,15,FALSE)</f>
        <v>23</v>
      </c>
      <c r="P52" s="76">
        <f>VLOOKUP(A52,[1]Progressao!A$6:U$582,16,FALSE)</f>
        <v>42</v>
      </c>
      <c r="Q52" s="93">
        <v>42</v>
      </c>
      <c r="R52" s="76">
        <v>23</v>
      </c>
      <c r="S52" s="76">
        <v>19</v>
      </c>
      <c r="T52" s="76">
        <v>19</v>
      </c>
      <c r="U52" s="76">
        <v>36</v>
      </c>
      <c r="V52" s="93">
        <v>36</v>
      </c>
      <c r="W52" s="76">
        <v>18</v>
      </c>
      <c r="X52" s="76">
        <v>23</v>
      </c>
      <c r="Y52" s="76">
        <v>15</v>
      </c>
      <c r="Z52" s="76">
        <v>22</v>
      </c>
      <c r="AA52" s="93">
        <v>34</v>
      </c>
      <c r="AB52" s="76">
        <v>15</v>
      </c>
      <c r="AC52" s="76">
        <v>17</v>
      </c>
      <c r="AD52" s="76">
        <v>11</v>
      </c>
      <c r="AE52" s="76">
        <v>21</v>
      </c>
      <c r="AF52" s="93">
        <v>28</v>
      </c>
      <c r="AI52" s="88"/>
    </row>
    <row r="53" spans="1:35" s="75" customFormat="1" ht="15" customHeight="1" x14ac:dyDescent="0.2">
      <c r="A53" s="74">
        <v>209872</v>
      </c>
      <c r="B53" s="74">
        <v>770</v>
      </c>
      <c r="C53" s="75" t="s">
        <v>187</v>
      </c>
      <c r="D53" s="75" t="s">
        <v>188</v>
      </c>
      <c r="E53" s="95">
        <v>1</v>
      </c>
      <c r="F53" s="95">
        <v>1</v>
      </c>
      <c r="G53" s="95">
        <v>1</v>
      </c>
      <c r="H53" s="96">
        <v>1</v>
      </c>
      <c r="I53" s="95">
        <v>1</v>
      </c>
      <c r="J53" s="95">
        <v>1</v>
      </c>
      <c r="K53" s="99">
        <v>0</v>
      </c>
      <c r="L53" s="100">
        <v>0</v>
      </c>
      <c r="M53" s="76">
        <f>VLOOKUP(A53,[1]Progressao!A$8:P$582,13,FALSE)</f>
        <v>20</v>
      </c>
      <c r="N53" s="76">
        <f>VLOOKUP(A53,[1]Progressao!A$6:U$582,14,FALSE)</f>
        <v>18</v>
      </c>
      <c r="O53" s="76">
        <f>VLOOKUP(A53,[1]Progressao!A$6:U$582,15,FALSE)</f>
        <v>18</v>
      </c>
      <c r="P53" s="76">
        <f>VLOOKUP(A53,[1]Progressao!A$6:U$582,16,FALSE)</f>
        <v>17</v>
      </c>
      <c r="Q53" s="93">
        <v>26</v>
      </c>
      <c r="R53" s="76">
        <v>11</v>
      </c>
      <c r="S53" s="76">
        <v>15</v>
      </c>
      <c r="T53" s="76">
        <v>16</v>
      </c>
      <c r="U53" s="76">
        <v>13</v>
      </c>
      <c r="V53" s="93">
        <v>23</v>
      </c>
      <c r="W53" s="76">
        <v>9</v>
      </c>
      <c r="X53" s="76">
        <v>13</v>
      </c>
      <c r="Y53" s="76">
        <v>8</v>
      </c>
      <c r="Z53" s="76">
        <v>14</v>
      </c>
      <c r="AA53" s="93">
        <v>14</v>
      </c>
      <c r="AB53" s="76">
        <v>5</v>
      </c>
      <c r="AC53" s="76">
        <v>10</v>
      </c>
      <c r="AD53" s="76">
        <v>8</v>
      </c>
      <c r="AE53" s="76">
        <v>12</v>
      </c>
      <c r="AF53" s="93">
        <v>10</v>
      </c>
      <c r="AI53" s="88"/>
    </row>
    <row r="54" spans="1:35" s="75" customFormat="1" ht="15" customHeight="1" x14ac:dyDescent="0.2">
      <c r="A54" s="74">
        <v>210956</v>
      </c>
      <c r="B54" s="74">
        <v>815</v>
      </c>
      <c r="C54" s="75" t="s">
        <v>189</v>
      </c>
      <c r="D54" s="75" t="s">
        <v>190</v>
      </c>
      <c r="E54" s="99">
        <v>0</v>
      </c>
      <c r="F54" s="99">
        <v>0</v>
      </c>
      <c r="G54" s="99">
        <v>0</v>
      </c>
      <c r="H54" s="98">
        <v>-1</v>
      </c>
      <c r="I54" s="97">
        <v>-1</v>
      </c>
      <c r="J54" s="97">
        <v>-1</v>
      </c>
      <c r="K54" s="99">
        <v>0</v>
      </c>
      <c r="L54" s="98">
        <v>-1</v>
      </c>
      <c r="M54" s="76">
        <f>VLOOKUP(A54,[1]Progressao!A$8:P$582,13,FALSE)</f>
        <v>70</v>
      </c>
      <c r="N54" s="76">
        <f>VLOOKUP(A54,[1]Progressao!A$6:U$582,14,FALSE)</f>
        <v>64</v>
      </c>
      <c r="O54" s="76">
        <f>VLOOKUP(A54,[1]Progressao!A$6:U$582,15,FALSE)</f>
        <v>52</v>
      </c>
      <c r="P54" s="76">
        <f>VLOOKUP(A54,[1]Progressao!A$6:U$582,16,FALSE)</f>
        <v>50</v>
      </c>
      <c r="Q54" s="93">
        <v>62</v>
      </c>
      <c r="R54" s="76">
        <v>62</v>
      </c>
      <c r="S54" s="76">
        <v>45</v>
      </c>
      <c r="T54" s="76">
        <v>46</v>
      </c>
      <c r="U54" s="76">
        <v>43</v>
      </c>
      <c r="V54" s="93">
        <v>50</v>
      </c>
      <c r="W54" s="76">
        <v>32</v>
      </c>
      <c r="X54" s="76">
        <v>36</v>
      </c>
      <c r="Y54" s="76">
        <v>28</v>
      </c>
      <c r="Z54" s="76">
        <v>38</v>
      </c>
      <c r="AA54" s="93">
        <v>50</v>
      </c>
      <c r="AB54" s="76">
        <v>28</v>
      </c>
      <c r="AC54" s="76">
        <v>25</v>
      </c>
      <c r="AD54" s="76">
        <v>24</v>
      </c>
      <c r="AE54" s="76">
        <v>29</v>
      </c>
      <c r="AF54" s="93">
        <v>34</v>
      </c>
      <c r="AI54" s="88"/>
    </row>
    <row r="55" spans="1:35" s="75" customFormat="1" ht="15" customHeight="1" x14ac:dyDescent="0.2">
      <c r="A55" s="74">
        <v>211349</v>
      </c>
      <c r="B55" s="74">
        <v>955</v>
      </c>
      <c r="C55" s="75" t="s">
        <v>191</v>
      </c>
      <c r="D55" s="75" t="s">
        <v>192</v>
      </c>
      <c r="E55" s="97">
        <v>-1</v>
      </c>
      <c r="F55" s="95">
        <v>1</v>
      </c>
      <c r="G55" s="95">
        <v>1</v>
      </c>
      <c r="H55" s="98">
        <v>-1</v>
      </c>
      <c r="I55" s="97">
        <v>-1</v>
      </c>
      <c r="J55" s="99">
        <v>0</v>
      </c>
      <c r="K55" s="99">
        <v>0</v>
      </c>
      <c r="L55" s="100">
        <v>0</v>
      </c>
      <c r="M55" s="76">
        <f>VLOOKUP(A55,[1]Progressao!A$8:P$582,13,FALSE)</f>
        <v>56</v>
      </c>
      <c r="N55" s="76">
        <f>VLOOKUP(A55,[1]Progressao!A$6:U$582,14,FALSE)</f>
        <v>61</v>
      </c>
      <c r="O55" s="76">
        <f>VLOOKUP(A55,[1]Progressao!A$6:U$582,15,FALSE)</f>
        <v>78</v>
      </c>
      <c r="P55" s="76">
        <f>VLOOKUP(A55,[1]Progressao!A$6:U$582,16,FALSE)</f>
        <v>68</v>
      </c>
      <c r="Q55" s="93">
        <v>94</v>
      </c>
      <c r="R55" s="76">
        <v>53</v>
      </c>
      <c r="S55" s="76">
        <v>52</v>
      </c>
      <c r="T55" s="76">
        <v>62</v>
      </c>
      <c r="U55" s="76">
        <v>44</v>
      </c>
      <c r="V55" s="93">
        <v>80</v>
      </c>
      <c r="W55" s="76">
        <v>33</v>
      </c>
      <c r="X55" s="76">
        <v>32</v>
      </c>
      <c r="Y55" s="76">
        <v>45</v>
      </c>
      <c r="Z55" s="76">
        <v>28</v>
      </c>
      <c r="AA55" s="93">
        <v>44</v>
      </c>
      <c r="AB55" s="76">
        <v>29</v>
      </c>
      <c r="AC55" s="76">
        <v>29</v>
      </c>
      <c r="AD55" s="76">
        <v>30</v>
      </c>
      <c r="AE55" s="76">
        <v>21</v>
      </c>
      <c r="AF55" s="93">
        <v>35</v>
      </c>
      <c r="AI55" s="88"/>
    </row>
    <row r="56" spans="1:35" s="75" customFormat="1" ht="15" customHeight="1" x14ac:dyDescent="0.2">
      <c r="A56" s="74">
        <v>211889</v>
      </c>
      <c r="B56" s="74">
        <v>2040</v>
      </c>
      <c r="C56" s="75" t="s">
        <v>193</v>
      </c>
      <c r="D56" s="75" t="s">
        <v>192</v>
      </c>
      <c r="E56" s="99">
        <v>0</v>
      </c>
      <c r="F56" s="99">
        <v>0</v>
      </c>
      <c r="G56" s="99">
        <v>0</v>
      </c>
      <c r="H56" s="100">
        <v>0</v>
      </c>
      <c r="I56" s="97">
        <v>-1</v>
      </c>
      <c r="J56" s="97">
        <v>-1</v>
      </c>
      <c r="K56" s="97">
        <v>-1</v>
      </c>
      <c r="L56" s="100">
        <v>0</v>
      </c>
      <c r="M56" s="76">
        <f>VLOOKUP(A56,[1]Progressao!A$8:P$582,13,FALSE)</f>
        <v>31</v>
      </c>
      <c r="N56" s="76">
        <f>VLOOKUP(A56,[1]Progressao!A$6:U$582,14,FALSE)</f>
        <v>23</v>
      </c>
      <c r="O56" s="76">
        <f>VLOOKUP(A56,[1]Progressao!A$6:U$582,15,FALSE)</f>
        <v>19</v>
      </c>
      <c r="P56" s="76">
        <f>VLOOKUP(A56,[1]Progressao!A$6:U$582,16,FALSE)</f>
        <v>27</v>
      </c>
      <c r="Q56" s="93">
        <v>28</v>
      </c>
      <c r="R56" s="76">
        <v>25</v>
      </c>
      <c r="S56" s="76">
        <v>20</v>
      </c>
      <c r="T56" s="76">
        <v>17</v>
      </c>
      <c r="U56" s="76">
        <v>25</v>
      </c>
      <c r="V56" s="93">
        <v>22</v>
      </c>
      <c r="W56" s="76">
        <v>15</v>
      </c>
      <c r="X56" s="76">
        <v>11</v>
      </c>
      <c r="Y56" s="76">
        <v>13</v>
      </c>
      <c r="Z56" s="76">
        <v>17</v>
      </c>
      <c r="AA56" s="93">
        <v>16</v>
      </c>
      <c r="AB56" s="76">
        <v>12</v>
      </c>
      <c r="AC56" s="76">
        <v>8</v>
      </c>
      <c r="AD56" s="76">
        <v>8</v>
      </c>
      <c r="AE56" s="76">
        <v>13</v>
      </c>
      <c r="AF56" s="93">
        <v>12</v>
      </c>
      <c r="AI56" s="88"/>
    </row>
    <row r="57" spans="1:35" s="75" customFormat="1" ht="15" customHeight="1" x14ac:dyDescent="0.2">
      <c r="A57" s="74">
        <v>212724</v>
      </c>
      <c r="B57" s="74">
        <v>39</v>
      </c>
      <c r="C57" s="75" t="s">
        <v>194</v>
      </c>
      <c r="D57" s="75" t="s">
        <v>195</v>
      </c>
      <c r="E57" s="99">
        <v>0</v>
      </c>
      <c r="F57" s="99">
        <v>0</v>
      </c>
      <c r="G57" s="99">
        <v>0</v>
      </c>
      <c r="H57" s="100">
        <v>0</v>
      </c>
      <c r="I57" s="97">
        <v>-1</v>
      </c>
      <c r="J57" s="99">
        <v>0</v>
      </c>
      <c r="K57" s="97">
        <v>-1</v>
      </c>
      <c r="L57" s="98">
        <v>-1</v>
      </c>
      <c r="M57" s="76">
        <f>VLOOKUP(A57,[1]Progressao!A$8:P$582,13,FALSE)</f>
        <v>16</v>
      </c>
      <c r="N57" s="76">
        <f>VLOOKUP(A57,[1]Progressao!A$6:U$582,14,FALSE)</f>
        <v>15</v>
      </c>
      <c r="O57" s="76">
        <f>VLOOKUP(A57,[1]Progressao!A$6:U$582,15,FALSE)</f>
        <v>12</v>
      </c>
      <c r="P57" s="76">
        <f>VLOOKUP(A57,[1]Progressao!A$6:U$582,16,FALSE)</f>
        <v>5</v>
      </c>
      <c r="Q57" s="93">
        <v>21</v>
      </c>
      <c r="R57" s="76">
        <v>11</v>
      </c>
      <c r="S57" s="76">
        <v>10</v>
      </c>
      <c r="T57" s="76">
        <v>11</v>
      </c>
      <c r="U57" s="76">
        <v>5</v>
      </c>
      <c r="V57" s="93">
        <v>13</v>
      </c>
      <c r="W57" s="76">
        <v>17</v>
      </c>
      <c r="X57" s="76">
        <v>10</v>
      </c>
      <c r="Y57" s="76">
        <v>11</v>
      </c>
      <c r="Z57" s="76">
        <v>7</v>
      </c>
      <c r="AA57" s="93">
        <v>10</v>
      </c>
      <c r="AB57" s="76">
        <v>10</v>
      </c>
      <c r="AC57" s="76">
        <v>3</v>
      </c>
      <c r="AD57" s="76">
        <v>10</v>
      </c>
      <c r="AE57" s="76">
        <v>4</v>
      </c>
      <c r="AF57" s="93">
        <v>5</v>
      </c>
      <c r="AI57" s="88"/>
    </row>
    <row r="58" spans="1:35" s="75" customFormat="1" ht="15" customHeight="1" x14ac:dyDescent="0.2">
      <c r="A58" s="74">
        <v>213327</v>
      </c>
      <c r="B58" s="74">
        <v>609</v>
      </c>
      <c r="C58" s="75" t="s">
        <v>196</v>
      </c>
      <c r="D58" s="75" t="s">
        <v>197</v>
      </c>
      <c r="E58" s="97">
        <v>-1</v>
      </c>
      <c r="F58" s="97">
        <v>-1</v>
      </c>
      <c r="G58" s="99">
        <v>0</v>
      </c>
      <c r="H58" s="100">
        <v>0</v>
      </c>
      <c r="I58" s="99">
        <v>0</v>
      </c>
      <c r="J58" s="97">
        <v>-1</v>
      </c>
      <c r="K58" s="99">
        <v>0</v>
      </c>
      <c r="L58" s="100">
        <v>0</v>
      </c>
      <c r="M58" s="76">
        <f>VLOOKUP(A58,[1]Progressao!A$8:P$582,13,FALSE)</f>
        <v>80</v>
      </c>
      <c r="N58" s="76">
        <f>VLOOKUP(A58,[1]Progressao!A$6:U$582,14,FALSE)</f>
        <v>66</v>
      </c>
      <c r="O58" s="76">
        <f>VLOOKUP(A58,[1]Progressao!A$6:U$582,15,FALSE)</f>
        <v>49</v>
      </c>
      <c r="P58" s="76">
        <f>VLOOKUP(A58,[1]Progressao!A$6:U$582,16,FALSE)</f>
        <v>54</v>
      </c>
      <c r="Q58" s="93">
        <v>59</v>
      </c>
      <c r="R58" s="76">
        <v>72</v>
      </c>
      <c r="S58" s="76">
        <v>57</v>
      </c>
      <c r="T58" s="76">
        <v>43</v>
      </c>
      <c r="U58" s="76">
        <v>44</v>
      </c>
      <c r="V58" s="93">
        <v>52</v>
      </c>
      <c r="W58" s="76">
        <v>49</v>
      </c>
      <c r="X58" s="76">
        <v>39</v>
      </c>
      <c r="Y58" s="76">
        <v>33</v>
      </c>
      <c r="Z58" s="76">
        <v>37</v>
      </c>
      <c r="AA58" s="93">
        <v>47</v>
      </c>
      <c r="AB58" s="76">
        <v>42</v>
      </c>
      <c r="AC58" s="76">
        <v>31</v>
      </c>
      <c r="AD58" s="76">
        <v>25</v>
      </c>
      <c r="AE58" s="76">
        <v>30</v>
      </c>
      <c r="AF58" s="93">
        <v>35</v>
      </c>
      <c r="AI58" s="88"/>
    </row>
    <row r="59" spans="1:35" s="75" customFormat="1" ht="15" customHeight="1" x14ac:dyDescent="0.2">
      <c r="A59" s="74">
        <v>301001</v>
      </c>
      <c r="B59" s="74">
        <v>692</v>
      </c>
      <c r="C59" s="75" t="s">
        <v>198</v>
      </c>
      <c r="D59" s="75" t="s">
        <v>199</v>
      </c>
      <c r="E59" s="95">
        <v>1</v>
      </c>
      <c r="F59" s="99">
        <v>0</v>
      </c>
      <c r="G59" s="95">
        <v>1</v>
      </c>
      <c r="H59" s="96">
        <v>1</v>
      </c>
      <c r="I59" s="95">
        <v>1</v>
      </c>
      <c r="J59" s="99">
        <v>0</v>
      </c>
      <c r="K59" s="97">
        <v>-1</v>
      </c>
      <c r="L59" s="98">
        <v>-1</v>
      </c>
      <c r="M59" s="76">
        <f>VLOOKUP(A59,[1]Progressao!A$8:P$582,13,FALSE)</f>
        <v>66</v>
      </c>
      <c r="N59" s="76">
        <f>VLOOKUP(A59,[1]Progressao!A$6:U$582,14,FALSE)</f>
        <v>81</v>
      </c>
      <c r="O59" s="76">
        <f>VLOOKUP(A59,[1]Progressao!A$6:U$582,15,FALSE)</f>
        <v>59</v>
      </c>
      <c r="P59" s="76">
        <f>VLOOKUP(A59,[1]Progressao!A$6:U$582,16,FALSE)</f>
        <v>72</v>
      </c>
      <c r="Q59" s="93">
        <v>88</v>
      </c>
      <c r="R59" s="76">
        <v>60</v>
      </c>
      <c r="S59" s="76">
        <v>69</v>
      </c>
      <c r="T59" s="76">
        <v>55</v>
      </c>
      <c r="U59" s="76">
        <v>64</v>
      </c>
      <c r="V59" s="93">
        <v>73</v>
      </c>
      <c r="W59" s="76">
        <v>36</v>
      </c>
      <c r="X59" s="76">
        <v>61</v>
      </c>
      <c r="Y59" s="76">
        <v>46</v>
      </c>
      <c r="Z59" s="76">
        <v>57</v>
      </c>
      <c r="AA59" s="93">
        <v>72</v>
      </c>
      <c r="AB59" s="76">
        <v>30</v>
      </c>
      <c r="AC59" s="76">
        <v>49</v>
      </c>
      <c r="AD59" s="76">
        <v>36</v>
      </c>
      <c r="AE59" s="76">
        <v>45</v>
      </c>
      <c r="AF59" s="93">
        <v>58</v>
      </c>
      <c r="AI59" s="88"/>
    </row>
    <row r="60" spans="1:35" s="75" customFormat="1" ht="15" customHeight="1" x14ac:dyDescent="0.2">
      <c r="A60" s="74">
        <v>302096</v>
      </c>
      <c r="B60" s="74">
        <v>408</v>
      </c>
      <c r="C60" s="75" t="s">
        <v>200</v>
      </c>
      <c r="D60" s="75" t="s">
        <v>201</v>
      </c>
      <c r="E60" s="99">
        <v>0</v>
      </c>
      <c r="F60" s="95">
        <v>1</v>
      </c>
      <c r="G60" s="95">
        <v>1</v>
      </c>
      <c r="H60" s="96">
        <v>1</v>
      </c>
      <c r="I60" s="99">
        <v>0</v>
      </c>
      <c r="J60" s="99">
        <v>0</v>
      </c>
      <c r="K60" s="97">
        <v>-1</v>
      </c>
      <c r="L60" s="98">
        <v>-1</v>
      </c>
      <c r="M60" s="76">
        <f>VLOOKUP(A60,[1]Progressao!A$8:P$582,13,FALSE)</f>
        <v>119</v>
      </c>
      <c r="N60" s="76">
        <f>VLOOKUP(A60,[1]Progressao!A$6:U$582,14,FALSE)</f>
        <v>152</v>
      </c>
      <c r="O60" s="76">
        <f>VLOOKUP(A60,[1]Progressao!A$6:U$582,15,FALSE)</f>
        <v>163</v>
      </c>
      <c r="P60" s="76">
        <f>VLOOKUP(A60,[1]Progressao!A$6:U$582,16,FALSE)</f>
        <v>180</v>
      </c>
      <c r="Q60" s="93">
        <v>212</v>
      </c>
      <c r="R60" s="76">
        <v>104</v>
      </c>
      <c r="S60" s="76">
        <v>123</v>
      </c>
      <c r="T60" s="76">
        <v>137</v>
      </c>
      <c r="U60" s="76">
        <v>133</v>
      </c>
      <c r="V60" s="93">
        <v>178</v>
      </c>
      <c r="W60" s="76">
        <v>84</v>
      </c>
      <c r="X60" s="76">
        <v>96</v>
      </c>
      <c r="Y60" s="76">
        <v>100</v>
      </c>
      <c r="Z60" s="76">
        <v>93</v>
      </c>
      <c r="AA60" s="93">
        <v>128</v>
      </c>
      <c r="AB60" s="76">
        <v>66</v>
      </c>
      <c r="AC60" s="76">
        <v>74</v>
      </c>
      <c r="AD60" s="76">
        <v>80</v>
      </c>
      <c r="AE60" s="76">
        <v>71</v>
      </c>
      <c r="AF60" s="93">
        <v>102</v>
      </c>
      <c r="AI60" s="88"/>
    </row>
    <row r="61" spans="1:35" s="75" customFormat="1" ht="15" customHeight="1" x14ac:dyDescent="0.2">
      <c r="A61" s="74">
        <v>302247</v>
      </c>
      <c r="B61" s="74">
        <v>1064</v>
      </c>
      <c r="C61" s="75" t="s">
        <v>1350</v>
      </c>
      <c r="D61" s="75" t="s">
        <v>201</v>
      </c>
      <c r="E61" s="76" t="s">
        <v>93</v>
      </c>
      <c r="F61" s="76" t="s">
        <v>93</v>
      </c>
      <c r="G61" s="76" t="s">
        <v>93</v>
      </c>
      <c r="H61" s="96">
        <v>1</v>
      </c>
      <c r="I61" s="76" t="s">
        <v>93</v>
      </c>
      <c r="J61" s="76" t="s">
        <v>93</v>
      </c>
      <c r="K61" s="76" t="s">
        <v>93</v>
      </c>
      <c r="L61" s="98">
        <v>-1</v>
      </c>
      <c r="M61" s="76" t="s">
        <v>93</v>
      </c>
      <c r="N61" s="76" t="s">
        <v>93</v>
      </c>
      <c r="O61" s="76" t="s">
        <v>93</v>
      </c>
      <c r="P61" s="76" t="s">
        <v>93</v>
      </c>
      <c r="Q61" s="93">
        <v>18</v>
      </c>
      <c r="R61" s="76" t="s">
        <v>93</v>
      </c>
      <c r="S61" s="76" t="s">
        <v>93</v>
      </c>
      <c r="T61" s="76" t="s">
        <v>93</v>
      </c>
      <c r="U61" s="76" t="s">
        <v>93</v>
      </c>
      <c r="V61" s="93">
        <v>18</v>
      </c>
      <c r="W61" s="76" t="s">
        <v>93</v>
      </c>
      <c r="X61" s="76" t="s">
        <v>93</v>
      </c>
      <c r="Y61" s="76" t="s">
        <v>93</v>
      </c>
      <c r="Z61" s="76" t="s">
        <v>93</v>
      </c>
      <c r="AA61" s="93">
        <v>17</v>
      </c>
      <c r="AB61" s="76" t="s">
        <v>93</v>
      </c>
      <c r="AC61" s="76" t="s">
        <v>93</v>
      </c>
      <c r="AD61" s="76" t="s">
        <v>93</v>
      </c>
      <c r="AE61" s="76" t="s">
        <v>93</v>
      </c>
      <c r="AF61" s="93">
        <v>17</v>
      </c>
      <c r="AI61" s="88"/>
    </row>
    <row r="62" spans="1:35" s="75" customFormat="1" ht="15" customHeight="1" x14ac:dyDescent="0.2">
      <c r="A62" s="74">
        <v>302294</v>
      </c>
      <c r="B62" s="74">
        <v>2026</v>
      </c>
      <c r="C62" s="75" t="s">
        <v>202</v>
      </c>
      <c r="D62" s="75" t="s">
        <v>201</v>
      </c>
      <c r="E62" s="97">
        <v>-1</v>
      </c>
      <c r="F62" s="95">
        <v>1</v>
      </c>
      <c r="G62" s="95">
        <v>1</v>
      </c>
      <c r="H62" s="96">
        <v>1</v>
      </c>
      <c r="I62" s="97">
        <v>-1</v>
      </c>
      <c r="J62" s="97">
        <v>-1</v>
      </c>
      <c r="K62" s="99">
        <v>0</v>
      </c>
      <c r="L62" s="100">
        <v>0</v>
      </c>
      <c r="M62" s="76">
        <f>VLOOKUP(A62,[1]Progressao!A$8:P$582,13,FALSE)</f>
        <v>24</v>
      </c>
      <c r="N62" s="76">
        <f>VLOOKUP(A62,[1]Progressao!A$6:U$582,14,FALSE)</f>
        <v>28</v>
      </c>
      <c r="O62" s="76">
        <f>VLOOKUP(A62,[1]Progressao!A$6:U$582,15,FALSE)</f>
        <v>26</v>
      </c>
      <c r="P62" s="76">
        <f>VLOOKUP(A62,[1]Progressao!A$6:U$582,16,FALSE)</f>
        <v>24</v>
      </c>
      <c r="Q62" s="93">
        <v>19</v>
      </c>
      <c r="R62" s="76">
        <v>22</v>
      </c>
      <c r="S62" s="76">
        <v>27</v>
      </c>
      <c r="T62" s="76">
        <v>26</v>
      </c>
      <c r="U62" s="76">
        <v>23</v>
      </c>
      <c r="V62" s="93">
        <v>17</v>
      </c>
      <c r="W62" s="76">
        <v>21</v>
      </c>
      <c r="X62" s="76">
        <v>28</v>
      </c>
      <c r="Y62" s="76">
        <v>28</v>
      </c>
      <c r="Z62" s="76">
        <v>26</v>
      </c>
      <c r="AA62" s="93">
        <v>17</v>
      </c>
      <c r="AB62" s="76">
        <v>19</v>
      </c>
      <c r="AC62" s="76">
        <v>27</v>
      </c>
      <c r="AD62" s="76">
        <v>26</v>
      </c>
      <c r="AE62" s="76">
        <v>22</v>
      </c>
      <c r="AF62" s="93">
        <v>14</v>
      </c>
      <c r="AI62" s="88"/>
    </row>
    <row r="63" spans="1:35" s="75" customFormat="1" ht="15" customHeight="1" x14ac:dyDescent="0.2">
      <c r="A63" s="74">
        <v>302471</v>
      </c>
      <c r="B63" s="74">
        <v>1049</v>
      </c>
      <c r="C63" s="75" t="s">
        <v>203</v>
      </c>
      <c r="D63" s="75" t="s">
        <v>201</v>
      </c>
      <c r="E63" s="99">
        <v>0</v>
      </c>
      <c r="F63" s="99">
        <v>0</v>
      </c>
      <c r="G63" s="99">
        <v>0</v>
      </c>
      <c r="H63" s="96">
        <v>1</v>
      </c>
      <c r="I63" s="95">
        <v>1</v>
      </c>
      <c r="J63" s="95">
        <v>1</v>
      </c>
      <c r="K63" s="95">
        <v>1</v>
      </c>
      <c r="L63" s="96">
        <v>1</v>
      </c>
      <c r="M63" s="76">
        <f>VLOOKUP(A63,[1]Progressao!A$8:P$582,13,FALSE)</f>
        <v>0</v>
      </c>
      <c r="N63" s="76">
        <f>VLOOKUP(A63,[1]Progressao!A$6:U$582,14,FALSE)</f>
        <v>17</v>
      </c>
      <c r="O63" s="76">
        <f>VLOOKUP(A63,[1]Progressao!A$6:U$582,15,FALSE)</f>
        <v>24</v>
      </c>
      <c r="P63" s="76">
        <f>VLOOKUP(A63,[1]Progressao!A$6:U$582,16,FALSE)</f>
        <v>26</v>
      </c>
      <c r="Q63" s="93">
        <v>23</v>
      </c>
      <c r="R63" s="76">
        <v>0</v>
      </c>
      <c r="S63" s="76">
        <v>16</v>
      </c>
      <c r="T63" s="76">
        <v>24</v>
      </c>
      <c r="U63" s="76">
        <v>26</v>
      </c>
      <c r="V63" s="93">
        <v>20</v>
      </c>
      <c r="W63" s="76">
        <v>0</v>
      </c>
      <c r="X63" s="76">
        <v>15</v>
      </c>
      <c r="Y63" s="76">
        <v>21</v>
      </c>
      <c r="Z63" s="76">
        <v>28</v>
      </c>
      <c r="AA63" s="93">
        <v>21</v>
      </c>
      <c r="AB63" s="76">
        <v>0</v>
      </c>
      <c r="AC63" s="76">
        <v>15</v>
      </c>
      <c r="AD63" s="76">
        <v>21</v>
      </c>
      <c r="AE63" s="76">
        <v>24</v>
      </c>
      <c r="AF63" s="93">
        <v>19</v>
      </c>
      <c r="AI63" s="88"/>
    </row>
    <row r="64" spans="1:35" s="75" customFormat="1" ht="15" customHeight="1" x14ac:dyDescent="0.2">
      <c r="A64" s="74">
        <v>302624</v>
      </c>
      <c r="B64" s="74">
        <v>1048</v>
      </c>
      <c r="C64" s="75" t="s">
        <v>204</v>
      </c>
      <c r="D64" s="75" t="s">
        <v>201</v>
      </c>
      <c r="E64" s="97">
        <v>-1</v>
      </c>
      <c r="F64" s="97">
        <v>-1</v>
      </c>
      <c r="G64" s="99">
        <v>0</v>
      </c>
      <c r="H64" s="100">
        <v>0</v>
      </c>
      <c r="I64" s="99">
        <v>0</v>
      </c>
      <c r="J64" s="99">
        <v>0</v>
      </c>
      <c r="K64" s="99">
        <v>0</v>
      </c>
      <c r="L64" s="98">
        <v>-1</v>
      </c>
      <c r="M64" s="76">
        <f>VLOOKUP(A64,[1]Progressao!A$8:P$582,13,FALSE)</f>
        <v>14</v>
      </c>
      <c r="N64" s="76">
        <f>VLOOKUP(A64,[1]Progressao!A$6:U$582,14,FALSE)</f>
        <v>22</v>
      </c>
      <c r="O64" s="76">
        <f>VLOOKUP(A64,[1]Progressao!A$6:U$582,15,FALSE)</f>
        <v>16</v>
      </c>
      <c r="P64" s="76">
        <f>VLOOKUP(A64,[1]Progressao!A$6:U$582,16,FALSE)</f>
        <v>19</v>
      </c>
      <c r="Q64" s="93">
        <v>20</v>
      </c>
      <c r="R64" s="76">
        <v>14</v>
      </c>
      <c r="S64" s="76">
        <v>22</v>
      </c>
      <c r="T64" s="76">
        <v>16</v>
      </c>
      <c r="U64" s="76">
        <v>17</v>
      </c>
      <c r="V64" s="93">
        <v>19</v>
      </c>
      <c r="W64" s="76">
        <v>14</v>
      </c>
      <c r="X64" s="76">
        <v>21</v>
      </c>
      <c r="Y64" s="76">
        <v>23</v>
      </c>
      <c r="Z64" s="76">
        <v>18</v>
      </c>
      <c r="AA64" s="93">
        <v>21</v>
      </c>
      <c r="AB64" s="76">
        <v>13</v>
      </c>
      <c r="AC64" s="76">
        <v>19</v>
      </c>
      <c r="AD64" s="76">
        <v>16</v>
      </c>
      <c r="AE64" s="76">
        <v>12</v>
      </c>
      <c r="AF64" s="93">
        <v>15</v>
      </c>
      <c r="AI64" s="88"/>
    </row>
    <row r="65" spans="1:35" s="75" customFormat="1" ht="15" customHeight="1" x14ac:dyDescent="0.2">
      <c r="A65" s="74">
        <v>302707</v>
      </c>
      <c r="B65" s="74">
        <v>610</v>
      </c>
      <c r="C65" s="75" t="s">
        <v>205</v>
      </c>
      <c r="D65" s="75" t="s">
        <v>201</v>
      </c>
      <c r="E65" s="95">
        <v>1</v>
      </c>
      <c r="F65" s="95">
        <v>1</v>
      </c>
      <c r="G65" s="95">
        <v>1</v>
      </c>
      <c r="H65" s="96">
        <v>1</v>
      </c>
      <c r="I65" s="97">
        <v>-1</v>
      </c>
      <c r="J65" s="99">
        <v>0</v>
      </c>
      <c r="K65" s="99">
        <v>0</v>
      </c>
      <c r="L65" s="98">
        <v>-1</v>
      </c>
      <c r="M65" s="76">
        <f>VLOOKUP(A65,[1]Progressao!A$8:P$582,13,FALSE)</f>
        <v>140</v>
      </c>
      <c r="N65" s="76">
        <f>VLOOKUP(A65,[1]Progressao!A$6:U$582,14,FALSE)</f>
        <v>128</v>
      </c>
      <c r="O65" s="76">
        <f>VLOOKUP(A65,[1]Progressao!A$6:U$582,15,FALSE)</f>
        <v>144</v>
      </c>
      <c r="P65" s="76">
        <f>VLOOKUP(A65,[1]Progressao!A$6:U$582,16,FALSE)</f>
        <v>144</v>
      </c>
      <c r="Q65" s="93">
        <v>147</v>
      </c>
      <c r="R65" s="76">
        <v>126</v>
      </c>
      <c r="S65" s="76">
        <v>105</v>
      </c>
      <c r="T65" s="76">
        <v>129</v>
      </c>
      <c r="U65" s="76">
        <v>121</v>
      </c>
      <c r="V65" s="93">
        <v>121</v>
      </c>
      <c r="W65" s="76">
        <v>96</v>
      </c>
      <c r="X65" s="76">
        <v>94</v>
      </c>
      <c r="Y65" s="76">
        <v>127</v>
      </c>
      <c r="Z65" s="76">
        <v>109</v>
      </c>
      <c r="AA65" s="93">
        <v>81</v>
      </c>
      <c r="AB65" s="76">
        <v>73</v>
      </c>
      <c r="AC65" s="76">
        <v>66</v>
      </c>
      <c r="AD65" s="76">
        <v>103</v>
      </c>
      <c r="AE65" s="76">
        <v>91</v>
      </c>
      <c r="AF65" s="93">
        <v>62</v>
      </c>
      <c r="AI65" s="88"/>
    </row>
    <row r="66" spans="1:35" s="75" customFormat="1" ht="15" customHeight="1" x14ac:dyDescent="0.2">
      <c r="A66" s="74">
        <v>302719</v>
      </c>
      <c r="B66" s="74">
        <v>494</v>
      </c>
      <c r="C66" s="75" t="s">
        <v>206</v>
      </c>
      <c r="D66" s="75" t="s">
        <v>201</v>
      </c>
      <c r="E66" s="95">
        <v>1</v>
      </c>
      <c r="F66" s="95">
        <v>1</v>
      </c>
      <c r="G66" s="95">
        <v>1</v>
      </c>
      <c r="H66" s="96">
        <v>1</v>
      </c>
      <c r="I66" s="99">
        <v>0</v>
      </c>
      <c r="J66" s="99">
        <v>0</v>
      </c>
      <c r="K66" s="99">
        <v>0</v>
      </c>
      <c r="L66" s="98">
        <v>-1</v>
      </c>
      <c r="M66" s="76">
        <f>VLOOKUP(A66,[1]Progressao!A$8:P$582,13,FALSE)</f>
        <v>95</v>
      </c>
      <c r="N66" s="76">
        <f>VLOOKUP(A66,[1]Progressao!A$6:U$582,14,FALSE)</f>
        <v>120</v>
      </c>
      <c r="O66" s="76">
        <f>VLOOKUP(A66,[1]Progressao!A$6:U$582,15,FALSE)</f>
        <v>121</v>
      </c>
      <c r="P66" s="76">
        <f>VLOOKUP(A66,[1]Progressao!A$6:U$582,16,FALSE)</f>
        <v>124</v>
      </c>
      <c r="Q66" s="93">
        <v>94</v>
      </c>
      <c r="R66" s="76">
        <v>84</v>
      </c>
      <c r="S66" s="76">
        <v>114</v>
      </c>
      <c r="T66" s="76">
        <v>108</v>
      </c>
      <c r="U66" s="76">
        <v>115</v>
      </c>
      <c r="V66" s="93">
        <v>84</v>
      </c>
      <c r="W66" s="76">
        <v>59</v>
      </c>
      <c r="X66" s="76">
        <v>93</v>
      </c>
      <c r="Y66" s="76">
        <v>89</v>
      </c>
      <c r="Z66" s="76">
        <v>93</v>
      </c>
      <c r="AA66" s="93">
        <v>76</v>
      </c>
      <c r="AB66" s="76">
        <v>45</v>
      </c>
      <c r="AC66" s="76">
        <v>78</v>
      </c>
      <c r="AD66" s="76">
        <v>76</v>
      </c>
      <c r="AE66" s="76">
        <v>79</v>
      </c>
      <c r="AF66" s="93">
        <v>58</v>
      </c>
      <c r="AI66" s="88"/>
    </row>
    <row r="67" spans="1:35" s="75" customFormat="1" ht="15" customHeight="1" x14ac:dyDescent="0.2">
      <c r="A67" s="74">
        <v>302759</v>
      </c>
      <c r="B67" s="74">
        <v>2084</v>
      </c>
      <c r="C67" s="75" t="s">
        <v>207</v>
      </c>
      <c r="D67" s="75" t="s">
        <v>201</v>
      </c>
      <c r="E67" s="95">
        <v>1</v>
      </c>
      <c r="F67" s="99">
        <v>0</v>
      </c>
      <c r="G67" s="99">
        <v>0</v>
      </c>
      <c r="H67" s="96">
        <v>1</v>
      </c>
      <c r="I67" s="95">
        <v>1</v>
      </c>
      <c r="J67" s="99">
        <v>0</v>
      </c>
      <c r="K67" s="99">
        <v>0</v>
      </c>
      <c r="L67" s="98">
        <v>-1</v>
      </c>
      <c r="M67" s="76">
        <f>VLOOKUP(A67,[1]Progressao!A$8:P$582,13,FALSE)</f>
        <v>87</v>
      </c>
      <c r="N67" s="76">
        <f>VLOOKUP(A67,[1]Progressao!A$6:U$582,14,FALSE)</f>
        <v>90</v>
      </c>
      <c r="O67" s="76">
        <f>VLOOKUP(A67,[1]Progressao!A$6:U$582,15,FALSE)</f>
        <v>86</v>
      </c>
      <c r="P67" s="76">
        <f>VLOOKUP(A67,[1]Progressao!A$6:U$582,16,FALSE)</f>
        <v>90</v>
      </c>
      <c r="Q67" s="93">
        <v>90</v>
      </c>
      <c r="R67" s="76">
        <v>84</v>
      </c>
      <c r="S67" s="76">
        <v>89</v>
      </c>
      <c r="T67" s="76">
        <v>85</v>
      </c>
      <c r="U67" s="76">
        <v>87</v>
      </c>
      <c r="V67" s="93">
        <v>82</v>
      </c>
      <c r="W67" s="76">
        <v>58</v>
      </c>
      <c r="X67" s="76">
        <v>59</v>
      </c>
      <c r="Y67" s="76">
        <v>62</v>
      </c>
      <c r="Z67" s="76">
        <v>70</v>
      </c>
      <c r="AA67" s="93">
        <v>50</v>
      </c>
      <c r="AB67" s="76">
        <v>54</v>
      </c>
      <c r="AC67" s="76">
        <v>57</v>
      </c>
      <c r="AD67" s="76">
        <v>60</v>
      </c>
      <c r="AE67" s="76">
        <v>67</v>
      </c>
      <c r="AF67" s="93">
        <v>47</v>
      </c>
      <c r="AI67" s="88"/>
    </row>
    <row r="68" spans="1:35" s="75" customFormat="1" ht="15" customHeight="1" x14ac:dyDescent="0.2">
      <c r="A68" s="74">
        <v>303089</v>
      </c>
      <c r="B68" s="74">
        <v>485</v>
      </c>
      <c r="C68" s="75" t="s">
        <v>208</v>
      </c>
      <c r="D68" s="75" t="s">
        <v>209</v>
      </c>
      <c r="E68" s="95">
        <v>1</v>
      </c>
      <c r="F68" s="95">
        <v>1</v>
      </c>
      <c r="G68" s="99">
        <v>0</v>
      </c>
      <c r="H68" s="100">
        <v>0</v>
      </c>
      <c r="I68" s="99">
        <v>0</v>
      </c>
      <c r="J68" s="99">
        <v>0</v>
      </c>
      <c r="K68" s="97">
        <v>-1</v>
      </c>
      <c r="L68" s="98">
        <v>-1</v>
      </c>
      <c r="M68" s="76">
        <f>VLOOKUP(A68,[1]Progressao!A$8:P$582,13,FALSE)</f>
        <v>64</v>
      </c>
      <c r="N68" s="76">
        <f>VLOOKUP(A68,[1]Progressao!A$6:U$582,14,FALSE)</f>
        <v>77</v>
      </c>
      <c r="O68" s="76">
        <f>VLOOKUP(A68,[1]Progressao!A$6:U$582,15,FALSE)</f>
        <v>45</v>
      </c>
      <c r="P68" s="76">
        <f>VLOOKUP(A68,[1]Progressao!A$6:U$582,16,FALSE)</f>
        <v>32</v>
      </c>
      <c r="Q68" s="93">
        <v>33</v>
      </c>
      <c r="R68" s="76">
        <v>60</v>
      </c>
      <c r="S68" s="76">
        <v>73</v>
      </c>
      <c r="T68" s="76">
        <v>40</v>
      </c>
      <c r="U68" s="76">
        <v>26</v>
      </c>
      <c r="V68" s="93">
        <v>29</v>
      </c>
      <c r="W68" s="76">
        <v>42</v>
      </c>
      <c r="X68" s="76">
        <v>45</v>
      </c>
      <c r="Y68" s="76">
        <v>34</v>
      </c>
      <c r="Z68" s="76">
        <v>29</v>
      </c>
      <c r="AA68" s="93">
        <v>28</v>
      </c>
      <c r="AB68" s="76">
        <v>35</v>
      </c>
      <c r="AC68" s="76">
        <v>40</v>
      </c>
      <c r="AD68" s="76">
        <v>33</v>
      </c>
      <c r="AE68" s="76">
        <v>23</v>
      </c>
      <c r="AF68" s="93">
        <v>19</v>
      </c>
      <c r="AI68" s="88"/>
    </row>
    <row r="69" spans="1:35" s="75" customFormat="1" ht="15" customHeight="1" x14ac:dyDescent="0.2">
      <c r="A69" s="74">
        <v>303173</v>
      </c>
      <c r="B69" s="74">
        <v>612</v>
      </c>
      <c r="C69" s="75" t="s">
        <v>210</v>
      </c>
      <c r="D69" s="75" t="s">
        <v>209</v>
      </c>
      <c r="E69" s="95">
        <v>1</v>
      </c>
      <c r="F69" s="95">
        <v>1</v>
      </c>
      <c r="G69" s="99">
        <v>0</v>
      </c>
      <c r="H69" s="100">
        <v>0</v>
      </c>
      <c r="I69" s="95">
        <v>1</v>
      </c>
      <c r="J69" s="95">
        <v>1</v>
      </c>
      <c r="K69" s="95">
        <v>1</v>
      </c>
      <c r="L69" s="96">
        <v>1</v>
      </c>
      <c r="M69" s="76">
        <f>VLOOKUP(A69,[1]Progressao!A$8:P$582,13,FALSE)</f>
        <v>329</v>
      </c>
      <c r="N69" s="76">
        <f>VLOOKUP(A69,[1]Progressao!A$6:U$582,14,FALSE)</f>
        <v>266</v>
      </c>
      <c r="O69" s="76">
        <f>VLOOKUP(A69,[1]Progressao!A$6:U$582,15,FALSE)</f>
        <v>280</v>
      </c>
      <c r="P69" s="76">
        <f>VLOOKUP(A69,[1]Progressao!A$6:U$582,16,FALSE)</f>
        <v>319</v>
      </c>
      <c r="Q69" s="93">
        <v>370</v>
      </c>
      <c r="R69" s="76">
        <v>285</v>
      </c>
      <c r="S69" s="76">
        <v>228</v>
      </c>
      <c r="T69" s="76">
        <v>237</v>
      </c>
      <c r="U69" s="76">
        <v>273</v>
      </c>
      <c r="V69" s="93">
        <v>312</v>
      </c>
      <c r="W69" s="76">
        <v>179</v>
      </c>
      <c r="X69" s="76">
        <v>145</v>
      </c>
      <c r="Y69" s="76">
        <v>172</v>
      </c>
      <c r="Z69" s="76">
        <v>226</v>
      </c>
      <c r="AA69" s="93">
        <v>236</v>
      </c>
      <c r="AB69" s="76">
        <v>166</v>
      </c>
      <c r="AC69" s="76">
        <v>134</v>
      </c>
      <c r="AD69" s="76">
        <v>146</v>
      </c>
      <c r="AE69" s="76">
        <v>193</v>
      </c>
      <c r="AF69" s="93">
        <v>213</v>
      </c>
      <c r="AI69" s="88"/>
    </row>
    <row r="70" spans="1:35" s="75" customFormat="1" ht="15" customHeight="1" x14ac:dyDescent="0.2">
      <c r="A70" s="74">
        <v>303252</v>
      </c>
      <c r="B70" s="74">
        <v>2077</v>
      </c>
      <c r="C70" s="75" t="s">
        <v>211</v>
      </c>
      <c r="D70" s="75" t="s">
        <v>209</v>
      </c>
      <c r="E70" s="95">
        <v>1</v>
      </c>
      <c r="F70" s="99">
        <v>0</v>
      </c>
      <c r="G70" s="99">
        <v>0</v>
      </c>
      <c r="H70" s="96">
        <v>1</v>
      </c>
      <c r="I70" s="99">
        <v>0</v>
      </c>
      <c r="J70" s="97">
        <v>-1</v>
      </c>
      <c r="K70" s="97">
        <v>-1</v>
      </c>
      <c r="L70" s="100">
        <v>0</v>
      </c>
      <c r="M70" s="76">
        <f>VLOOKUP(A70,[1]Progressao!A$8:P$582,13,FALSE)</f>
        <v>95</v>
      </c>
      <c r="N70" s="76">
        <f>VLOOKUP(A70,[1]Progressao!A$6:U$582,14,FALSE)</f>
        <v>119</v>
      </c>
      <c r="O70" s="76">
        <f>VLOOKUP(A70,[1]Progressao!A$6:U$582,15,FALSE)</f>
        <v>139</v>
      </c>
      <c r="P70" s="76">
        <f>VLOOKUP(A70,[1]Progressao!A$6:U$582,16,FALSE)</f>
        <v>113</v>
      </c>
      <c r="Q70" s="93">
        <v>152</v>
      </c>
      <c r="R70" s="76">
        <v>88</v>
      </c>
      <c r="S70" s="76">
        <v>115</v>
      </c>
      <c r="T70" s="76">
        <v>137</v>
      </c>
      <c r="U70" s="76">
        <v>109</v>
      </c>
      <c r="V70" s="93">
        <v>149</v>
      </c>
      <c r="W70" s="76">
        <v>74</v>
      </c>
      <c r="X70" s="76">
        <v>98</v>
      </c>
      <c r="Y70" s="76">
        <v>113</v>
      </c>
      <c r="Z70" s="76">
        <v>92</v>
      </c>
      <c r="AA70" s="93">
        <v>126</v>
      </c>
      <c r="AB70" s="76">
        <v>69</v>
      </c>
      <c r="AC70" s="76">
        <v>96</v>
      </c>
      <c r="AD70" s="76">
        <v>112</v>
      </c>
      <c r="AE70" s="76">
        <v>90</v>
      </c>
      <c r="AF70" s="93">
        <v>120</v>
      </c>
      <c r="AI70" s="88"/>
    </row>
    <row r="71" spans="1:35" s="75" customFormat="1" ht="15" customHeight="1" x14ac:dyDescent="0.2">
      <c r="A71" s="74">
        <v>303581</v>
      </c>
      <c r="B71" s="74">
        <v>2078</v>
      </c>
      <c r="C71" s="75" t="s">
        <v>213</v>
      </c>
      <c r="D71" s="75" t="s">
        <v>209</v>
      </c>
      <c r="E71" s="97">
        <v>-1</v>
      </c>
      <c r="F71" s="99">
        <v>0</v>
      </c>
      <c r="G71" s="95">
        <v>1</v>
      </c>
      <c r="H71" s="96">
        <v>1</v>
      </c>
      <c r="I71" s="95">
        <v>1</v>
      </c>
      <c r="J71" s="99">
        <v>0</v>
      </c>
      <c r="K71" s="99">
        <v>0</v>
      </c>
      <c r="L71" s="96">
        <v>1</v>
      </c>
      <c r="M71" s="76">
        <f>VLOOKUP(A71,[1]Progressao!A$8:P$582,13,FALSE)</f>
        <v>131</v>
      </c>
      <c r="N71" s="76">
        <f>VLOOKUP(A71,[1]Progressao!A$6:U$582,14,FALSE)</f>
        <v>125</v>
      </c>
      <c r="O71" s="76">
        <f>VLOOKUP(A71,[1]Progressao!A$6:U$582,15,FALSE)</f>
        <v>161</v>
      </c>
      <c r="P71" s="76">
        <f>VLOOKUP(A71,[1]Progressao!A$6:U$582,16,FALSE)</f>
        <v>159</v>
      </c>
      <c r="Q71" s="93">
        <v>162</v>
      </c>
      <c r="R71" s="76">
        <v>123</v>
      </c>
      <c r="S71" s="76">
        <v>121</v>
      </c>
      <c r="T71" s="76">
        <v>149</v>
      </c>
      <c r="U71" s="76">
        <v>138</v>
      </c>
      <c r="V71" s="93">
        <v>140</v>
      </c>
      <c r="W71" s="76">
        <v>101</v>
      </c>
      <c r="X71" s="76">
        <v>108</v>
      </c>
      <c r="Y71" s="76">
        <v>141</v>
      </c>
      <c r="Z71" s="76">
        <v>142</v>
      </c>
      <c r="AA71" s="93">
        <v>138</v>
      </c>
      <c r="AB71" s="76">
        <v>92</v>
      </c>
      <c r="AC71" s="76">
        <v>105</v>
      </c>
      <c r="AD71" s="76">
        <v>129</v>
      </c>
      <c r="AE71" s="76">
        <v>124</v>
      </c>
      <c r="AF71" s="93">
        <v>117</v>
      </c>
      <c r="AI71" s="88"/>
    </row>
    <row r="72" spans="1:35" s="75" customFormat="1" ht="15" customHeight="1" x14ac:dyDescent="0.2">
      <c r="A72" s="74">
        <v>303753</v>
      </c>
      <c r="B72" s="74">
        <v>611</v>
      </c>
      <c r="C72" s="75" t="s">
        <v>214</v>
      </c>
      <c r="D72" s="75" t="s">
        <v>209</v>
      </c>
      <c r="E72" s="95">
        <v>1</v>
      </c>
      <c r="F72" s="99">
        <v>0</v>
      </c>
      <c r="G72" s="99">
        <v>0</v>
      </c>
      <c r="H72" s="100">
        <v>0</v>
      </c>
      <c r="I72" s="95">
        <v>1</v>
      </c>
      <c r="J72" s="95">
        <v>1</v>
      </c>
      <c r="K72" s="95">
        <v>1</v>
      </c>
      <c r="L72" s="96">
        <v>1</v>
      </c>
      <c r="M72" s="76">
        <f>VLOOKUP(A72,[1]Progressao!A$8:P$582,13,FALSE)</f>
        <v>322</v>
      </c>
      <c r="N72" s="76">
        <f>VLOOKUP(A72,[1]Progressao!A$6:U$582,14,FALSE)</f>
        <v>303</v>
      </c>
      <c r="O72" s="76">
        <f>VLOOKUP(A72,[1]Progressao!A$6:U$582,15,FALSE)</f>
        <v>267</v>
      </c>
      <c r="P72" s="76">
        <f>VLOOKUP(A72,[1]Progressao!A$6:U$582,16,FALSE)</f>
        <v>335</v>
      </c>
      <c r="Q72" s="93">
        <v>367</v>
      </c>
      <c r="R72" s="76">
        <v>285</v>
      </c>
      <c r="S72" s="76">
        <v>260</v>
      </c>
      <c r="T72" s="76">
        <v>222</v>
      </c>
      <c r="U72" s="76">
        <v>255</v>
      </c>
      <c r="V72" s="93">
        <v>298</v>
      </c>
      <c r="W72" s="76">
        <v>180</v>
      </c>
      <c r="X72" s="76">
        <v>215</v>
      </c>
      <c r="Y72" s="76">
        <v>158</v>
      </c>
      <c r="Z72" s="76">
        <v>252</v>
      </c>
      <c r="AA72" s="93">
        <v>245</v>
      </c>
      <c r="AB72" s="76">
        <v>161</v>
      </c>
      <c r="AC72" s="76">
        <v>185</v>
      </c>
      <c r="AD72" s="76">
        <v>131</v>
      </c>
      <c r="AE72" s="76">
        <v>179</v>
      </c>
      <c r="AF72" s="93">
        <v>209</v>
      </c>
      <c r="AI72" s="88"/>
    </row>
    <row r="73" spans="1:35" s="75" customFormat="1" ht="15" customHeight="1" x14ac:dyDescent="0.2">
      <c r="A73" s="74">
        <v>303829</v>
      </c>
      <c r="B73" s="74">
        <v>2080</v>
      </c>
      <c r="C73" s="75" t="s">
        <v>215</v>
      </c>
      <c r="D73" s="75" t="s">
        <v>209</v>
      </c>
      <c r="E73" s="95">
        <v>1</v>
      </c>
      <c r="F73" s="99">
        <v>0</v>
      </c>
      <c r="G73" s="97">
        <v>-1</v>
      </c>
      <c r="H73" s="96">
        <v>1</v>
      </c>
      <c r="I73" s="99">
        <v>0</v>
      </c>
      <c r="J73" s="97">
        <v>-1</v>
      </c>
      <c r="K73" s="97">
        <v>-1</v>
      </c>
      <c r="L73" s="98">
        <v>-1</v>
      </c>
      <c r="M73" s="76">
        <f>VLOOKUP(A73,[1]Progressao!A$8:P$582,13,FALSE)</f>
        <v>94</v>
      </c>
      <c r="N73" s="76">
        <f>VLOOKUP(A73,[1]Progressao!A$6:U$582,14,FALSE)</f>
        <v>71</v>
      </c>
      <c r="O73" s="76">
        <f>VLOOKUP(A73,[1]Progressao!A$6:U$582,15,FALSE)</f>
        <v>100</v>
      </c>
      <c r="P73" s="76">
        <f>VLOOKUP(A73,[1]Progressao!A$6:U$582,16,FALSE)</f>
        <v>66</v>
      </c>
      <c r="Q73" s="93">
        <v>57</v>
      </c>
      <c r="R73" s="76">
        <v>81</v>
      </c>
      <c r="S73" s="76">
        <v>67</v>
      </c>
      <c r="T73" s="76">
        <v>84</v>
      </c>
      <c r="U73" s="76">
        <v>58</v>
      </c>
      <c r="V73" s="93">
        <v>52</v>
      </c>
      <c r="W73" s="76">
        <v>64</v>
      </c>
      <c r="X73" s="76">
        <v>50</v>
      </c>
      <c r="Y73" s="76">
        <v>73</v>
      </c>
      <c r="Z73" s="76">
        <v>48</v>
      </c>
      <c r="AA73" s="93">
        <v>48</v>
      </c>
      <c r="AB73" s="76">
        <v>53</v>
      </c>
      <c r="AC73" s="76">
        <v>43</v>
      </c>
      <c r="AD73" s="76">
        <v>61</v>
      </c>
      <c r="AE73" s="76">
        <v>37</v>
      </c>
      <c r="AF73" s="93">
        <v>37</v>
      </c>
      <c r="AI73" s="88"/>
    </row>
    <row r="74" spans="1:35" s="75" customFormat="1" ht="15" customHeight="1" x14ac:dyDescent="0.2">
      <c r="A74" s="74">
        <v>303900</v>
      </c>
      <c r="B74" s="74">
        <v>410</v>
      </c>
      <c r="C74" s="75" t="s">
        <v>216</v>
      </c>
      <c r="D74" s="75" t="s">
        <v>209</v>
      </c>
      <c r="E74" s="99">
        <v>0</v>
      </c>
      <c r="F74" s="95">
        <v>1</v>
      </c>
      <c r="G74" s="95">
        <v>1</v>
      </c>
      <c r="H74" s="96">
        <v>1</v>
      </c>
      <c r="I74" s="99">
        <v>0</v>
      </c>
      <c r="J74" s="99">
        <v>0</v>
      </c>
      <c r="K74" s="99">
        <v>0</v>
      </c>
      <c r="L74" s="100">
        <v>0</v>
      </c>
      <c r="M74" s="76">
        <f>VLOOKUP(A74,[1]Progressao!A$8:P$582,13,FALSE)</f>
        <v>210</v>
      </c>
      <c r="N74" s="76">
        <f>VLOOKUP(A74,[1]Progressao!A$6:U$582,14,FALSE)</f>
        <v>244</v>
      </c>
      <c r="O74" s="76">
        <f>VLOOKUP(A74,[1]Progressao!A$6:U$582,15,FALSE)</f>
        <v>136</v>
      </c>
      <c r="P74" s="76">
        <f>VLOOKUP(A74,[1]Progressao!A$6:U$582,16,FALSE)</f>
        <v>174</v>
      </c>
      <c r="Q74" s="93">
        <v>151</v>
      </c>
      <c r="R74" s="76">
        <v>188</v>
      </c>
      <c r="S74" s="76">
        <v>221</v>
      </c>
      <c r="T74" s="76">
        <v>108</v>
      </c>
      <c r="U74" s="76">
        <v>146</v>
      </c>
      <c r="V74" s="93">
        <v>120</v>
      </c>
      <c r="W74" s="76">
        <v>99</v>
      </c>
      <c r="X74" s="76">
        <v>131</v>
      </c>
      <c r="Y74" s="76">
        <v>95</v>
      </c>
      <c r="Z74" s="76">
        <v>108</v>
      </c>
      <c r="AA74" s="93">
        <v>105</v>
      </c>
      <c r="AB74" s="76">
        <v>83</v>
      </c>
      <c r="AC74" s="76">
        <v>110</v>
      </c>
      <c r="AD74" s="76">
        <v>66</v>
      </c>
      <c r="AE74" s="76">
        <v>80</v>
      </c>
      <c r="AF74" s="93">
        <v>79</v>
      </c>
      <c r="AI74" s="88"/>
    </row>
    <row r="75" spans="1:35" s="75" customFormat="1" ht="15" customHeight="1" x14ac:dyDescent="0.2">
      <c r="A75" s="74">
        <v>303947</v>
      </c>
      <c r="B75" s="74">
        <v>409</v>
      </c>
      <c r="C75" s="75" t="s">
        <v>217</v>
      </c>
      <c r="D75" s="75" t="s">
        <v>209</v>
      </c>
      <c r="E75" s="99">
        <v>0</v>
      </c>
      <c r="F75" s="99">
        <v>0</v>
      </c>
      <c r="G75" s="95">
        <v>1</v>
      </c>
      <c r="H75" s="96">
        <v>1</v>
      </c>
      <c r="I75" s="99">
        <v>0</v>
      </c>
      <c r="J75" s="99">
        <v>0</v>
      </c>
      <c r="K75" s="99">
        <v>0</v>
      </c>
      <c r="L75" s="96">
        <v>1</v>
      </c>
      <c r="M75" s="76">
        <f>VLOOKUP(A75,[1]Progressao!A$8:P$582,13,FALSE)</f>
        <v>190</v>
      </c>
      <c r="N75" s="76">
        <f>VLOOKUP(A75,[1]Progressao!A$6:U$582,14,FALSE)</f>
        <v>221</v>
      </c>
      <c r="O75" s="76">
        <f>VLOOKUP(A75,[1]Progressao!A$6:U$582,15,FALSE)</f>
        <v>263</v>
      </c>
      <c r="P75" s="76">
        <f>VLOOKUP(A75,[1]Progressao!A$6:U$582,16,FALSE)</f>
        <v>233</v>
      </c>
      <c r="Q75" s="93">
        <v>166</v>
      </c>
      <c r="R75" s="76">
        <v>161</v>
      </c>
      <c r="S75" s="76">
        <v>180</v>
      </c>
      <c r="T75" s="76">
        <v>209</v>
      </c>
      <c r="U75" s="76">
        <v>197</v>
      </c>
      <c r="V75" s="93">
        <v>133</v>
      </c>
      <c r="W75" s="76">
        <v>109</v>
      </c>
      <c r="X75" s="76">
        <v>130</v>
      </c>
      <c r="Y75" s="76">
        <v>147</v>
      </c>
      <c r="Z75" s="76">
        <v>153</v>
      </c>
      <c r="AA75" s="93">
        <v>94</v>
      </c>
      <c r="AB75" s="76">
        <v>86</v>
      </c>
      <c r="AC75" s="76">
        <v>104</v>
      </c>
      <c r="AD75" s="76">
        <v>116</v>
      </c>
      <c r="AE75" s="76">
        <v>114</v>
      </c>
      <c r="AF75" s="93">
        <v>70</v>
      </c>
      <c r="AI75" s="88"/>
    </row>
    <row r="76" spans="1:35" s="75" customFormat="1" ht="15" customHeight="1" x14ac:dyDescent="0.2">
      <c r="A76" s="74">
        <v>304101</v>
      </c>
      <c r="B76" s="74">
        <v>2081</v>
      </c>
      <c r="C76" s="75" t="s">
        <v>218</v>
      </c>
      <c r="D76" s="75" t="s">
        <v>219</v>
      </c>
      <c r="E76" s="95">
        <v>1</v>
      </c>
      <c r="F76" s="99">
        <v>0</v>
      </c>
      <c r="G76" s="95">
        <v>1</v>
      </c>
      <c r="H76" s="96">
        <v>1</v>
      </c>
      <c r="I76" s="95">
        <v>1</v>
      </c>
      <c r="J76" s="95">
        <v>1</v>
      </c>
      <c r="K76" s="95">
        <v>1</v>
      </c>
      <c r="L76" s="100">
        <v>0</v>
      </c>
      <c r="M76" s="76">
        <f>VLOOKUP(A76,[1]Progressao!A$8:P$582,13,FALSE)</f>
        <v>83</v>
      </c>
      <c r="N76" s="76">
        <f>VLOOKUP(A76,[1]Progressao!A$6:U$582,14,FALSE)</f>
        <v>85</v>
      </c>
      <c r="O76" s="76">
        <f>VLOOKUP(A76,[1]Progressao!A$6:U$582,15,FALSE)</f>
        <v>84</v>
      </c>
      <c r="P76" s="76">
        <f>VLOOKUP(A76,[1]Progressao!A$6:U$582,16,FALSE)</f>
        <v>80</v>
      </c>
      <c r="Q76" s="93">
        <v>109</v>
      </c>
      <c r="R76" s="76">
        <v>77</v>
      </c>
      <c r="S76" s="76">
        <v>74</v>
      </c>
      <c r="T76" s="76">
        <v>73</v>
      </c>
      <c r="U76" s="76">
        <v>66</v>
      </c>
      <c r="V76" s="93">
        <v>89</v>
      </c>
      <c r="W76" s="76">
        <v>57</v>
      </c>
      <c r="X76" s="76">
        <v>55</v>
      </c>
      <c r="Y76" s="76">
        <v>63</v>
      </c>
      <c r="Z76" s="76">
        <v>52</v>
      </c>
      <c r="AA76" s="93">
        <v>65</v>
      </c>
      <c r="AB76" s="76">
        <v>41</v>
      </c>
      <c r="AC76" s="76">
        <v>41</v>
      </c>
      <c r="AD76" s="76">
        <v>49</v>
      </c>
      <c r="AE76" s="76">
        <v>46</v>
      </c>
      <c r="AF76" s="93">
        <v>52</v>
      </c>
      <c r="AI76" s="88"/>
    </row>
    <row r="77" spans="1:35" s="75" customFormat="1" ht="15" customHeight="1" x14ac:dyDescent="0.2">
      <c r="A77" s="74">
        <v>305958</v>
      </c>
      <c r="B77" s="74">
        <v>49</v>
      </c>
      <c r="C77" s="75" t="s">
        <v>220</v>
      </c>
      <c r="D77" s="75" t="s">
        <v>221</v>
      </c>
      <c r="E77" s="99">
        <v>0</v>
      </c>
      <c r="F77" s="97">
        <v>-1</v>
      </c>
      <c r="G77" s="99">
        <v>0</v>
      </c>
      <c r="H77" s="96">
        <v>1</v>
      </c>
      <c r="I77" s="99">
        <v>0</v>
      </c>
      <c r="J77" s="99">
        <v>0</v>
      </c>
      <c r="K77" s="99">
        <v>0</v>
      </c>
      <c r="L77" s="100">
        <v>0</v>
      </c>
      <c r="M77" s="76">
        <f>VLOOKUP(A77,[1]Progressao!A$8:P$582,13,FALSE)</f>
        <v>46</v>
      </c>
      <c r="N77" s="76">
        <f>VLOOKUP(A77,[1]Progressao!A$6:U$582,14,FALSE)</f>
        <v>61</v>
      </c>
      <c r="O77" s="76">
        <f>VLOOKUP(A77,[1]Progressao!A$6:U$582,15,FALSE)</f>
        <v>80</v>
      </c>
      <c r="P77" s="76">
        <f>VLOOKUP(A77,[1]Progressao!A$6:U$582,16,FALSE)</f>
        <v>61</v>
      </c>
      <c r="Q77" s="93">
        <v>83</v>
      </c>
      <c r="R77" s="76">
        <v>39</v>
      </c>
      <c r="S77" s="76">
        <v>56</v>
      </c>
      <c r="T77" s="76">
        <v>74</v>
      </c>
      <c r="U77" s="76">
        <v>51</v>
      </c>
      <c r="V77" s="93">
        <v>74</v>
      </c>
      <c r="W77" s="76">
        <v>23</v>
      </c>
      <c r="X77" s="76">
        <v>45</v>
      </c>
      <c r="Y77" s="76">
        <v>51</v>
      </c>
      <c r="Z77" s="76">
        <v>40</v>
      </c>
      <c r="AA77" s="93">
        <v>44</v>
      </c>
      <c r="AB77" s="76">
        <v>20</v>
      </c>
      <c r="AC77" s="76">
        <v>38</v>
      </c>
      <c r="AD77" s="76">
        <v>44</v>
      </c>
      <c r="AE77" s="76">
        <v>35</v>
      </c>
      <c r="AF77" s="93">
        <v>40</v>
      </c>
      <c r="AI77" s="88"/>
    </row>
    <row r="78" spans="1:35" s="75" customFormat="1" ht="15" customHeight="1" x14ac:dyDescent="0.2">
      <c r="A78" s="74">
        <v>306499</v>
      </c>
      <c r="B78" s="74">
        <v>988</v>
      </c>
      <c r="C78" s="75" t="s">
        <v>222</v>
      </c>
      <c r="D78" s="75" t="s">
        <v>223</v>
      </c>
      <c r="E78" s="95">
        <v>1</v>
      </c>
      <c r="F78" s="95">
        <v>1</v>
      </c>
      <c r="G78" s="95">
        <v>1</v>
      </c>
      <c r="H78" s="96">
        <v>1</v>
      </c>
      <c r="I78" s="95">
        <v>1</v>
      </c>
      <c r="J78" s="95">
        <v>1</v>
      </c>
      <c r="K78" s="99">
        <v>0</v>
      </c>
      <c r="L78" s="96">
        <v>1</v>
      </c>
      <c r="M78" s="76">
        <f>VLOOKUP(A78,[1]Progressao!A$8:P$582,13,FALSE)</f>
        <v>161</v>
      </c>
      <c r="N78" s="76">
        <f>VLOOKUP(A78,[1]Progressao!A$6:U$582,14,FALSE)</f>
        <v>176</v>
      </c>
      <c r="O78" s="76">
        <f>VLOOKUP(A78,[1]Progressao!A$6:U$582,15,FALSE)</f>
        <v>184</v>
      </c>
      <c r="P78" s="76">
        <f>VLOOKUP(A78,[1]Progressao!A$6:U$582,16,FALSE)</f>
        <v>190</v>
      </c>
      <c r="Q78" s="93">
        <v>159</v>
      </c>
      <c r="R78" s="76">
        <v>145</v>
      </c>
      <c r="S78" s="76">
        <v>156</v>
      </c>
      <c r="T78" s="76">
        <v>163</v>
      </c>
      <c r="U78" s="76">
        <v>165</v>
      </c>
      <c r="V78" s="93">
        <v>149</v>
      </c>
      <c r="W78" s="76">
        <v>93</v>
      </c>
      <c r="X78" s="76">
        <v>112</v>
      </c>
      <c r="Y78" s="76">
        <v>110</v>
      </c>
      <c r="Z78" s="76">
        <v>121</v>
      </c>
      <c r="AA78" s="93">
        <v>98</v>
      </c>
      <c r="AB78" s="76">
        <v>78</v>
      </c>
      <c r="AC78" s="76">
        <v>96</v>
      </c>
      <c r="AD78" s="76">
        <v>99</v>
      </c>
      <c r="AE78" s="76">
        <v>105</v>
      </c>
      <c r="AF78" s="93">
        <v>79</v>
      </c>
      <c r="AI78" s="88"/>
    </row>
    <row r="79" spans="1:35" s="75" customFormat="1" ht="15" customHeight="1" x14ac:dyDescent="0.2">
      <c r="A79" s="74">
        <v>307427</v>
      </c>
      <c r="B79" s="74">
        <v>816</v>
      </c>
      <c r="C79" s="75" t="s">
        <v>224</v>
      </c>
      <c r="D79" s="75" t="s">
        <v>225</v>
      </c>
      <c r="E79" s="97">
        <v>-1</v>
      </c>
      <c r="F79" s="97">
        <v>-1</v>
      </c>
      <c r="G79" s="95">
        <v>1</v>
      </c>
      <c r="H79" s="96">
        <v>1</v>
      </c>
      <c r="I79" s="95">
        <v>1</v>
      </c>
      <c r="J79" s="99">
        <v>0</v>
      </c>
      <c r="K79" s="95">
        <v>1</v>
      </c>
      <c r="L79" s="96">
        <v>1</v>
      </c>
      <c r="M79" s="76">
        <f>VLOOKUP(A79,[1]Progressao!A$8:P$582,13,FALSE)</f>
        <v>264</v>
      </c>
      <c r="N79" s="76">
        <f>VLOOKUP(A79,[1]Progressao!A$6:U$582,14,FALSE)</f>
        <v>277</v>
      </c>
      <c r="O79" s="76">
        <f>VLOOKUP(A79,[1]Progressao!A$6:U$582,15,FALSE)</f>
        <v>227</v>
      </c>
      <c r="P79" s="76">
        <f>VLOOKUP(A79,[1]Progressao!A$6:U$582,16,FALSE)</f>
        <v>217</v>
      </c>
      <c r="Q79" s="93">
        <v>327</v>
      </c>
      <c r="R79" s="76">
        <v>237</v>
      </c>
      <c r="S79" s="76">
        <v>255</v>
      </c>
      <c r="T79" s="76">
        <v>204</v>
      </c>
      <c r="U79" s="76">
        <v>199</v>
      </c>
      <c r="V79" s="93">
        <v>282</v>
      </c>
      <c r="W79" s="76">
        <v>215</v>
      </c>
      <c r="X79" s="76">
        <v>249</v>
      </c>
      <c r="Y79" s="76">
        <v>167</v>
      </c>
      <c r="Z79" s="76">
        <v>158</v>
      </c>
      <c r="AA79" s="93">
        <v>216</v>
      </c>
      <c r="AB79" s="76">
        <v>175</v>
      </c>
      <c r="AC79" s="76">
        <v>208</v>
      </c>
      <c r="AD79" s="76">
        <v>146</v>
      </c>
      <c r="AE79" s="76">
        <v>142</v>
      </c>
      <c r="AF79" s="93">
        <v>193</v>
      </c>
      <c r="AI79" s="88"/>
    </row>
    <row r="80" spans="1:35" s="75" customFormat="1" ht="15" customHeight="1" x14ac:dyDescent="0.2">
      <c r="A80" s="74">
        <v>308115</v>
      </c>
      <c r="B80" s="74">
        <v>613</v>
      </c>
      <c r="C80" s="75" t="s">
        <v>226</v>
      </c>
      <c r="D80" s="75" t="s">
        <v>227</v>
      </c>
      <c r="E80" s="95">
        <v>1</v>
      </c>
      <c r="F80" s="95">
        <v>1</v>
      </c>
      <c r="G80" s="99">
        <v>0</v>
      </c>
      <c r="H80" s="98">
        <v>-1</v>
      </c>
      <c r="I80" s="97">
        <v>-1</v>
      </c>
      <c r="J80" s="97">
        <v>-1</v>
      </c>
      <c r="K80" s="97">
        <v>-1</v>
      </c>
      <c r="L80" s="98">
        <v>-1</v>
      </c>
      <c r="M80" s="76">
        <f>VLOOKUP(A80,[1]Progressao!A$8:P$582,13,FALSE)</f>
        <v>276</v>
      </c>
      <c r="N80" s="76">
        <f>VLOOKUP(A80,[1]Progressao!A$6:U$582,14,FALSE)</f>
        <v>266</v>
      </c>
      <c r="O80" s="76">
        <f>VLOOKUP(A80,[1]Progressao!A$6:U$582,15,FALSE)</f>
        <v>279</v>
      </c>
      <c r="P80" s="76">
        <f>VLOOKUP(A80,[1]Progressao!A$6:U$582,16,FALSE)</f>
        <v>329</v>
      </c>
      <c r="Q80" s="93">
        <v>425</v>
      </c>
      <c r="R80" s="76">
        <v>243</v>
      </c>
      <c r="S80" s="76">
        <v>235</v>
      </c>
      <c r="T80" s="76">
        <v>248</v>
      </c>
      <c r="U80" s="76">
        <v>269</v>
      </c>
      <c r="V80" s="93">
        <v>374</v>
      </c>
      <c r="W80" s="76">
        <v>195</v>
      </c>
      <c r="X80" s="76">
        <v>199</v>
      </c>
      <c r="Y80" s="76">
        <v>176</v>
      </c>
      <c r="Z80" s="76">
        <v>200</v>
      </c>
      <c r="AA80" s="93">
        <v>275</v>
      </c>
      <c r="AB80" s="76">
        <v>152</v>
      </c>
      <c r="AC80" s="76">
        <v>162</v>
      </c>
      <c r="AD80" s="76">
        <v>148</v>
      </c>
      <c r="AE80" s="76">
        <v>162</v>
      </c>
      <c r="AF80" s="93">
        <v>228</v>
      </c>
      <c r="AI80" s="88"/>
    </row>
    <row r="81" spans="1:35" s="75" customFormat="1" ht="15" customHeight="1" x14ac:dyDescent="0.2">
      <c r="A81" s="74">
        <v>308117</v>
      </c>
      <c r="B81" s="74">
        <v>411</v>
      </c>
      <c r="C81" s="75" t="s">
        <v>228</v>
      </c>
      <c r="D81" s="75" t="s">
        <v>227</v>
      </c>
      <c r="E81" s="95">
        <v>1</v>
      </c>
      <c r="F81" s="95">
        <v>1</v>
      </c>
      <c r="G81" s="99">
        <v>0</v>
      </c>
      <c r="H81" s="98">
        <v>-1</v>
      </c>
      <c r="I81" s="95">
        <v>1</v>
      </c>
      <c r="J81" s="95">
        <v>1</v>
      </c>
      <c r="K81" s="99">
        <v>0</v>
      </c>
      <c r="L81" s="100">
        <v>0</v>
      </c>
      <c r="M81" s="76">
        <f>VLOOKUP(A81,[1]Progressao!A$8:P$582,13,FALSE)</f>
        <v>165</v>
      </c>
      <c r="N81" s="76">
        <f>VLOOKUP(A81,[1]Progressao!A$6:U$582,14,FALSE)</f>
        <v>229</v>
      </c>
      <c r="O81" s="76">
        <f>VLOOKUP(A81,[1]Progressao!A$6:U$582,15,FALSE)</f>
        <v>217</v>
      </c>
      <c r="P81" s="76">
        <f>VLOOKUP(A81,[1]Progressao!A$6:U$582,16,FALSE)</f>
        <v>214</v>
      </c>
      <c r="Q81" s="93">
        <v>209</v>
      </c>
      <c r="R81" s="76">
        <v>147</v>
      </c>
      <c r="S81" s="76">
        <v>185</v>
      </c>
      <c r="T81" s="76">
        <v>184</v>
      </c>
      <c r="U81" s="76">
        <v>183</v>
      </c>
      <c r="V81" s="93">
        <v>180</v>
      </c>
      <c r="W81" s="76">
        <v>92</v>
      </c>
      <c r="X81" s="76">
        <v>114</v>
      </c>
      <c r="Y81" s="76">
        <v>114</v>
      </c>
      <c r="Z81" s="76">
        <v>116</v>
      </c>
      <c r="AA81" s="93">
        <v>123</v>
      </c>
      <c r="AB81" s="76">
        <v>70</v>
      </c>
      <c r="AC81" s="76">
        <v>97</v>
      </c>
      <c r="AD81" s="76">
        <v>89</v>
      </c>
      <c r="AE81" s="76">
        <v>84</v>
      </c>
      <c r="AF81" s="93">
        <v>94</v>
      </c>
      <c r="AI81" s="88"/>
    </row>
    <row r="82" spans="1:35" s="75" customFormat="1" ht="15" customHeight="1" x14ac:dyDescent="0.2">
      <c r="A82" s="74">
        <v>308553</v>
      </c>
      <c r="B82" s="74">
        <v>818</v>
      </c>
      <c r="C82" s="75" t="s">
        <v>229</v>
      </c>
      <c r="D82" s="75" t="s">
        <v>227</v>
      </c>
      <c r="E82" s="95">
        <v>1</v>
      </c>
      <c r="F82" s="95">
        <v>1</v>
      </c>
      <c r="G82" s="99">
        <v>0</v>
      </c>
      <c r="H82" s="100">
        <v>0</v>
      </c>
      <c r="I82" s="99">
        <v>0</v>
      </c>
      <c r="J82" s="99">
        <v>0</v>
      </c>
      <c r="K82" s="99">
        <v>0</v>
      </c>
      <c r="L82" s="100">
        <v>0</v>
      </c>
      <c r="M82" s="76">
        <f>VLOOKUP(A82,[1]Progressao!A$8:P$582,13,FALSE)</f>
        <v>63</v>
      </c>
      <c r="N82" s="76">
        <f>VLOOKUP(A82,[1]Progressao!A$6:U$582,14,FALSE)</f>
        <v>61</v>
      </c>
      <c r="O82" s="76">
        <f>VLOOKUP(A82,[1]Progressao!A$6:U$582,15,FALSE)</f>
        <v>39</v>
      </c>
      <c r="P82" s="76">
        <f>VLOOKUP(A82,[1]Progressao!A$6:U$582,16,FALSE)</f>
        <v>49</v>
      </c>
      <c r="Q82" s="93">
        <v>63</v>
      </c>
      <c r="R82" s="76">
        <v>48</v>
      </c>
      <c r="S82" s="76">
        <v>46</v>
      </c>
      <c r="T82" s="76">
        <v>22</v>
      </c>
      <c r="U82" s="76">
        <v>44</v>
      </c>
      <c r="V82" s="93">
        <v>54</v>
      </c>
      <c r="W82" s="76">
        <v>21</v>
      </c>
      <c r="X82" s="76">
        <v>31</v>
      </c>
      <c r="Y82" s="76">
        <v>13</v>
      </c>
      <c r="Z82" s="76">
        <v>12</v>
      </c>
      <c r="AA82" s="93">
        <v>23</v>
      </c>
      <c r="AB82" s="76">
        <v>14</v>
      </c>
      <c r="AC82" s="76">
        <v>17</v>
      </c>
      <c r="AD82" s="76">
        <v>5</v>
      </c>
      <c r="AE82" s="76">
        <v>9</v>
      </c>
      <c r="AF82" s="93">
        <v>20</v>
      </c>
      <c r="AI82" s="88"/>
    </row>
    <row r="83" spans="1:35" s="75" customFormat="1" ht="15" customHeight="1" x14ac:dyDescent="0.2">
      <c r="A83" s="74">
        <v>308823</v>
      </c>
      <c r="B83" s="74">
        <v>966</v>
      </c>
      <c r="C83" s="75" t="s">
        <v>230</v>
      </c>
      <c r="D83" s="75" t="s">
        <v>231</v>
      </c>
      <c r="E83" s="99">
        <v>0</v>
      </c>
      <c r="F83" s="97">
        <v>-1</v>
      </c>
      <c r="G83" s="97">
        <v>-1</v>
      </c>
      <c r="H83" s="98">
        <v>-1</v>
      </c>
      <c r="I83" s="97">
        <v>-1</v>
      </c>
      <c r="J83" s="95">
        <v>1</v>
      </c>
      <c r="K83" s="95">
        <v>1</v>
      </c>
      <c r="L83" s="96">
        <v>1</v>
      </c>
      <c r="M83" s="76">
        <f>VLOOKUP(A83,[1]Progressao!A$8:P$582,13,FALSE)</f>
        <v>109</v>
      </c>
      <c r="N83" s="76">
        <f>VLOOKUP(A83,[1]Progressao!A$6:U$582,14,FALSE)</f>
        <v>133</v>
      </c>
      <c r="O83" s="76">
        <f>VLOOKUP(A83,[1]Progressao!A$6:U$582,15,FALSE)</f>
        <v>78</v>
      </c>
      <c r="P83" s="76">
        <f>VLOOKUP(A83,[1]Progressao!A$6:U$582,16,FALSE)</f>
        <v>108</v>
      </c>
      <c r="Q83" s="93">
        <v>86</v>
      </c>
      <c r="R83" s="76">
        <v>87</v>
      </c>
      <c r="S83" s="76">
        <v>117</v>
      </c>
      <c r="T83" s="76">
        <v>63</v>
      </c>
      <c r="U83" s="76">
        <v>93</v>
      </c>
      <c r="V83" s="93">
        <v>77</v>
      </c>
      <c r="W83" s="76">
        <v>64</v>
      </c>
      <c r="X83" s="76">
        <v>101</v>
      </c>
      <c r="Y83" s="76">
        <v>64</v>
      </c>
      <c r="Z83" s="76">
        <v>57</v>
      </c>
      <c r="AA83" s="93">
        <v>56</v>
      </c>
      <c r="AB83" s="76">
        <v>52</v>
      </c>
      <c r="AC83" s="76">
        <v>85</v>
      </c>
      <c r="AD83" s="76">
        <v>41</v>
      </c>
      <c r="AE83" s="76">
        <v>49</v>
      </c>
      <c r="AF83" s="93">
        <v>50</v>
      </c>
      <c r="AI83" s="88"/>
    </row>
    <row r="84" spans="1:35" s="75" customFormat="1" ht="15" customHeight="1" x14ac:dyDescent="0.2">
      <c r="A84" s="74">
        <v>308844</v>
      </c>
      <c r="B84" s="74">
        <v>400</v>
      </c>
      <c r="C84" s="75" t="s">
        <v>232</v>
      </c>
      <c r="D84" s="75" t="s">
        <v>227</v>
      </c>
      <c r="E84" s="95">
        <v>1</v>
      </c>
      <c r="F84" s="99">
        <v>0</v>
      </c>
      <c r="G84" s="95">
        <v>1</v>
      </c>
      <c r="H84" s="96">
        <v>1</v>
      </c>
      <c r="I84" s="97">
        <v>-1</v>
      </c>
      <c r="J84" s="97">
        <v>-1</v>
      </c>
      <c r="K84" s="99">
        <v>0</v>
      </c>
      <c r="L84" s="96">
        <v>1</v>
      </c>
      <c r="M84" s="76">
        <f>VLOOKUP(A84,[1]Progressao!A$8:P$582,13,FALSE)</f>
        <v>176</v>
      </c>
      <c r="N84" s="76">
        <f>VLOOKUP(A84,[1]Progressao!A$6:U$582,14,FALSE)</f>
        <v>179</v>
      </c>
      <c r="O84" s="76">
        <f>VLOOKUP(A84,[1]Progressao!A$6:U$582,15,FALSE)</f>
        <v>221</v>
      </c>
      <c r="P84" s="76">
        <f>VLOOKUP(A84,[1]Progressao!A$6:U$582,16,FALSE)</f>
        <v>197</v>
      </c>
      <c r="Q84" s="93">
        <v>184</v>
      </c>
      <c r="R84" s="76">
        <v>151</v>
      </c>
      <c r="S84" s="76">
        <v>158</v>
      </c>
      <c r="T84" s="76">
        <v>199</v>
      </c>
      <c r="U84" s="76">
        <v>178</v>
      </c>
      <c r="V84" s="93">
        <v>167</v>
      </c>
      <c r="W84" s="76">
        <v>101</v>
      </c>
      <c r="X84" s="76">
        <v>92</v>
      </c>
      <c r="Y84" s="76">
        <v>117</v>
      </c>
      <c r="Z84" s="76">
        <v>108</v>
      </c>
      <c r="AA84" s="93">
        <v>94</v>
      </c>
      <c r="AB84" s="76">
        <v>80</v>
      </c>
      <c r="AC84" s="76">
        <v>80</v>
      </c>
      <c r="AD84" s="76">
        <v>102</v>
      </c>
      <c r="AE84" s="76">
        <v>86</v>
      </c>
      <c r="AF84" s="93">
        <v>80</v>
      </c>
      <c r="AI84" s="88"/>
    </row>
    <row r="85" spans="1:35" s="75" customFormat="1" ht="15" customHeight="1" x14ac:dyDescent="0.2">
      <c r="A85" s="74">
        <v>309167</v>
      </c>
      <c r="B85" s="74">
        <v>797</v>
      </c>
      <c r="C85" s="75" t="s">
        <v>234</v>
      </c>
      <c r="D85" s="75" t="s">
        <v>235</v>
      </c>
      <c r="E85" s="95">
        <v>1</v>
      </c>
      <c r="F85" s="95">
        <v>1</v>
      </c>
      <c r="G85" s="95">
        <v>1</v>
      </c>
      <c r="H85" s="96">
        <v>1</v>
      </c>
      <c r="I85" s="95">
        <v>1</v>
      </c>
      <c r="J85" s="95">
        <v>1</v>
      </c>
      <c r="K85" s="95">
        <v>1</v>
      </c>
      <c r="L85" s="96">
        <v>1</v>
      </c>
      <c r="M85" s="76">
        <f>VLOOKUP(A85,[1]Progressao!A$8:P$582,13,FALSE)</f>
        <v>100</v>
      </c>
      <c r="N85" s="76">
        <f>VLOOKUP(A85,[1]Progressao!A$6:U$582,14,FALSE)</f>
        <v>98</v>
      </c>
      <c r="O85" s="76">
        <f>VLOOKUP(A85,[1]Progressao!A$6:U$582,15,FALSE)</f>
        <v>99</v>
      </c>
      <c r="P85" s="76">
        <f>VLOOKUP(A85,[1]Progressao!A$6:U$582,16,FALSE)</f>
        <v>91</v>
      </c>
      <c r="Q85" s="93">
        <v>91</v>
      </c>
      <c r="R85" s="76">
        <v>81</v>
      </c>
      <c r="S85" s="76">
        <v>75</v>
      </c>
      <c r="T85" s="76">
        <v>89</v>
      </c>
      <c r="U85" s="76">
        <v>73</v>
      </c>
      <c r="V85" s="93">
        <v>78</v>
      </c>
      <c r="W85" s="76">
        <v>46</v>
      </c>
      <c r="X85" s="76">
        <v>60</v>
      </c>
      <c r="Y85" s="76">
        <v>64</v>
      </c>
      <c r="Z85" s="76">
        <v>57</v>
      </c>
      <c r="AA85" s="93">
        <v>55</v>
      </c>
      <c r="AB85" s="76">
        <v>37</v>
      </c>
      <c r="AC85" s="76">
        <v>49</v>
      </c>
      <c r="AD85" s="76">
        <v>60</v>
      </c>
      <c r="AE85" s="76">
        <v>42</v>
      </c>
      <c r="AF85" s="93">
        <v>43</v>
      </c>
      <c r="AI85" s="88"/>
    </row>
    <row r="86" spans="1:35" s="75" customFormat="1" ht="15" customHeight="1" x14ac:dyDescent="0.2">
      <c r="A86" s="74">
        <v>310057</v>
      </c>
      <c r="B86" s="74">
        <v>1020</v>
      </c>
      <c r="C86" s="75" t="s">
        <v>236</v>
      </c>
      <c r="D86" s="75" t="s">
        <v>237</v>
      </c>
      <c r="E86" s="95">
        <v>1</v>
      </c>
      <c r="F86" s="95">
        <v>1</v>
      </c>
      <c r="G86" s="99">
        <v>0</v>
      </c>
      <c r="H86" s="98">
        <v>-1</v>
      </c>
      <c r="I86" s="99">
        <v>0</v>
      </c>
      <c r="J86" s="97">
        <v>-1</v>
      </c>
      <c r="K86" s="99">
        <v>0</v>
      </c>
      <c r="L86" s="98">
        <v>-1</v>
      </c>
      <c r="M86" s="76">
        <f>VLOOKUP(A86,[1]Progressao!A$8:P$582,13,FALSE)</f>
        <v>13</v>
      </c>
      <c r="N86" s="76">
        <f>VLOOKUP(A86,[1]Progressao!A$6:U$582,14,FALSE)</f>
        <v>11</v>
      </c>
      <c r="O86" s="76">
        <f>VLOOKUP(A86,[1]Progressao!A$6:U$582,15,FALSE)</f>
        <v>10</v>
      </c>
      <c r="P86" s="76">
        <f>VLOOKUP(A86,[1]Progressao!A$6:U$582,16,FALSE)</f>
        <v>0</v>
      </c>
      <c r="Q86" s="93">
        <v>10</v>
      </c>
      <c r="R86" s="76">
        <v>10</v>
      </c>
      <c r="S86" s="76">
        <v>9</v>
      </c>
      <c r="T86" s="76">
        <v>9</v>
      </c>
      <c r="U86" s="76">
        <v>0</v>
      </c>
      <c r="V86" s="93">
        <v>10</v>
      </c>
      <c r="W86" s="76">
        <v>11</v>
      </c>
      <c r="X86" s="76">
        <v>10</v>
      </c>
      <c r="Y86" s="76">
        <v>5</v>
      </c>
      <c r="Z86" s="76">
        <v>0</v>
      </c>
      <c r="AA86" s="93">
        <v>10</v>
      </c>
      <c r="AB86" s="76">
        <v>10</v>
      </c>
      <c r="AC86" s="76">
        <v>7</v>
      </c>
      <c r="AD86" s="76">
        <v>5</v>
      </c>
      <c r="AE86" s="76">
        <v>0</v>
      </c>
      <c r="AF86" s="93">
        <v>9</v>
      </c>
      <c r="AI86" s="88"/>
    </row>
    <row r="87" spans="1:35" s="75" customFormat="1" ht="15" customHeight="1" x14ac:dyDescent="0.2">
      <c r="A87" s="74">
        <v>310736</v>
      </c>
      <c r="B87" s="74">
        <v>57</v>
      </c>
      <c r="C87" s="75" t="s">
        <v>238</v>
      </c>
      <c r="D87" s="75" t="s">
        <v>237</v>
      </c>
      <c r="E87" s="99">
        <v>0</v>
      </c>
      <c r="F87" s="99">
        <v>0</v>
      </c>
      <c r="G87" s="95">
        <v>1</v>
      </c>
      <c r="H87" s="100">
        <v>0</v>
      </c>
      <c r="I87" s="97">
        <v>-1</v>
      </c>
      <c r="J87" s="97">
        <v>-1</v>
      </c>
      <c r="K87" s="99">
        <v>0</v>
      </c>
      <c r="L87" s="100">
        <v>0</v>
      </c>
      <c r="M87" s="76">
        <f>VLOOKUP(A87,[1]Progressao!A$8:P$582,13,FALSE)</f>
        <v>25</v>
      </c>
      <c r="N87" s="76">
        <f>VLOOKUP(A87,[1]Progressao!A$6:U$582,14,FALSE)</f>
        <v>15</v>
      </c>
      <c r="O87" s="76">
        <f>VLOOKUP(A87,[1]Progressao!A$6:U$582,15,FALSE)</f>
        <v>16</v>
      </c>
      <c r="P87" s="76">
        <f>VLOOKUP(A87,[1]Progressao!A$6:U$582,16,FALSE)</f>
        <v>18</v>
      </c>
      <c r="Q87" s="93">
        <v>31</v>
      </c>
      <c r="R87" s="76">
        <v>20</v>
      </c>
      <c r="S87" s="76">
        <v>14</v>
      </c>
      <c r="T87" s="76">
        <v>12</v>
      </c>
      <c r="U87" s="76">
        <v>13</v>
      </c>
      <c r="V87" s="93">
        <v>28</v>
      </c>
      <c r="W87" s="76">
        <v>14</v>
      </c>
      <c r="X87" s="76">
        <v>15</v>
      </c>
      <c r="Y87" s="76">
        <v>14</v>
      </c>
      <c r="Z87" s="76">
        <v>17</v>
      </c>
      <c r="AA87" s="93">
        <v>14</v>
      </c>
      <c r="AB87" s="76">
        <v>12</v>
      </c>
      <c r="AC87" s="76">
        <v>12</v>
      </c>
      <c r="AD87" s="76">
        <v>9</v>
      </c>
      <c r="AE87" s="76">
        <v>9</v>
      </c>
      <c r="AF87" s="93">
        <v>12</v>
      </c>
      <c r="AI87" s="88"/>
    </row>
    <row r="88" spans="1:35" s="75" customFormat="1" ht="15" customHeight="1" x14ac:dyDescent="0.2">
      <c r="A88" s="74">
        <v>311345</v>
      </c>
      <c r="B88" s="74">
        <v>997</v>
      </c>
      <c r="C88" s="75" t="s">
        <v>239</v>
      </c>
      <c r="D88" s="75" t="s">
        <v>240</v>
      </c>
      <c r="E88" s="99">
        <v>0</v>
      </c>
      <c r="F88" s="97">
        <v>-1</v>
      </c>
      <c r="G88" s="99">
        <v>0</v>
      </c>
      <c r="H88" s="96">
        <v>1</v>
      </c>
      <c r="I88" s="95">
        <v>1</v>
      </c>
      <c r="J88" s="95">
        <v>1</v>
      </c>
      <c r="K88" s="95">
        <v>1</v>
      </c>
      <c r="L88" s="96">
        <v>1</v>
      </c>
      <c r="M88" s="76">
        <f>VLOOKUP(A88,[1]Progressao!A$8:P$582,13,FALSE)</f>
        <v>48</v>
      </c>
      <c r="N88" s="76">
        <f>VLOOKUP(A88,[1]Progressao!A$6:U$582,14,FALSE)</f>
        <v>60</v>
      </c>
      <c r="O88" s="76">
        <f>VLOOKUP(A88,[1]Progressao!A$6:U$582,15,FALSE)</f>
        <v>51</v>
      </c>
      <c r="P88" s="76">
        <f>VLOOKUP(A88,[1]Progressao!A$6:U$582,16,FALSE)</f>
        <v>60</v>
      </c>
      <c r="Q88" s="93">
        <v>45</v>
      </c>
      <c r="R88" s="76">
        <v>45</v>
      </c>
      <c r="S88" s="76">
        <v>50</v>
      </c>
      <c r="T88" s="76">
        <v>46</v>
      </c>
      <c r="U88" s="76">
        <v>50</v>
      </c>
      <c r="V88" s="93">
        <v>43</v>
      </c>
      <c r="W88" s="76">
        <v>30</v>
      </c>
      <c r="X88" s="76">
        <v>36</v>
      </c>
      <c r="Y88" s="76">
        <v>25</v>
      </c>
      <c r="Z88" s="76">
        <v>33</v>
      </c>
      <c r="AA88" s="93">
        <v>23</v>
      </c>
      <c r="AB88" s="76">
        <v>24</v>
      </c>
      <c r="AC88" s="76">
        <v>28</v>
      </c>
      <c r="AD88" s="76">
        <v>20</v>
      </c>
      <c r="AE88" s="76">
        <v>25</v>
      </c>
      <c r="AF88" s="93">
        <v>18</v>
      </c>
      <c r="AI88" s="88"/>
    </row>
    <row r="89" spans="1:35" s="75" customFormat="1" ht="15" customHeight="1" x14ac:dyDescent="0.2">
      <c r="A89" s="74">
        <v>312014</v>
      </c>
      <c r="B89" s="74">
        <v>2079</v>
      </c>
      <c r="C89" s="75" t="s">
        <v>241</v>
      </c>
      <c r="D89" s="75" t="s">
        <v>242</v>
      </c>
      <c r="E89" s="99">
        <v>0</v>
      </c>
      <c r="F89" s="99">
        <v>0</v>
      </c>
      <c r="G89" s="95">
        <v>1</v>
      </c>
      <c r="H89" s="96">
        <v>1</v>
      </c>
      <c r="I89" s="95">
        <v>1</v>
      </c>
      <c r="J89" s="95">
        <v>1</v>
      </c>
      <c r="K89" s="99">
        <v>0</v>
      </c>
      <c r="L89" s="100">
        <v>0</v>
      </c>
      <c r="M89" s="76">
        <f>VLOOKUP(A89,[1]Progressao!A$8:P$582,13,FALSE)</f>
        <v>68</v>
      </c>
      <c r="N89" s="76">
        <f>VLOOKUP(A89,[1]Progressao!A$6:U$582,14,FALSE)</f>
        <v>81</v>
      </c>
      <c r="O89" s="76">
        <f>VLOOKUP(A89,[1]Progressao!A$6:U$582,15,FALSE)</f>
        <v>81</v>
      </c>
      <c r="P89" s="76">
        <f>VLOOKUP(A89,[1]Progressao!A$6:U$582,16,FALSE)</f>
        <v>68</v>
      </c>
      <c r="Q89" s="93">
        <v>73</v>
      </c>
      <c r="R89" s="76">
        <v>62</v>
      </c>
      <c r="S89" s="76">
        <v>73</v>
      </c>
      <c r="T89" s="76">
        <v>71</v>
      </c>
      <c r="U89" s="76">
        <v>64</v>
      </c>
      <c r="V89" s="93">
        <v>65</v>
      </c>
      <c r="W89" s="76">
        <v>32</v>
      </c>
      <c r="X89" s="76">
        <v>40</v>
      </c>
      <c r="Y89" s="76">
        <v>40</v>
      </c>
      <c r="Z89" s="76">
        <v>34</v>
      </c>
      <c r="AA89" s="93">
        <v>43</v>
      </c>
      <c r="AB89" s="76">
        <v>30</v>
      </c>
      <c r="AC89" s="76">
        <v>37</v>
      </c>
      <c r="AD89" s="76">
        <v>38</v>
      </c>
      <c r="AE89" s="76">
        <v>32</v>
      </c>
      <c r="AF89" s="93">
        <v>40</v>
      </c>
      <c r="AI89" s="88"/>
    </row>
    <row r="90" spans="1:35" s="75" customFormat="1" ht="15" customHeight="1" x14ac:dyDescent="0.2">
      <c r="A90" s="74">
        <v>312137</v>
      </c>
      <c r="B90" s="74">
        <v>2090</v>
      </c>
      <c r="C90" s="75" t="s">
        <v>243</v>
      </c>
      <c r="D90" s="75" t="s">
        <v>242</v>
      </c>
      <c r="E90" s="97">
        <v>-1</v>
      </c>
      <c r="F90" s="97">
        <v>-1</v>
      </c>
      <c r="G90" s="97">
        <v>-1</v>
      </c>
      <c r="H90" s="100">
        <v>0</v>
      </c>
      <c r="I90" s="99">
        <v>0</v>
      </c>
      <c r="J90" s="99">
        <v>0</v>
      </c>
      <c r="K90" s="99">
        <v>0</v>
      </c>
      <c r="L90" s="100">
        <v>0</v>
      </c>
      <c r="M90" s="76">
        <f>VLOOKUP(A90,[1]Progressao!A$8:P$582,13,FALSE)</f>
        <v>63</v>
      </c>
      <c r="N90" s="76">
        <f>VLOOKUP(A90,[1]Progressao!A$6:U$582,14,FALSE)</f>
        <v>64</v>
      </c>
      <c r="O90" s="76">
        <f>VLOOKUP(A90,[1]Progressao!A$6:U$582,15,FALSE)</f>
        <v>39</v>
      </c>
      <c r="P90" s="76">
        <f>VLOOKUP(A90,[1]Progressao!A$6:U$582,16,FALSE)</f>
        <v>39</v>
      </c>
      <c r="Q90" s="93">
        <v>47</v>
      </c>
      <c r="R90" s="76">
        <v>61</v>
      </c>
      <c r="S90" s="76">
        <v>59</v>
      </c>
      <c r="T90" s="76">
        <v>35</v>
      </c>
      <c r="U90" s="76">
        <v>34</v>
      </c>
      <c r="V90" s="93">
        <v>46</v>
      </c>
      <c r="W90" s="76">
        <v>59</v>
      </c>
      <c r="X90" s="76">
        <v>64</v>
      </c>
      <c r="Y90" s="76">
        <v>38</v>
      </c>
      <c r="Z90" s="76">
        <v>35</v>
      </c>
      <c r="AA90" s="93">
        <v>45</v>
      </c>
      <c r="AB90" s="76">
        <v>54</v>
      </c>
      <c r="AC90" s="76">
        <v>55</v>
      </c>
      <c r="AD90" s="76">
        <v>35</v>
      </c>
      <c r="AE90" s="76">
        <v>31</v>
      </c>
      <c r="AF90" s="93">
        <v>42</v>
      </c>
      <c r="AI90" s="88"/>
    </row>
    <row r="91" spans="1:35" s="75" customFormat="1" ht="15" customHeight="1" x14ac:dyDescent="0.2">
      <c r="A91" s="74">
        <v>312395</v>
      </c>
      <c r="B91" s="74">
        <v>2075</v>
      </c>
      <c r="C91" s="75" t="s">
        <v>244</v>
      </c>
      <c r="D91" s="75" t="s">
        <v>242</v>
      </c>
      <c r="E91" s="95">
        <v>1</v>
      </c>
      <c r="F91" s="99">
        <v>0</v>
      </c>
      <c r="G91" s="99">
        <v>0</v>
      </c>
      <c r="H91" s="100">
        <v>0</v>
      </c>
      <c r="I91" s="99">
        <v>0</v>
      </c>
      <c r="J91" s="99">
        <v>0</v>
      </c>
      <c r="K91" s="99">
        <v>0</v>
      </c>
      <c r="L91" s="98">
        <v>-1</v>
      </c>
      <c r="M91" s="76">
        <f>VLOOKUP(A91,[1]Progressao!A$8:P$582,13,FALSE)</f>
        <v>79</v>
      </c>
      <c r="N91" s="76">
        <f>VLOOKUP(A91,[1]Progressao!A$6:U$582,14,FALSE)</f>
        <v>58</v>
      </c>
      <c r="O91" s="76">
        <f>VLOOKUP(A91,[1]Progressao!A$6:U$582,15,FALSE)</f>
        <v>58</v>
      </c>
      <c r="P91" s="76">
        <f>VLOOKUP(A91,[1]Progressao!A$6:U$582,16,FALSE)</f>
        <v>42</v>
      </c>
      <c r="Q91" s="93">
        <v>85</v>
      </c>
      <c r="R91" s="76">
        <v>69</v>
      </c>
      <c r="S91" s="76">
        <v>44</v>
      </c>
      <c r="T91" s="76">
        <v>50</v>
      </c>
      <c r="U91" s="76">
        <v>40</v>
      </c>
      <c r="V91" s="93">
        <v>74</v>
      </c>
      <c r="W91" s="76">
        <v>68</v>
      </c>
      <c r="X91" s="76">
        <v>44</v>
      </c>
      <c r="Y91" s="76">
        <v>61</v>
      </c>
      <c r="Z91" s="76">
        <v>34</v>
      </c>
      <c r="AA91" s="93">
        <v>67</v>
      </c>
      <c r="AB91" s="76">
        <v>54</v>
      </c>
      <c r="AC91" s="76">
        <v>33</v>
      </c>
      <c r="AD91" s="76">
        <v>48</v>
      </c>
      <c r="AE91" s="76">
        <v>35</v>
      </c>
      <c r="AF91" s="93">
        <v>61</v>
      </c>
      <c r="AI91" s="88"/>
    </row>
    <row r="92" spans="1:35" s="75" customFormat="1" ht="15" customHeight="1" x14ac:dyDescent="0.2">
      <c r="A92" s="74">
        <v>312521</v>
      </c>
      <c r="B92" s="74">
        <v>614</v>
      </c>
      <c r="C92" s="75" t="s">
        <v>245</v>
      </c>
      <c r="D92" s="75" t="s">
        <v>242</v>
      </c>
      <c r="E92" s="95">
        <v>1</v>
      </c>
      <c r="F92" s="95">
        <v>1</v>
      </c>
      <c r="G92" s="95">
        <v>1</v>
      </c>
      <c r="H92" s="96">
        <v>1</v>
      </c>
      <c r="I92" s="99">
        <v>0</v>
      </c>
      <c r="J92" s="95">
        <v>1</v>
      </c>
      <c r="K92" s="97">
        <v>-1</v>
      </c>
      <c r="L92" s="98">
        <v>-1</v>
      </c>
      <c r="M92" s="76">
        <f>VLOOKUP(A92,[1]Progressao!A$8:P$582,13,FALSE)</f>
        <v>180</v>
      </c>
      <c r="N92" s="76">
        <f>VLOOKUP(A92,[1]Progressao!A$6:U$582,14,FALSE)</f>
        <v>183</v>
      </c>
      <c r="O92" s="76">
        <f>VLOOKUP(A92,[1]Progressao!A$6:U$582,15,FALSE)</f>
        <v>132</v>
      </c>
      <c r="P92" s="76">
        <f>VLOOKUP(A92,[1]Progressao!A$6:U$582,16,FALSE)</f>
        <v>144</v>
      </c>
      <c r="Q92" s="93">
        <v>142</v>
      </c>
      <c r="R92" s="76">
        <v>148</v>
      </c>
      <c r="S92" s="76">
        <v>157</v>
      </c>
      <c r="T92" s="76">
        <v>117</v>
      </c>
      <c r="U92" s="76">
        <v>129</v>
      </c>
      <c r="V92" s="93">
        <v>130</v>
      </c>
      <c r="W92" s="76">
        <v>108</v>
      </c>
      <c r="X92" s="76">
        <v>136</v>
      </c>
      <c r="Y92" s="76">
        <v>97</v>
      </c>
      <c r="Z92" s="76">
        <v>100</v>
      </c>
      <c r="AA92" s="93">
        <v>103</v>
      </c>
      <c r="AB92" s="76">
        <v>91</v>
      </c>
      <c r="AC92" s="76">
        <v>116</v>
      </c>
      <c r="AD92" s="76">
        <v>82</v>
      </c>
      <c r="AE92" s="76">
        <v>88</v>
      </c>
      <c r="AF92" s="93">
        <v>90</v>
      </c>
      <c r="AI92" s="88"/>
    </row>
    <row r="93" spans="1:35" s="75" customFormat="1" ht="15" customHeight="1" x14ac:dyDescent="0.2">
      <c r="A93" s="74">
        <v>312577</v>
      </c>
      <c r="B93" s="74">
        <v>412</v>
      </c>
      <c r="C93" s="75" t="s">
        <v>246</v>
      </c>
      <c r="D93" s="75" t="s">
        <v>242</v>
      </c>
      <c r="E93" s="99">
        <v>0</v>
      </c>
      <c r="F93" s="99">
        <v>0</v>
      </c>
      <c r="G93" s="99">
        <v>0</v>
      </c>
      <c r="H93" s="100">
        <v>0</v>
      </c>
      <c r="I93" s="99">
        <v>0</v>
      </c>
      <c r="J93" s="97">
        <v>-1</v>
      </c>
      <c r="K93" s="97">
        <v>-1</v>
      </c>
      <c r="L93" s="98">
        <v>-1</v>
      </c>
      <c r="M93" s="76">
        <f>VLOOKUP(A93,[1]Progressao!A$8:P$582,13,FALSE)</f>
        <v>180</v>
      </c>
      <c r="N93" s="76">
        <f>VLOOKUP(A93,[1]Progressao!A$6:U$582,14,FALSE)</f>
        <v>171</v>
      </c>
      <c r="O93" s="76">
        <f>VLOOKUP(A93,[1]Progressao!A$6:U$582,15,FALSE)</f>
        <v>276</v>
      </c>
      <c r="P93" s="76">
        <f>VLOOKUP(A93,[1]Progressao!A$6:U$582,16,FALSE)</f>
        <v>256</v>
      </c>
      <c r="Q93" s="93">
        <v>178</v>
      </c>
      <c r="R93" s="76">
        <v>152</v>
      </c>
      <c r="S93" s="76">
        <v>144</v>
      </c>
      <c r="T93" s="76">
        <v>237</v>
      </c>
      <c r="U93" s="76">
        <v>215</v>
      </c>
      <c r="V93" s="93">
        <v>147</v>
      </c>
      <c r="W93" s="76">
        <v>64</v>
      </c>
      <c r="X93" s="76">
        <v>72</v>
      </c>
      <c r="Y93" s="76">
        <v>135</v>
      </c>
      <c r="Z93" s="76">
        <v>142</v>
      </c>
      <c r="AA93" s="93">
        <v>82</v>
      </c>
      <c r="AB93" s="76">
        <v>54</v>
      </c>
      <c r="AC93" s="76">
        <v>54</v>
      </c>
      <c r="AD93" s="76">
        <v>114</v>
      </c>
      <c r="AE93" s="76">
        <v>115</v>
      </c>
      <c r="AF93" s="93">
        <v>64</v>
      </c>
      <c r="AI93" s="88"/>
    </row>
    <row r="94" spans="1:35" s="75" customFormat="1" ht="15" customHeight="1" x14ac:dyDescent="0.2">
      <c r="A94" s="74">
        <v>312851</v>
      </c>
      <c r="B94" s="74">
        <v>964</v>
      </c>
      <c r="C94" s="75" t="s">
        <v>247</v>
      </c>
      <c r="D94" s="75" t="s">
        <v>242</v>
      </c>
      <c r="E94" s="95">
        <v>1</v>
      </c>
      <c r="F94" s="99">
        <v>0</v>
      </c>
      <c r="G94" s="99">
        <v>0</v>
      </c>
      <c r="H94" s="100">
        <v>0</v>
      </c>
      <c r="I94" s="99">
        <v>0</v>
      </c>
      <c r="J94" s="99">
        <v>0</v>
      </c>
      <c r="K94" s="97">
        <v>-1</v>
      </c>
      <c r="L94" s="100">
        <v>0</v>
      </c>
      <c r="M94" s="76">
        <f>VLOOKUP(A94,[1]Progressao!A$8:P$582,13,FALSE)</f>
        <v>121</v>
      </c>
      <c r="N94" s="76">
        <f>VLOOKUP(A94,[1]Progressao!A$6:U$582,14,FALSE)</f>
        <v>175</v>
      </c>
      <c r="O94" s="76">
        <f>VLOOKUP(A94,[1]Progressao!A$6:U$582,15,FALSE)</f>
        <v>149</v>
      </c>
      <c r="P94" s="76">
        <f>VLOOKUP(A94,[1]Progressao!A$6:U$582,16,FALSE)</f>
        <v>152</v>
      </c>
      <c r="Q94" s="93">
        <v>124</v>
      </c>
      <c r="R94" s="76">
        <v>109</v>
      </c>
      <c r="S94" s="76">
        <v>158</v>
      </c>
      <c r="T94" s="76">
        <v>137</v>
      </c>
      <c r="U94" s="76">
        <v>132</v>
      </c>
      <c r="V94" s="93">
        <v>115</v>
      </c>
      <c r="W94" s="76">
        <v>69</v>
      </c>
      <c r="X94" s="76">
        <v>100</v>
      </c>
      <c r="Y94" s="76">
        <v>103</v>
      </c>
      <c r="Z94" s="76">
        <v>84</v>
      </c>
      <c r="AA94" s="93">
        <v>79</v>
      </c>
      <c r="AB94" s="76">
        <v>57</v>
      </c>
      <c r="AC94" s="76">
        <v>88</v>
      </c>
      <c r="AD94" s="76">
        <v>86</v>
      </c>
      <c r="AE94" s="76">
        <v>72</v>
      </c>
      <c r="AF94" s="93">
        <v>66</v>
      </c>
      <c r="AI94" s="88"/>
    </row>
    <row r="95" spans="1:35" s="75" customFormat="1" ht="15" customHeight="1" x14ac:dyDescent="0.2">
      <c r="A95" s="74">
        <v>313847</v>
      </c>
      <c r="B95" s="74">
        <v>484</v>
      </c>
      <c r="C95" s="75" t="s">
        <v>248</v>
      </c>
      <c r="D95" s="75" t="s">
        <v>249</v>
      </c>
      <c r="E95" s="95">
        <v>1</v>
      </c>
      <c r="F95" s="95">
        <v>1</v>
      </c>
      <c r="G95" s="95">
        <v>1</v>
      </c>
      <c r="H95" s="96">
        <v>1</v>
      </c>
      <c r="I95" s="95">
        <v>1</v>
      </c>
      <c r="J95" s="99">
        <v>0</v>
      </c>
      <c r="K95" s="99">
        <v>0</v>
      </c>
      <c r="L95" s="100">
        <v>0</v>
      </c>
      <c r="M95" s="76">
        <f>VLOOKUP(A95,[1]Progressao!A$8:P$582,13,FALSE)</f>
        <v>152</v>
      </c>
      <c r="N95" s="76">
        <f>VLOOKUP(A95,[1]Progressao!A$6:U$582,14,FALSE)</f>
        <v>145</v>
      </c>
      <c r="O95" s="76">
        <f>VLOOKUP(A95,[1]Progressao!A$6:U$582,15,FALSE)</f>
        <v>137</v>
      </c>
      <c r="P95" s="76">
        <f>VLOOKUP(A95,[1]Progressao!A$6:U$582,16,FALSE)</f>
        <v>109</v>
      </c>
      <c r="Q95" s="93">
        <v>134</v>
      </c>
      <c r="R95" s="76">
        <v>137</v>
      </c>
      <c r="S95" s="76">
        <v>127</v>
      </c>
      <c r="T95" s="76">
        <v>124</v>
      </c>
      <c r="U95" s="76">
        <v>92</v>
      </c>
      <c r="V95" s="93">
        <v>110</v>
      </c>
      <c r="W95" s="76">
        <v>95</v>
      </c>
      <c r="X95" s="76">
        <v>98</v>
      </c>
      <c r="Y95" s="76">
        <v>112</v>
      </c>
      <c r="Z95" s="76">
        <v>92</v>
      </c>
      <c r="AA95" s="93">
        <v>81</v>
      </c>
      <c r="AB95" s="76">
        <v>78</v>
      </c>
      <c r="AC95" s="76">
        <v>75</v>
      </c>
      <c r="AD95" s="76">
        <v>94</v>
      </c>
      <c r="AE95" s="76">
        <v>65</v>
      </c>
      <c r="AF95" s="93">
        <v>70</v>
      </c>
      <c r="AI95" s="88"/>
    </row>
    <row r="96" spans="1:35" s="75" customFormat="1" ht="15" customHeight="1" x14ac:dyDescent="0.2">
      <c r="A96" s="74">
        <v>314182</v>
      </c>
      <c r="B96" s="74">
        <v>1038</v>
      </c>
      <c r="C96" s="75" t="s">
        <v>250</v>
      </c>
      <c r="D96" s="75" t="s">
        <v>231</v>
      </c>
      <c r="E96" s="97">
        <v>-1</v>
      </c>
      <c r="F96" s="99">
        <v>0</v>
      </c>
      <c r="G96" s="97">
        <v>-1</v>
      </c>
      <c r="H96" s="98">
        <v>-1</v>
      </c>
      <c r="I96" s="99">
        <v>0</v>
      </c>
      <c r="J96" s="95">
        <v>1</v>
      </c>
      <c r="K96" s="95">
        <v>1</v>
      </c>
      <c r="L96" s="100">
        <v>0</v>
      </c>
      <c r="M96" s="76">
        <f>VLOOKUP(A96,[1]Progressao!A$8:P$582,13,FALSE)</f>
        <v>23</v>
      </c>
      <c r="N96" s="76">
        <f>VLOOKUP(A96,[1]Progressao!A$6:U$582,14,FALSE)</f>
        <v>12</v>
      </c>
      <c r="O96" s="76">
        <f>VLOOKUP(A96,[1]Progressao!A$6:U$582,15,FALSE)</f>
        <v>28</v>
      </c>
      <c r="P96" s="76">
        <f>VLOOKUP(A96,[1]Progressao!A$6:U$582,16,FALSE)</f>
        <v>17</v>
      </c>
      <c r="Q96" s="93">
        <v>37</v>
      </c>
      <c r="R96" s="76">
        <v>21</v>
      </c>
      <c r="S96" s="76">
        <v>11</v>
      </c>
      <c r="T96" s="76">
        <v>28</v>
      </c>
      <c r="U96" s="76">
        <v>17</v>
      </c>
      <c r="V96" s="93">
        <v>35</v>
      </c>
      <c r="W96" s="76">
        <v>14</v>
      </c>
      <c r="X96" s="76">
        <v>13</v>
      </c>
      <c r="Y96" s="76">
        <v>27</v>
      </c>
      <c r="Z96" s="76">
        <v>19</v>
      </c>
      <c r="AA96" s="93">
        <v>19</v>
      </c>
      <c r="AB96" s="76">
        <v>12</v>
      </c>
      <c r="AC96" s="76">
        <v>11</v>
      </c>
      <c r="AD96" s="76">
        <v>26</v>
      </c>
      <c r="AE96" s="76">
        <v>17</v>
      </c>
      <c r="AF96" s="93">
        <v>13</v>
      </c>
      <c r="AI96" s="88"/>
    </row>
    <row r="97" spans="1:35" s="75" customFormat="1" ht="15" customHeight="1" x14ac:dyDescent="0.2">
      <c r="A97" s="74">
        <v>401878</v>
      </c>
      <c r="B97" s="74">
        <v>62</v>
      </c>
      <c r="C97" s="75" t="s">
        <v>251</v>
      </c>
      <c r="D97" s="75" t="s">
        <v>252</v>
      </c>
      <c r="E97" s="97">
        <v>-1</v>
      </c>
      <c r="F97" s="97">
        <v>-1</v>
      </c>
      <c r="G97" s="99">
        <v>0</v>
      </c>
      <c r="H97" s="100">
        <v>0</v>
      </c>
      <c r="I97" s="99">
        <v>0</v>
      </c>
      <c r="J97" s="99">
        <v>0</v>
      </c>
      <c r="K97" s="99">
        <v>0</v>
      </c>
      <c r="L97" s="96">
        <v>1</v>
      </c>
      <c r="M97" s="76">
        <f>VLOOKUP(A97,[1]Progressao!A$8:P$582,13,FALSE)</f>
        <v>26</v>
      </c>
      <c r="N97" s="76">
        <f>VLOOKUP(A97,[1]Progressao!A$6:U$582,14,FALSE)</f>
        <v>29</v>
      </c>
      <c r="O97" s="76">
        <f>VLOOKUP(A97,[1]Progressao!A$6:U$582,15,FALSE)</f>
        <v>24</v>
      </c>
      <c r="P97" s="76">
        <f>VLOOKUP(A97,[1]Progressao!A$6:U$582,16,FALSE)</f>
        <v>18</v>
      </c>
      <c r="Q97" s="93">
        <v>17</v>
      </c>
      <c r="R97" s="76">
        <v>23</v>
      </c>
      <c r="S97" s="76">
        <v>21</v>
      </c>
      <c r="T97" s="76">
        <v>19</v>
      </c>
      <c r="U97" s="76">
        <v>16</v>
      </c>
      <c r="V97" s="93">
        <v>16</v>
      </c>
      <c r="W97" s="76">
        <v>11</v>
      </c>
      <c r="X97" s="76">
        <v>9</v>
      </c>
      <c r="Y97" s="76">
        <v>10</v>
      </c>
      <c r="Z97" s="76">
        <v>9</v>
      </c>
      <c r="AA97" s="93">
        <v>7</v>
      </c>
      <c r="AB97" s="76">
        <v>11</v>
      </c>
      <c r="AC97" s="76">
        <v>7</v>
      </c>
      <c r="AD97" s="76">
        <v>8</v>
      </c>
      <c r="AE97" s="76">
        <v>9</v>
      </c>
      <c r="AF97" s="93">
        <v>5</v>
      </c>
      <c r="AI97" s="88"/>
    </row>
    <row r="98" spans="1:35" s="75" customFormat="1" ht="15" customHeight="1" x14ac:dyDescent="0.2">
      <c r="A98" s="74">
        <v>402268</v>
      </c>
      <c r="B98" s="74">
        <v>413</v>
      </c>
      <c r="C98" s="75" t="s">
        <v>253</v>
      </c>
      <c r="D98" s="75" t="s">
        <v>254</v>
      </c>
      <c r="E98" s="99">
        <v>0</v>
      </c>
      <c r="F98" s="97">
        <v>-1</v>
      </c>
      <c r="G98" s="99">
        <v>0</v>
      </c>
      <c r="H98" s="96">
        <v>1</v>
      </c>
      <c r="I98" s="97">
        <v>-1</v>
      </c>
      <c r="J98" s="99">
        <v>0</v>
      </c>
      <c r="K98" s="99">
        <v>0</v>
      </c>
      <c r="L98" s="100">
        <v>0</v>
      </c>
      <c r="M98" s="76">
        <f>VLOOKUP(A98,[1]Progressao!A$8:P$582,13,FALSE)</f>
        <v>104</v>
      </c>
      <c r="N98" s="76">
        <f>VLOOKUP(A98,[1]Progressao!A$6:U$582,14,FALSE)</f>
        <v>80</v>
      </c>
      <c r="O98" s="76">
        <f>VLOOKUP(A98,[1]Progressao!A$6:U$582,15,FALSE)</f>
        <v>76</v>
      </c>
      <c r="P98" s="76">
        <f>VLOOKUP(A98,[1]Progressao!A$6:U$582,16,FALSE)</f>
        <v>98</v>
      </c>
      <c r="Q98" s="93">
        <v>90</v>
      </c>
      <c r="R98" s="76">
        <v>92</v>
      </c>
      <c r="S98" s="76">
        <v>65</v>
      </c>
      <c r="T98" s="76">
        <v>62</v>
      </c>
      <c r="U98" s="76">
        <v>79</v>
      </c>
      <c r="V98" s="93">
        <v>76</v>
      </c>
      <c r="W98" s="76">
        <v>63</v>
      </c>
      <c r="X98" s="76">
        <v>42</v>
      </c>
      <c r="Y98" s="76">
        <v>44</v>
      </c>
      <c r="Z98" s="76">
        <v>52</v>
      </c>
      <c r="AA98" s="93">
        <v>49</v>
      </c>
      <c r="AB98" s="76">
        <v>60</v>
      </c>
      <c r="AC98" s="76">
        <v>34</v>
      </c>
      <c r="AD98" s="76">
        <v>39</v>
      </c>
      <c r="AE98" s="76">
        <v>48</v>
      </c>
      <c r="AF98" s="93">
        <v>42</v>
      </c>
      <c r="AI98" s="88"/>
    </row>
    <row r="99" spans="1:35" s="75" customFormat="1" ht="15" customHeight="1" x14ac:dyDescent="0.2">
      <c r="A99" s="74">
        <v>402272</v>
      </c>
      <c r="B99" s="74">
        <v>615</v>
      </c>
      <c r="C99" s="75" t="s">
        <v>255</v>
      </c>
      <c r="D99" s="75" t="s">
        <v>254</v>
      </c>
      <c r="E99" s="95">
        <v>1</v>
      </c>
      <c r="F99" s="95">
        <v>1</v>
      </c>
      <c r="G99" s="95">
        <v>1</v>
      </c>
      <c r="H99" s="96">
        <v>1</v>
      </c>
      <c r="I99" s="97">
        <v>-1</v>
      </c>
      <c r="J99" s="99">
        <v>0</v>
      </c>
      <c r="K99" s="99">
        <v>0</v>
      </c>
      <c r="L99" s="98">
        <v>-1</v>
      </c>
      <c r="M99" s="76">
        <f>VLOOKUP(A99,[1]Progressao!A$8:P$582,13,FALSE)</f>
        <v>53</v>
      </c>
      <c r="N99" s="76">
        <f>VLOOKUP(A99,[1]Progressao!A$6:U$582,14,FALSE)</f>
        <v>63</v>
      </c>
      <c r="O99" s="76">
        <f>VLOOKUP(A99,[1]Progressao!A$6:U$582,15,FALSE)</f>
        <v>61</v>
      </c>
      <c r="P99" s="76">
        <f>VLOOKUP(A99,[1]Progressao!A$6:U$582,16,FALSE)</f>
        <v>59</v>
      </c>
      <c r="Q99" s="93">
        <v>73</v>
      </c>
      <c r="R99" s="76">
        <v>49</v>
      </c>
      <c r="S99" s="76">
        <v>57</v>
      </c>
      <c r="T99" s="76">
        <v>59</v>
      </c>
      <c r="U99" s="76">
        <v>50</v>
      </c>
      <c r="V99" s="93">
        <v>56</v>
      </c>
      <c r="W99" s="76">
        <v>33</v>
      </c>
      <c r="X99" s="76">
        <v>57</v>
      </c>
      <c r="Y99" s="76">
        <v>54</v>
      </c>
      <c r="Z99" s="76">
        <v>52</v>
      </c>
      <c r="AA99" s="93">
        <v>55</v>
      </c>
      <c r="AB99" s="76">
        <v>32</v>
      </c>
      <c r="AC99" s="76">
        <v>54</v>
      </c>
      <c r="AD99" s="76">
        <v>48</v>
      </c>
      <c r="AE99" s="76">
        <v>41</v>
      </c>
      <c r="AF99" s="93">
        <v>45</v>
      </c>
      <c r="AI99" s="88"/>
    </row>
    <row r="100" spans="1:35" s="75" customFormat="1" ht="15" customHeight="1" x14ac:dyDescent="0.2">
      <c r="A100" s="74">
        <v>402347</v>
      </c>
      <c r="B100" s="74">
        <v>468</v>
      </c>
      <c r="C100" s="75" t="s">
        <v>256</v>
      </c>
      <c r="D100" s="75" t="s">
        <v>254</v>
      </c>
      <c r="E100" s="95">
        <v>1</v>
      </c>
      <c r="F100" s="95">
        <v>1</v>
      </c>
      <c r="G100" s="99">
        <v>0</v>
      </c>
      <c r="H100" s="100">
        <v>0</v>
      </c>
      <c r="I100" s="99">
        <v>0</v>
      </c>
      <c r="J100" s="99">
        <v>0</v>
      </c>
      <c r="K100" s="99">
        <v>0</v>
      </c>
      <c r="L100" s="98">
        <v>-1</v>
      </c>
      <c r="M100" s="76">
        <f>VLOOKUP(A100,[1]Progressao!A$8:P$582,13,FALSE)</f>
        <v>46</v>
      </c>
      <c r="N100" s="76">
        <f>VLOOKUP(A100,[1]Progressao!A$6:U$582,14,FALSE)</f>
        <v>65</v>
      </c>
      <c r="O100" s="76">
        <f>VLOOKUP(A100,[1]Progressao!A$6:U$582,15,FALSE)</f>
        <v>25</v>
      </c>
      <c r="P100" s="76">
        <f>VLOOKUP(A100,[1]Progressao!A$6:U$582,16,FALSE)</f>
        <v>42</v>
      </c>
      <c r="Q100" s="93">
        <v>36</v>
      </c>
      <c r="R100" s="76">
        <v>38</v>
      </c>
      <c r="S100" s="76">
        <v>59</v>
      </c>
      <c r="T100" s="76">
        <v>21</v>
      </c>
      <c r="U100" s="76">
        <v>30</v>
      </c>
      <c r="V100" s="93">
        <v>29</v>
      </c>
      <c r="W100" s="76">
        <v>26</v>
      </c>
      <c r="X100" s="76">
        <v>43</v>
      </c>
      <c r="Y100" s="76">
        <v>16</v>
      </c>
      <c r="Z100" s="76">
        <v>29</v>
      </c>
      <c r="AA100" s="93">
        <v>26</v>
      </c>
      <c r="AB100" s="76">
        <v>20</v>
      </c>
      <c r="AC100" s="76">
        <v>37</v>
      </c>
      <c r="AD100" s="76">
        <v>14</v>
      </c>
      <c r="AE100" s="76">
        <v>18</v>
      </c>
      <c r="AF100" s="93">
        <v>20</v>
      </c>
      <c r="AI100" s="88"/>
    </row>
    <row r="101" spans="1:35" s="75" customFormat="1" ht="15" customHeight="1" x14ac:dyDescent="0.2">
      <c r="A101" s="74">
        <v>403561</v>
      </c>
      <c r="B101" s="74">
        <v>956</v>
      </c>
      <c r="C101" s="75" t="s">
        <v>257</v>
      </c>
      <c r="D101" s="75" t="s">
        <v>258</v>
      </c>
      <c r="E101" s="99">
        <v>0</v>
      </c>
      <c r="F101" s="99">
        <v>0</v>
      </c>
      <c r="G101" s="99">
        <v>0</v>
      </c>
      <c r="H101" s="100">
        <v>0</v>
      </c>
      <c r="I101" s="97">
        <v>-1</v>
      </c>
      <c r="J101" s="99">
        <v>0</v>
      </c>
      <c r="K101" s="99">
        <v>0</v>
      </c>
      <c r="L101" s="100">
        <v>0</v>
      </c>
      <c r="M101" s="76">
        <f>VLOOKUP(A101,[1]Progressao!A$8:P$582,13,FALSE)</f>
        <v>22</v>
      </c>
      <c r="N101" s="76">
        <f>VLOOKUP(A101,[1]Progressao!A$6:U$582,14,FALSE)</f>
        <v>24</v>
      </c>
      <c r="O101" s="76">
        <f>VLOOKUP(A101,[1]Progressao!A$6:U$582,15,FALSE)</f>
        <v>16</v>
      </c>
      <c r="P101" s="76">
        <f>VLOOKUP(A101,[1]Progressao!A$6:U$582,16,FALSE)</f>
        <v>24</v>
      </c>
      <c r="Q101" s="93">
        <v>26</v>
      </c>
      <c r="R101" s="76">
        <v>19</v>
      </c>
      <c r="S101" s="76">
        <v>20</v>
      </c>
      <c r="T101" s="76">
        <v>16</v>
      </c>
      <c r="U101" s="76">
        <v>22</v>
      </c>
      <c r="V101" s="93">
        <v>25</v>
      </c>
      <c r="W101" s="76">
        <v>11</v>
      </c>
      <c r="X101" s="76">
        <v>15</v>
      </c>
      <c r="Y101" s="76">
        <v>11</v>
      </c>
      <c r="Z101" s="76">
        <v>16</v>
      </c>
      <c r="AA101" s="93">
        <v>12</v>
      </c>
      <c r="AB101" s="76">
        <v>9</v>
      </c>
      <c r="AC101" s="76">
        <v>11</v>
      </c>
      <c r="AD101" s="76">
        <v>10</v>
      </c>
      <c r="AE101" s="76">
        <v>14</v>
      </c>
      <c r="AF101" s="93">
        <v>12</v>
      </c>
      <c r="AI101" s="88"/>
    </row>
    <row r="102" spans="1:35" s="75" customFormat="1" ht="15" customHeight="1" x14ac:dyDescent="0.2">
      <c r="A102" s="74">
        <v>405195</v>
      </c>
      <c r="B102" s="74">
        <v>819</v>
      </c>
      <c r="C102" s="75" t="s">
        <v>259</v>
      </c>
      <c r="D102" s="75" t="s">
        <v>260</v>
      </c>
      <c r="E102" s="95">
        <v>1</v>
      </c>
      <c r="F102" s="99">
        <v>0</v>
      </c>
      <c r="G102" s="99">
        <v>0</v>
      </c>
      <c r="H102" s="100">
        <v>0</v>
      </c>
      <c r="I102" s="95">
        <v>1</v>
      </c>
      <c r="J102" s="95">
        <v>1</v>
      </c>
      <c r="K102" s="95">
        <v>1</v>
      </c>
      <c r="L102" s="96">
        <v>1</v>
      </c>
      <c r="M102" s="76">
        <f>VLOOKUP(A102,[1]Progressao!A$8:P$582,13,FALSE)</f>
        <v>47</v>
      </c>
      <c r="N102" s="76">
        <f>VLOOKUP(A102,[1]Progressao!A$6:U$582,14,FALSE)</f>
        <v>52</v>
      </c>
      <c r="O102" s="76">
        <f>VLOOKUP(A102,[1]Progressao!A$6:U$582,15,FALSE)</f>
        <v>71</v>
      </c>
      <c r="P102" s="76">
        <f>VLOOKUP(A102,[1]Progressao!A$6:U$582,16,FALSE)</f>
        <v>60</v>
      </c>
      <c r="Q102" s="93">
        <v>38</v>
      </c>
      <c r="R102" s="76">
        <v>40</v>
      </c>
      <c r="S102" s="76">
        <v>35</v>
      </c>
      <c r="T102" s="76">
        <v>59</v>
      </c>
      <c r="U102" s="76">
        <v>50</v>
      </c>
      <c r="V102" s="93">
        <v>31</v>
      </c>
      <c r="W102" s="76">
        <v>28</v>
      </c>
      <c r="X102" s="76">
        <v>46</v>
      </c>
      <c r="Y102" s="76">
        <v>55</v>
      </c>
      <c r="Z102" s="76">
        <v>47</v>
      </c>
      <c r="AA102" s="93">
        <v>30</v>
      </c>
      <c r="AB102" s="76">
        <v>25</v>
      </c>
      <c r="AC102" s="76">
        <v>34</v>
      </c>
      <c r="AD102" s="76">
        <v>45</v>
      </c>
      <c r="AE102" s="76">
        <v>42</v>
      </c>
      <c r="AF102" s="93">
        <v>23</v>
      </c>
      <c r="AI102" s="88"/>
    </row>
    <row r="103" spans="1:35" s="75" customFormat="1" ht="15" customHeight="1" x14ac:dyDescent="0.2">
      <c r="A103" s="74">
        <v>406691</v>
      </c>
      <c r="B103" s="74">
        <v>820</v>
      </c>
      <c r="C103" s="75" t="s">
        <v>261</v>
      </c>
      <c r="D103" s="75" t="s">
        <v>262</v>
      </c>
      <c r="E103" s="99">
        <v>0</v>
      </c>
      <c r="F103" s="99">
        <v>0</v>
      </c>
      <c r="G103" s="99">
        <v>0</v>
      </c>
      <c r="H103" s="100">
        <v>0</v>
      </c>
      <c r="I103" s="97">
        <v>-1</v>
      </c>
      <c r="J103" s="97">
        <v>-1</v>
      </c>
      <c r="K103" s="99">
        <v>0</v>
      </c>
      <c r="L103" s="98">
        <v>-1</v>
      </c>
      <c r="M103" s="76">
        <f>VLOOKUP(A103,[1]Progressao!A$8:P$582,13,FALSE)</f>
        <v>31</v>
      </c>
      <c r="N103" s="76">
        <f>VLOOKUP(A103,[1]Progressao!A$6:U$582,14,FALSE)</f>
        <v>33</v>
      </c>
      <c r="O103" s="76">
        <f>VLOOKUP(A103,[1]Progressao!A$6:U$582,15,FALSE)</f>
        <v>43</v>
      </c>
      <c r="P103" s="76">
        <f>VLOOKUP(A103,[1]Progressao!A$6:U$582,16,FALSE)</f>
        <v>33</v>
      </c>
      <c r="Q103" s="93">
        <v>31</v>
      </c>
      <c r="R103" s="76">
        <v>27</v>
      </c>
      <c r="S103" s="76">
        <v>27</v>
      </c>
      <c r="T103" s="76">
        <v>36</v>
      </c>
      <c r="U103" s="76">
        <v>27</v>
      </c>
      <c r="V103" s="93">
        <v>24</v>
      </c>
      <c r="W103" s="76">
        <v>15</v>
      </c>
      <c r="X103" s="76">
        <v>18</v>
      </c>
      <c r="Y103" s="76">
        <v>36</v>
      </c>
      <c r="Z103" s="76">
        <v>14</v>
      </c>
      <c r="AA103" s="93">
        <v>19</v>
      </c>
      <c r="AB103" s="76">
        <v>13</v>
      </c>
      <c r="AC103" s="76">
        <v>15</v>
      </c>
      <c r="AD103" s="76">
        <v>28</v>
      </c>
      <c r="AE103" s="76">
        <v>11</v>
      </c>
      <c r="AF103" s="93">
        <v>13</v>
      </c>
      <c r="AI103" s="88"/>
    </row>
    <row r="104" spans="1:35" s="75" customFormat="1" ht="15" customHeight="1" x14ac:dyDescent="0.2">
      <c r="A104" s="74">
        <v>407570</v>
      </c>
      <c r="B104" s="74">
        <v>2127</v>
      </c>
      <c r="C104" s="75" t="s">
        <v>263</v>
      </c>
      <c r="D104" s="75" t="s">
        <v>264</v>
      </c>
      <c r="E104" s="99">
        <v>0</v>
      </c>
      <c r="F104" s="97">
        <v>-1</v>
      </c>
      <c r="G104" s="99">
        <v>0</v>
      </c>
      <c r="H104" s="100">
        <v>0</v>
      </c>
      <c r="I104" s="99">
        <v>0</v>
      </c>
      <c r="J104" s="99">
        <v>0</v>
      </c>
      <c r="K104" s="95">
        <v>1</v>
      </c>
      <c r="L104" s="96">
        <v>1</v>
      </c>
      <c r="M104" s="76">
        <f>VLOOKUP(A104,[1]Progressao!A$8:P$582,13,FALSE)</f>
        <v>27</v>
      </c>
      <c r="N104" s="76">
        <f>VLOOKUP(A104,[1]Progressao!A$6:U$582,14,FALSE)</f>
        <v>29</v>
      </c>
      <c r="O104" s="76">
        <f>VLOOKUP(A104,[1]Progressao!A$6:U$582,15,FALSE)</f>
        <v>25</v>
      </c>
      <c r="P104" s="76">
        <f>VLOOKUP(A104,[1]Progressao!A$6:U$582,16,FALSE)</f>
        <v>12</v>
      </c>
      <c r="Q104" s="93">
        <v>20</v>
      </c>
      <c r="R104" s="76">
        <v>22</v>
      </c>
      <c r="S104" s="76">
        <v>25</v>
      </c>
      <c r="T104" s="76">
        <v>21</v>
      </c>
      <c r="U104" s="76">
        <v>11</v>
      </c>
      <c r="V104" s="93">
        <v>17</v>
      </c>
      <c r="W104" s="76">
        <v>22</v>
      </c>
      <c r="X104" s="76">
        <v>17</v>
      </c>
      <c r="Y104" s="76">
        <v>14</v>
      </c>
      <c r="Z104" s="76">
        <v>10</v>
      </c>
      <c r="AA104" s="93">
        <v>10</v>
      </c>
      <c r="AB104" s="76">
        <v>20</v>
      </c>
      <c r="AC104" s="76">
        <v>15</v>
      </c>
      <c r="AD104" s="76">
        <v>9</v>
      </c>
      <c r="AE104" s="76">
        <v>9</v>
      </c>
      <c r="AF104" s="93">
        <v>7</v>
      </c>
      <c r="AI104" s="88"/>
    </row>
    <row r="105" spans="1:35" s="75" customFormat="1" ht="15" customHeight="1" x14ac:dyDescent="0.2">
      <c r="A105" s="74">
        <v>407754</v>
      </c>
      <c r="B105" s="74">
        <v>821</v>
      </c>
      <c r="C105" s="75" t="s">
        <v>265</v>
      </c>
      <c r="D105" s="75" t="s">
        <v>264</v>
      </c>
      <c r="E105" s="99">
        <v>0</v>
      </c>
      <c r="F105" s="97">
        <v>-1</v>
      </c>
      <c r="G105" s="99">
        <v>0</v>
      </c>
      <c r="H105" s="100">
        <v>0</v>
      </c>
      <c r="I105" s="99">
        <v>0</v>
      </c>
      <c r="J105" s="99">
        <v>0</v>
      </c>
      <c r="K105" s="99">
        <v>0</v>
      </c>
      <c r="L105" s="98">
        <v>-1</v>
      </c>
      <c r="M105" s="76">
        <f>VLOOKUP(A105,[1]Progressao!A$8:P$582,13,FALSE)</f>
        <v>91</v>
      </c>
      <c r="N105" s="76">
        <f>VLOOKUP(A105,[1]Progressao!A$6:U$582,14,FALSE)</f>
        <v>80</v>
      </c>
      <c r="O105" s="76">
        <f>VLOOKUP(A105,[1]Progressao!A$6:U$582,15,FALSE)</f>
        <v>111</v>
      </c>
      <c r="P105" s="76">
        <f>VLOOKUP(A105,[1]Progressao!A$6:U$582,16,FALSE)</f>
        <v>130</v>
      </c>
      <c r="Q105" s="93">
        <v>107</v>
      </c>
      <c r="R105" s="76">
        <v>74</v>
      </c>
      <c r="S105" s="76">
        <v>71</v>
      </c>
      <c r="T105" s="76">
        <v>89</v>
      </c>
      <c r="U105" s="76">
        <v>95</v>
      </c>
      <c r="V105" s="93">
        <v>89</v>
      </c>
      <c r="W105" s="76">
        <v>53</v>
      </c>
      <c r="X105" s="76">
        <v>53</v>
      </c>
      <c r="Y105" s="76">
        <v>83</v>
      </c>
      <c r="Z105" s="76">
        <v>68</v>
      </c>
      <c r="AA105" s="93">
        <v>61</v>
      </c>
      <c r="AB105" s="76">
        <v>45</v>
      </c>
      <c r="AC105" s="76">
        <v>47</v>
      </c>
      <c r="AD105" s="76">
        <v>75</v>
      </c>
      <c r="AE105" s="76">
        <v>55</v>
      </c>
      <c r="AF105" s="93">
        <v>50</v>
      </c>
      <c r="AI105" s="88"/>
    </row>
    <row r="106" spans="1:35" s="75" customFormat="1" ht="15" customHeight="1" x14ac:dyDescent="0.2">
      <c r="A106" s="74">
        <v>408677</v>
      </c>
      <c r="B106" s="74">
        <v>822</v>
      </c>
      <c r="C106" s="75" t="s">
        <v>266</v>
      </c>
      <c r="D106" s="75" t="s">
        <v>267</v>
      </c>
      <c r="E106" s="99">
        <v>0</v>
      </c>
      <c r="F106" s="97">
        <v>-1</v>
      </c>
      <c r="G106" s="99">
        <v>0</v>
      </c>
      <c r="H106" s="96">
        <v>1</v>
      </c>
      <c r="I106" s="97">
        <v>-1</v>
      </c>
      <c r="J106" s="97">
        <v>-1</v>
      </c>
      <c r="K106" s="99">
        <v>0</v>
      </c>
      <c r="L106" s="100">
        <v>0</v>
      </c>
      <c r="M106" s="76">
        <f>VLOOKUP(A106,[1]Progressao!A$8:P$582,13,FALSE)</f>
        <v>40</v>
      </c>
      <c r="N106" s="76">
        <f>VLOOKUP(A106,[1]Progressao!A$6:U$582,14,FALSE)</f>
        <v>35</v>
      </c>
      <c r="O106" s="76">
        <f>VLOOKUP(A106,[1]Progressao!A$6:U$582,15,FALSE)</f>
        <v>28</v>
      </c>
      <c r="P106" s="76">
        <f>VLOOKUP(A106,[1]Progressao!A$6:U$582,16,FALSE)</f>
        <v>17</v>
      </c>
      <c r="Q106" s="93">
        <v>42</v>
      </c>
      <c r="R106" s="76">
        <v>28</v>
      </c>
      <c r="S106" s="76">
        <v>22</v>
      </c>
      <c r="T106" s="76">
        <v>21</v>
      </c>
      <c r="U106" s="76">
        <v>14</v>
      </c>
      <c r="V106" s="93">
        <v>31</v>
      </c>
      <c r="W106" s="76">
        <v>17</v>
      </c>
      <c r="X106" s="76">
        <v>27</v>
      </c>
      <c r="Y106" s="76">
        <v>14</v>
      </c>
      <c r="Z106" s="76">
        <v>8</v>
      </c>
      <c r="AA106" s="93">
        <v>19</v>
      </c>
      <c r="AB106" s="76">
        <v>14</v>
      </c>
      <c r="AC106" s="76">
        <v>13</v>
      </c>
      <c r="AD106" s="76">
        <v>11</v>
      </c>
      <c r="AE106" s="76">
        <v>6</v>
      </c>
      <c r="AF106" s="93">
        <v>15</v>
      </c>
      <c r="AI106" s="88"/>
    </row>
    <row r="107" spans="1:35" s="75" customFormat="1" ht="15" customHeight="1" x14ac:dyDescent="0.2">
      <c r="A107" s="74">
        <v>409629</v>
      </c>
      <c r="B107" s="74">
        <v>823</v>
      </c>
      <c r="C107" s="75" t="s">
        <v>268</v>
      </c>
      <c r="D107" s="75" t="s">
        <v>269</v>
      </c>
      <c r="E107" s="95">
        <v>1</v>
      </c>
      <c r="F107" s="97">
        <v>-1</v>
      </c>
      <c r="G107" s="99">
        <v>0</v>
      </c>
      <c r="H107" s="100">
        <v>0</v>
      </c>
      <c r="I107" s="95">
        <v>1</v>
      </c>
      <c r="J107" s="99">
        <v>0</v>
      </c>
      <c r="K107" s="99">
        <v>0</v>
      </c>
      <c r="L107" s="100">
        <v>0</v>
      </c>
      <c r="M107" s="76">
        <f>VLOOKUP(A107,[1]Progressao!A$8:P$582,13,FALSE)</f>
        <v>39</v>
      </c>
      <c r="N107" s="76">
        <f>VLOOKUP(A107,[1]Progressao!A$6:U$582,14,FALSE)</f>
        <v>29</v>
      </c>
      <c r="O107" s="76">
        <f>VLOOKUP(A107,[1]Progressao!A$6:U$582,15,FALSE)</f>
        <v>29</v>
      </c>
      <c r="P107" s="76">
        <f>VLOOKUP(A107,[1]Progressao!A$6:U$582,16,FALSE)</f>
        <v>16</v>
      </c>
      <c r="Q107" s="93">
        <v>22</v>
      </c>
      <c r="R107" s="76">
        <v>30</v>
      </c>
      <c r="S107" s="76">
        <v>26</v>
      </c>
      <c r="T107" s="76">
        <v>24</v>
      </c>
      <c r="U107" s="76">
        <v>13</v>
      </c>
      <c r="V107" s="93">
        <v>18</v>
      </c>
      <c r="W107" s="76">
        <v>20</v>
      </c>
      <c r="X107" s="76">
        <v>17</v>
      </c>
      <c r="Y107" s="76">
        <v>17</v>
      </c>
      <c r="Z107" s="76">
        <v>13</v>
      </c>
      <c r="AA107" s="93">
        <v>14</v>
      </c>
      <c r="AB107" s="76">
        <v>15</v>
      </c>
      <c r="AC107" s="76">
        <v>15</v>
      </c>
      <c r="AD107" s="76">
        <v>15</v>
      </c>
      <c r="AE107" s="76">
        <v>8</v>
      </c>
      <c r="AF107" s="93">
        <v>9</v>
      </c>
      <c r="AI107" s="88"/>
    </row>
    <row r="108" spans="1:35" s="75" customFormat="1" ht="15" customHeight="1" x14ac:dyDescent="0.2">
      <c r="A108" s="74">
        <v>410378</v>
      </c>
      <c r="B108" s="74">
        <v>687</v>
      </c>
      <c r="C108" s="75" t="s">
        <v>270</v>
      </c>
      <c r="D108" s="75" t="s">
        <v>271</v>
      </c>
      <c r="E108" s="99">
        <v>0</v>
      </c>
      <c r="F108" s="99">
        <v>0</v>
      </c>
      <c r="G108" s="99">
        <v>0</v>
      </c>
      <c r="H108" s="98">
        <v>-1</v>
      </c>
      <c r="I108" s="99">
        <v>0</v>
      </c>
      <c r="J108" s="99">
        <v>0</v>
      </c>
      <c r="K108" s="99">
        <v>0</v>
      </c>
      <c r="L108" s="100">
        <v>0</v>
      </c>
      <c r="M108" s="76">
        <f>VLOOKUP(A108,[1]Progressao!A$8:P$582,13,FALSE)</f>
        <v>39</v>
      </c>
      <c r="N108" s="76">
        <f>VLOOKUP(A108,[1]Progressao!A$6:U$582,14,FALSE)</f>
        <v>22</v>
      </c>
      <c r="O108" s="76">
        <f>VLOOKUP(A108,[1]Progressao!A$6:U$582,15,FALSE)</f>
        <v>25</v>
      </c>
      <c r="P108" s="76">
        <f>VLOOKUP(A108,[1]Progressao!A$6:U$582,16,FALSE)</f>
        <v>24</v>
      </c>
      <c r="Q108" s="93">
        <v>24</v>
      </c>
      <c r="R108" s="76">
        <v>30</v>
      </c>
      <c r="S108" s="76">
        <v>21</v>
      </c>
      <c r="T108" s="76">
        <v>23</v>
      </c>
      <c r="U108" s="76">
        <v>18</v>
      </c>
      <c r="V108" s="93">
        <v>22</v>
      </c>
      <c r="W108" s="76">
        <v>22</v>
      </c>
      <c r="X108" s="76">
        <v>16</v>
      </c>
      <c r="Y108" s="76">
        <v>13</v>
      </c>
      <c r="Z108" s="76">
        <v>11</v>
      </c>
      <c r="AA108" s="93">
        <v>14</v>
      </c>
      <c r="AB108" s="76">
        <v>17</v>
      </c>
      <c r="AC108" s="76">
        <v>14</v>
      </c>
      <c r="AD108" s="76">
        <v>13</v>
      </c>
      <c r="AE108" s="76">
        <v>10</v>
      </c>
      <c r="AF108" s="93">
        <v>12</v>
      </c>
      <c r="AI108" s="88"/>
    </row>
    <row r="109" spans="1:35" s="75" customFormat="1" ht="15" customHeight="1" x14ac:dyDescent="0.2">
      <c r="A109" s="74">
        <v>412497</v>
      </c>
      <c r="B109" s="74">
        <v>682</v>
      </c>
      <c r="C109" s="75" t="s">
        <v>272</v>
      </c>
      <c r="D109" s="75" t="s">
        <v>273</v>
      </c>
      <c r="E109" s="99">
        <v>0</v>
      </c>
      <c r="F109" s="99">
        <v>0</v>
      </c>
      <c r="G109" s="99">
        <v>0</v>
      </c>
      <c r="H109" s="98">
        <v>-1</v>
      </c>
      <c r="I109" s="97">
        <v>-1</v>
      </c>
      <c r="J109" s="99">
        <v>0</v>
      </c>
      <c r="K109" s="99">
        <v>0</v>
      </c>
      <c r="L109" s="98">
        <v>-1</v>
      </c>
      <c r="M109" s="76">
        <f>VLOOKUP(A109,[1]Progressao!A$8:P$582,13,FALSE)</f>
        <v>24</v>
      </c>
      <c r="N109" s="76">
        <f>VLOOKUP(A109,[1]Progressao!A$6:U$582,14,FALSE)</f>
        <v>34</v>
      </c>
      <c r="O109" s="76">
        <f>VLOOKUP(A109,[1]Progressao!A$6:U$582,15,FALSE)</f>
        <v>26</v>
      </c>
      <c r="P109" s="76">
        <f>VLOOKUP(A109,[1]Progressao!A$6:U$582,16,FALSE)</f>
        <v>14</v>
      </c>
      <c r="Q109" s="93">
        <v>26</v>
      </c>
      <c r="R109" s="76">
        <v>20</v>
      </c>
      <c r="S109" s="76">
        <v>25</v>
      </c>
      <c r="T109" s="76">
        <v>23</v>
      </c>
      <c r="U109" s="76">
        <v>11</v>
      </c>
      <c r="V109" s="93">
        <v>19</v>
      </c>
      <c r="W109" s="76">
        <v>9</v>
      </c>
      <c r="X109" s="76">
        <v>13</v>
      </c>
      <c r="Y109" s="76">
        <v>17</v>
      </c>
      <c r="Z109" s="76">
        <v>9</v>
      </c>
      <c r="AA109" s="93">
        <v>9</v>
      </c>
      <c r="AB109" s="76">
        <v>7</v>
      </c>
      <c r="AC109" s="76">
        <v>9</v>
      </c>
      <c r="AD109" s="76">
        <v>15</v>
      </c>
      <c r="AE109" s="76">
        <v>8</v>
      </c>
      <c r="AF109" s="93">
        <v>7</v>
      </c>
      <c r="AI109" s="88"/>
    </row>
    <row r="110" spans="1:35" s="75" customFormat="1" ht="15" customHeight="1" x14ac:dyDescent="0.2">
      <c r="A110" s="74">
        <v>501605</v>
      </c>
      <c r="B110" s="74">
        <v>76</v>
      </c>
      <c r="C110" s="75" t="s">
        <v>274</v>
      </c>
      <c r="D110" s="75" t="s">
        <v>275</v>
      </c>
      <c r="E110" s="99">
        <v>0</v>
      </c>
      <c r="F110" s="99">
        <v>0</v>
      </c>
      <c r="G110" s="99">
        <v>0</v>
      </c>
      <c r="H110" s="100">
        <v>0</v>
      </c>
      <c r="I110" s="99">
        <v>0</v>
      </c>
      <c r="J110" s="95">
        <v>1</v>
      </c>
      <c r="K110" s="95">
        <v>1</v>
      </c>
      <c r="L110" s="96">
        <v>1</v>
      </c>
      <c r="M110" s="76">
        <f>VLOOKUP(A110,[1]Progressao!A$8:P$582,13,FALSE)</f>
        <v>14</v>
      </c>
      <c r="N110" s="76">
        <f>VLOOKUP(A110,[1]Progressao!A$6:U$582,14,FALSE)</f>
        <v>19</v>
      </c>
      <c r="O110" s="76">
        <f>VLOOKUP(A110,[1]Progressao!A$6:U$582,15,FALSE)</f>
        <v>12</v>
      </c>
      <c r="P110" s="76">
        <f>VLOOKUP(A110,[1]Progressao!A$6:U$582,16,FALSE)</f>
        <v>4</v>
      </c>
      <c r="Q110" s="93">
        <v>11</v>
      </c>
      <c r="R110" s="76">
        <v>12</v>
      </c>
      <c r="S110" s="76">
        <v>16</v>
      </c>
      <c r="T110" s="76">
        <v>8</v>
      </c>
      <c r="U110" s="76">
        <v>2</v>
      </c>
      <c r="V110" s="93">
        <v>9</v>
      </c>
      <c r="W110" s="76">
        <v>13</v>
      </c>
      <c r="X110" s="76">
        <v>22</v>
      </c>
      <c r="Y110" s="76">
        <v>11</v>
      </c>
      <c r="Z110" s="76">
        <v>5</v>
      </c>
      <c r="AA110" s="93">
        <v>10</v>
      </c>
      <c r="AB110" s="76">
        <v>9</v>
      </c>
      <c r="AC110" s="76">
        <v>16</v>
      </c>
      <c r="AD110" s="76">
        <v>8</v>
      </c>
      <c r="AE110" s="76">
        <v>2</v>
      </c>
      <c r="AF110" s="93">
        <v>8</v>
      </c>
      <c r="AI110" s="88"/>
    </row>
    <row r="111" spans="1:35" s="75" customFormat="1" ht="15" customHeight="1" x14ac:dyDescent="0.2">
      <c r="A111" s="74">
        <v>502272</v>
      </c>
      <c r="B111" s="74">
        <v>616</v>
      </c>
      <c r="C111" s="75" t="s">
        <v>276</v>
      </c>
      <c r="D111" s="75" t="s">
        <v>277</v>
      </c>
      <c r="E111" s="95">
        <v>1</v>
      </c>
      <c r="F111" s="95">
        <v>1</v>
      </c>
      <c r="G111" s="99">
        <v>0</v>
      </c>
      <c r="H111" s="100">
        <v>0</v>
      </c>
      <c r="I111" s="95">
        <v>1</v>
      </c>
      <c r="J111" s="95">
        <v>1</v>
      </c>
      <c r="K111" s="95">
        <v>1</v>
      </c>
      <c r="L111" s="100">
        <v>0</v>
      </c>
      <c r="M111" s="76">
        <f>VLOOKUP(A111,[1]Progressao!A$8:P$582,13,FALSE)</f>
        <v>108</v>
      </c>
      <c r="N111" s="76">
        <f>VLOOKUP(A111,[1]Progressao!A$6:U$582,14,FALSE)</f>
        <v>86</v>
      </c>
      <c r="O111" s="76">
        <f>VLOOKUP(A111,[1]Progressao!A$6:U$582,15,FALSE)</f>
        <v>89</v>
      </c>
      <c r="P111" s="76">
        <f>VLOOKUP(A111,[1]Progressao!A$6:U$582,16,FALSE)</f>
        <v>88</v>
      </c>
      <c r="Q111" s="93">
        <v>107</v>
      </c>
      <c r="R111" s="76">
        <v>85</v>
      </c>
      <c r="S111" s="76">
        <v>50</v>
      </c>
      <c r="T111" s="76">
        <v>68</v>
      </c>
      <c r="U111" s="76">
        <v>61</v>
      </c>
      <c r="V111" s="93">
        <v>92</v>
      </c>
      <c r="W111" s="76">
        <v>75</v>
      </c>
      <c r="X111" s="76">
        <v>79</v>
      </c>
      <c r="Y111" s="76">
        <v>74</v>
      </c>
      <c r="Z111" s="76">
        <v>72</v>
      </c>
      <c r="AA111" s="93">
        <v>93</v>
      </c>
      <c r="AB111" s="76">
        <v>53</v>
      </c>
      <c r="AC111" s="76">
        <v>37</v>
      </c>
      <c r="AD111" s="76">
        <v>44</v>
      </c>
      <c r="AE111" s="76">
        <v>41</v>
      </c>
      <c r="AF111" s="93">
        <v>64</v>
      </c>
      <c r="AI111" s="88"/>
    </row>
    <row r="112" spans="1:35" s="75" customFormat="1" ht="15" customHeight="1" x14ac:dyDescent="0.2">
      <c r="A112" s="74">
        <v>502518</v>
      </c>
      <c r="B112" s="74">
        <v>487</v>
      </c>
      <c r="C112" s="75" t="s">
        <v>278</v>
      </c>
      <c r="D112" s="75" t="s">
        <v>277</v>
      </c>
      <c r="E112" s="99">
        <v>0</v>
      </c>
      <c r="F112" s="99">
        <v>0</v>
      </c>
      <c r="G112" s="95">
        <v>1</v>
      </c>
      <c r="H112" s="100">
        <v>0</v>
      </c>
      <c r="I112" s="99">
        <v>0</v>
      </c>
      <c r="J112" s="99">
        <v>0</v>
      </c>
      <c r="K112" s="99">
        <v>0</v>
      </c>
      <c r="L112" s="100">
        <v>0</v>
      </c>
      <c r="M112" s="76">
        <f>VLOOKUP(A112,[1]Progressao!A$8:P$582,13,FALSE)</f>
        <v>32</v>
      </c>
      <c r="N112" s="76">
        <f>VLOOKUP(A112,[1]Progressao!A$6:U$582,14,FALSE)</f>
        <v>19</v>
      </c>
      <c r="O112" s="76">
        <f>VLOOKUP(A112,[1]Progressao!A$6:U$582,15,FALSE)</f>
        <v>13</v>
      </c>
      <c r="P112" s="76">
        <f>VLOOKUP(A112,[1]Progressao!A$6:U$582,16,FALSE)</f>
        <v>27</v>
      </c>
      <c r="Q112" s="93">
        <v>29</v>
      </c>
      <c r="R112" s="76">
        <v>27</v>
      </c>
      <c r="S112" s="76">
        <v>18</v>
      </c>
      <c r="T112" s="76">
        <v>12</v>
      </c>
      <c r="U112" s="76">
        <v>18</v>
      </c>
      <c r="V112" s="93">
        <v>25</v>
      </c>
      <c r="W112" s="76">
        <v>20</v>
      </c>
      <c r="X112" s="76">
        <v>19</v>
      </c>
      <c r="Y112" s="76">
        <v>18</v>
      </c>
      <c r="Z112" s="76">
        <v>26</v>
      </c>
      <c r="AA112" s="93">
        <v>13</v>
      </c>
      <c r="AB112" s="76">
        <v>16</v>
      </c>
      <c r="AC112" s="76">
        <v>12</v>
      </c>
      <c r="AD112" s="76">
        <v>10</v>
      </c>
      <c r="AE112" s="76">
        <v>17</v>
      </c>
      <c r="AF112" s="93">
        <v>12</v>
      </c>
      <c r="AI112" s="88"/>
    </row>
    <row r="113" spans="1:35" s="75" customFormat="1" ht="15" customHeight="1" x14ac:dyDescent="0.2">
      <c r="A113" s="74">
        <v>502755</v>
      </c>
      <c r="B113" s="74">
        <v>414</v>
      </c>
      <c r="C113" s="75" t="s">
        <v>279</v>
      </c>
      <c r="D113" s="75" t="s">
        <v>277</v>
      </c>
      <c r="E113" s="99">
        <v>0</v>
      </c>
      <c r="F113" s="99">
        <v>0</v>
      </c>
      <c r="G113" s="99">
        <v>0</v>
      </c>
      <c r="H113" s="100">
        <v>0</v>
      </c>
      <c r="I113" s="95">
        <v>1</v>
      </c>
      <c r="J113" s="95">
        <v>1</v>
      </c>
      <c r="K113" s="99">
        <v>0</v>
      </c>
      <c r="L113" s="100">
        <v>0</v>
      </c>
      <c r="M113" s="76">
        <f>VLOOKUP(A113,[1]Progressao!A$8:P$582,13,FALSE)</f>
        <v>150</v>
      </c>
      <c r="N113" s="76">
        <f>VLOOKUP(A113,[1]Progressao!A$6:U$582,14,FALSE)</f>
        <v>181</v>
      </c>
      <c r="O113" s="76">
        <f>VLOOKUP(A113,[1]Progressao!A$6:U$582,15,FALSE)</f>
        <v>131</v>
      </c>
      <c r="P113" s="76">
        <f>VLOOKUP(A113,[1]Progressao!A$6:U$582,16,FALSE)</f>
        <v>185</v>
      </c>
      <c r="Q113" s="93">
        <v>150</v>
      </c>
      <c r="R113" s="76">
        <v>124</v>
      </c>
      <c r="S113" s="76">
        <v>156</v>
      </c>
      <c r="T113" s="76">
        <v>116</v>
      </c>
      <c r="U113" s="76">
        <v>159</v>
      </c>
      <c r="V113" s="93">
        <v>131</v>
      </c>
      <c r="W113" s="76">
        <v>79</v>
      </c>
      <c r="X113" s="76">
        <v>131</v>
      </c>
      <c r="Y113" s="76">
        <v>94</v>
      </c>
      <c r="Z113" s="76">
        <v>132</v>
      </c>
      <c r="AA113" s="93">
        <v>124</v>
      </c>
      <c r="AB113" s="76">
        <v>72</v>
      </c>
      <c r="AC113" s="76">
        <v>107</v>
      </c>
      <c r="AD113" s="76">
        <v>77</v>
      </c>
      <c r="AE113" s="76">
        <v>116</v>
      </c>
      <c r="AF113" s="93">
        <v>99</v>
      </c>
      <c r="AI113" s="88"/>
    </row>
    <row r="114" spans="1:35" s="75" customFormat="1" ht="15" customHeight="1" x14ac:dyDescent="0.2">
      <c r="A114" s="74">
        <v>503337</v>
      </c>
      <c r="B114" s="74">
        <v>2177</v>
      </c>
      <c r="C114" s="75" t="s">
        <v>280</v>
      </c>
      <c r="D114" s="75" t="s">
        <v>281</v>
      </c>
      <c r="E114" s="95">
        <v>1</v>
      </c>
      <c r="F114" s="99">
        <v>0</v>
      </c>
      <c r="G114" s="99">
        <v>0</v>
      </c>
      <c r="H114" s="98">
        <v>-1</v>
      </c>
      <c r="I114" s="99">
        <v>0</v>
      </c>
      <c r="J114" s="99">
        <v>0</v>
      </c>
      <c r="K114" s="99">
        <v>0</v>
      </c>
      <c r="L114" s="100">
        <v>0</v>
      </c>
      <c r="M114" s="76">
        <f>VLOOKUP(A114,[1]Progressao!A$8:P$582,13,FALSE)</f>
        <v>18</v>
      </c>
      <c r="N114" s="76">
        <f>VLOOKUP(A114,[1]Progressao!A$6:U$582,14,FALSE)</f>
        <v>25</v>
      </c>
      <c r="O114" s="76">
        <f>VLOOKUP(A114,[1]Progressao!A$6:U$582,15,FALSE)</f>
        <v>15</v>
      </c>
      <c r="P114" s="76">
        <f>VLOOKUP(A114,[1]Progressao!A$6:U$582,16,FALSE)</f>
        <v>12</v>
      </c>
      <c r="Q114" s="93">
        <v>11</v>
      </c>
      <c r="R114" s="76">
        <v>16</v>
      </c>
      <c r="S114" s="76">
        <v>22</v>
      </c>
      <c r="T114" s="76">
        <v>14</v>
      </c>
      <c r="U114" s="76">
        <v>8</v>
      </c>
      <c r="V114" s="93">
        <v>9</v>
      </c>
      <c r="W114" s="76">
        <v>13</v>
      </c>
      <c r="X114" s="76">
        <v>16</v>
      </c>
      <c r="Y114" s="76">
        <v>11</v>
      </c>
      <c r="Z114" s="76">
        <v>3</v>
      </c>
      <c r="AA114" s="93">
        <v>11</v>
      </c>
      <c r="AB114" s="76">
        <v>10</v>
      </c>
      <c r="AC114" s="76">
        <v>14</v>
      </c>
      <c r="AD114" s="76">
        <v>10</v>
      </c>
      <c r="AE114" s="76">
        <v>1</v>
      </c>
      <c r="AF114" s="93">
        <v>7</v>
      </c>
      <c r="AI114" s="88"/>
    </row>
    <row r="115" spans="1:35" s="75" customFormat="1" ht="15" customHeight="1" x14ac:dyDescent="0.2">
      <c r="A115" s="74">
        <v>503784</v>
      </c>
      <c r="B115" s="74">
        <v>617</v>
      </c>
      <c r="C115" s="75" t="s">
        <v>282</v>
      </c>
      <c r="D115" s="75" t="s">
        <v>281</v>
      </c>
      <c r="E115" s="97">
        <v>-1</v>
      </c>
      <c r="F115" s="99">
        <v>0</v>
      </c>
      <c r="G115" s="99">
        <v>0</v>
      </c>
      <c r="H115" s="98">
        <v>-1</v>
      </c>
      <c r="I115" s="99">
        <v>0</v>
      </c>
      <c r="J115" s="97">
        <v>-1</v>
      </c>
      <c r="K115" s="97">
        <v>-1</v>
      </c>
      <c r="L115" s="100">
        <v>0</v>
      </c>
      <c r="M115" s="76">
        <f>VLOOKUP(A115,[1]Progressao!A$8:P$582,13,FALSE)</f>
        <v>80</v>
      </c>
      <c r="N115" s="76">
        <f>VLOOKUP(A115,[1]Progressao!A$6:U$582,14,FALSE)</f>
        <v>73</v>
      </c>
      <c r="O115" s="76">
        <f>VLOOKUP(A115,[1]Progressao!A$6:U$582,15,FALSE)</f>
        <v>49</v>
      </c>
      <c r="P115" s="76">
        <f>VLOOKUP(A115,[1]Progressao!A$6:U$582,16,FALSE)</f>
        <v>79</v>
      </c>
      <c r="Q115" s="93">
        <v>78</v>
      </c>
      <c r="R115" s="76">
        <v>73</v>
      </c>
      <c r="S115" s="76">
        <v>56</v>
      </c>
      <c r="T115" s="76">
        <v>39</v>
      </c>
      <c r="U115" s="76">
        <v>65</v>
      </c>
      <c r="V115" s="93">
        <v>61</v>
      </c>
      <c r="W115" s="76">
        <v>36</v>
      </c>
      <c r="X115" s="76">
        <v>35</v>
      </c>
      <c r="Y115" s="76">
        <v>24</v>
      </c>
      <c r="Z115" s="76">
        <v>36</v>
      </c>
      <c r="AA115" s="93">
        <v>41</v>
      </c>
      <c r="AB115" s="76">
        <v>33</v>
      </c>
      <c r="AC115" s="76">
        <v>26</v>
      </c>
      <c r="AD115" s="76">
        <v>14</v>
      </c>
      <c r="AE115" s="76">
        <v>28</v>
      </c>
      <c r="AF115" s="93">
        <v>29</v>
      </c>
      <c r="AI115" s="88"/>
    </row>
    <row r="116" spans="1:35" s="75" customFormat="1" ht="15" customHeight="1" x14ac:dyDescent="0.2">
      <c r="A116" s="74">
        <v>503865</v>
      </c>
      <c r="B116" s="74">
        <v>1035</v>
      </c>
      <c r="C116" s="75" t="s">
        <v>283</v>
      </c>
      <c r="D116" s="75" t="s">
        <v>281</v>
      </c>
      <c r="E116" s="99">
        <v>0</v>
      </c>
      <c r="F116" s="99">
        <v>0</v>
      </c>
      <c r="G116" s="99">
        <v>0</v>
      </c>
      <c r="H116" s="96">
        <v>1</v>
      </c>
      <c r="I116" s="99">
        <v>0</v>
      </c>
      <c r="J116" s="95">
        <v>1</v>
      </c>
      <c r="K116" s="99">
        <v>0</v>
      </c>
      <c r="L116" s="100">
        <v>0</v>
      </c>
      <c r="M116" s="76">
        <f>VLOOKUP(A116,[1]Progressao!A$8:P$582,13,FALSE)</f>
        <v>93</v>
      </c>
      <c r="N116" s="76">
        <f>VLOOKUP(A116,[1]Progressao!A$6:U$582,14,FALSE)</f>
        <v>96</v>
      </c>
      <c r="O116" s="76">
        <f>VLOOKUP(A116,[1]Progressao!A$6:U$582,15,FALSE)</f>
        <v>98</v>
      </c>
      <c r="P116" s="76">
        <f>VLOOKUP(A116,[1]Progressao!A$6:U$582,16,FALSE)</f>
        <v>104</v>
      </c>
      <c r="Q116" s="93">
        <v>119</v>
      </c>
      <c r="R116" s="76">
        <v>74</v>
      </c>
      <c r="S116" s="76">
        <v>80</v>
      </c>
      <c r="T116" s="76">
        <v>91</v>
      </c>
      <c r="U116" s="76">
        <v>97</v>
      </c>
      <c r="V116" s="93">
        <v>109</v>
      </c>
      <c r="W116" s="76">
        <v>74</v>
      </c>
      <c r="X116" s="76">
        <v>78</v>
      </c>
      <c r="Y116" s="76">
        <v>74</v>
      </c>
      <c r="Z116" s="76">
        <v>89</v>
      </c>
      <c r="AA116" s="93">
        <v>100</v>
      </c>
      <c r="AB116" s="76">
        <v>56</v>
      </c>
      <c r="AC116" s="76">
        <v>54</v>
      </c>
      <c r="AD116" s="76">
        <v>64</v>
      </c>
      <c r="AE116" s="76">
        <v>70</v>
      </c>
      <c r="AF116" s="93">
        <v>88</v>
      </c>
      <c r="AI116" s="88"/>
    </row>
    <row r="117" spans="1:35" s="75" customFormat="1" ht="15" customHeight="1" x14ac:dyDescent="0.2">
      <c r="A117" s="74">
        <v>503911</v>
      </c>
      <c r="B117" s="74">
        <v>415</v>
      </c>
      <c r="C117" s="75" t="s">
        <v>284</v>
      </c>
      <c r="D117" s="75" t="s">
        <v>281</v>
      </c>
      <c r="E117" s="99">
        <v>0</v>
      </c>
      <c r="F117" s="99">
        <v>0</v>
      </c>
      <c r="G117" s="99">
        <v>0</v>
      </c>
      <c r="H117" s="100">
        <v>0</v>
      </c>
      <c r="I117" s="99">
        <v>0</v>
      </c>
      <c r="J117" s="97">
        <v>-1</v>
      </c>
      <c r="K117" s="97">
        <v>-1</v>
      </c>
      <c r="L117" s="98">
        <v>-1</v>
      </c>
      <c r="M117" s="76">
        <f>VLOOKUP(A117,[1]Progressao!A$8:P$582,13,FALSE)</f>
        <v>45</v>
      </c>
      <c r="N117" s="76">
        <f>VLOOKUP(A117,[1]Progressao!A$6:U$582,14,FALSE)</f>
        <v>63</v>
      </c>
      <c r="O117" s="76">
        <f>VLOOKUP(A117,[1]Progressao!A$6:U$582,15,FALSE)</f>
        <v>55</v>
      </c>
      <c r="P117" s="76">
        <f>VLOOKUP(A117,[1]Progressao!A$6:U$582,16,FALSE)</f>
        <v>73</v>
      </c>
      <c r="Q117" s="93">
        <v>51</v>
      </c>
      <c r="R117" s="76">
        <v>32</v>
      </c>
      <c r="S117" s="76">
        <v>54</v>
      </c>
      <c r="T117" s="76">
        <v>46</v>
      </c>
      <c r="U117" s="76">
        <v>61</v>
      </c>
      <c r="V117" s="93">
        <v>44</v>
      </c>
      <c r="W117" s="76">
        <v>21</v>
      </c>
      <c r="X117" s="76">
        <v>44</v>
      </c>
      <c r="Y117" s="76">
        <v>38</v>
      </c>
      <c r="Z117" s="76">
        <v>31</v>
      </c>
      <c r="AA117" s="93">
        <v>37</v>
      </c>
      <c r="AB117" s="76">
        <v>16</v>
      </c>
      <c r="AC117" s="76">
        <v>40</v>
      </c>
      <c r="AD117" s="76">
        <v>35</v>
      </c>
      <c r="AE117" s="76">
        <v>29</v>
      </c>
      <c r="AF117" s="93">
        <v>27</v>
      </c>
      <c r="AI117" s="88"/>
    </row>
    <row r="118" spans="1:35" s="75" customFormat="1" ht="15" customHeight="1" x14ac:dyDescent="0.2">
      <c r="A118" s="74">
        <v>504074</v>
      </c>
      <c r="B118" s="74">
        <v>825</v>
      </c>
      <c r="C118" s="75" t="s">
        <v>285</v>
      </c>
      <c r="D118" s="75" t="s">
        <v>286</v>
      </c>
      <c r="E118" s="99">
        <v>0</v>
      </c>
      <c r="F118" s="95">
        <v>1</v>
      </c>
      <c r="G118" s="99">
        <v>0</v>
      </c>
      <c r="H118" s="100">
        <v>0</v>
      </c>
      <c r="I118" s="95">
        <v>1</v>
      </c>
      <c r="J118" s="99">
        <v>0</v>
      </c>
      <c r="K118" s="99">
        <v>0</v>
      </c>
      <c r="L118" s="100">
        <v>0</v>
      </c>
      <c r="M118" s="76">
        <f>VLOOKUP(A118,[1]Progressao!A$8:P$582,13,FALSE)</f>
        <v>129</v>
      </c>
      <c r="N118" s="76">
        <f>VLOOKUP(A118,[1]Progressao!A$6:U$582,14,FALSE)</f>
        <v>88</v>
      </c>
      <c r="O118" s="76">
        <f>VLOOKUP(A118,[1]Progressao!A$6:U$582,15,FALSE)</f>
        <v>99</v>
      </c>
      <c r="P118" s="76">
        <f>VLOOKUP(A118,[1]Progressao!A$6:U$582,16,FALSE)</f>
        <v>99</v>
      </c>
      <c r="Q118" s="93">
        <v>88</v>
      </c>
      <c r="R118" s="76">
        <v>110</v>
      </c>
      <c r="S118" s="76">
        <v>81</v>
      </c>
      <c r="T118" s="76">
        <v>88</v>
      </c>
      <c r="U118" s="76">
        <v>87</v>
      </c>
      <c r="V118" s="93">
        <v>75</v>
      </c>
      <c r="W118" s="76">
        <v>76</v>
      </c>
      <c r="X118" s="76">
        <v>72</v>
      </c>
      <c r="Y118" s="76">
        <v>59</v>
      </c>
      <c r="Z118" s="76">
        <v>55</v>
      </c>
      <c r="AA118" s="93">
        <v>56</v>
      </c>
      <c r="AB118" s="76">
        <v>63</v>
      </c>
      <c r="AC118" s="76">
        <v>50</v>
      </c>
      <c r="AD118" s="76">
        <v>50</v>
      </c>
      <c r="AE118" s="76">
        <v>45</v>
      </c>
      <c r="AF118" s="93">
        <v>40</v>
      </c>
      <c r="AI118" s="88"/>
    </row>
    <row r="119" spans="1:35" s="75" customFormat="1" ht="15" customHeight="1" x14ac:dyDescent="0.2">
      <c r="A119" s="74">
        <v>504900</v>
      </c>
      <c r="B119" s="74">
        <v>2574</v>
      </c>
      <c r="C119" s="75" t="s">
        <v>287</v>
      </c>
      <c r="D119" s="75" t="s">
        <v>286</v>
      </c>
      <c r="E119" s="95">
        <v>1</v>
      </c>
      <c r="F119" s="95">
        <v>1</v>
      </c>
      <c r="G119" s="99">
        <v>0</v>
      </c>
      <c r="H119" s="96">
        <v>1</v>
      </c>
      <c r="I119" s="99">
        <v>0</v>
      </c>
      <c r="J119" s="99">
        <v>0</v>
      </c>
      <c r="K119" s="99">
        <v>0</v>
      </c>
      <c r="L119" s="100">
        <v>0</v>
      </c>
      <c r="M119" s="76">
        <f>VLOOKUP(A119,[1]Progressao!A$8:P$582,13,FALSE)</f>
        <v>8</v>
      </c>
      <c r="N119" s="76">
        <f>VLOOKUP(A119,[1]Progressao!A$6:U$582,14,FALSE)</f>
        <v>13</v>
      </c>
      <c r="O119" s="76">
        <f>VLOOKUP(A119,[1]Progressao!A$6:U$582,15,FALSE)</f>
        <v>21</v>
      </c>
      <c r="P119" s="76">
        <f>VLOOKUP(A119,[1]Progressao!A$6:U$582,16,FALSE)</f>
        <v>20</v>
      </c>
      <c r="Q119" s="93">
        <v>13</v>
      </c>
      <c r="R119" s="76">
        <v>5</v>
      </c>
      <c r="S119" s="76">
        <v>10</v>
      </c>
      <c r="T119" s="76">
        <v>8</v>
      </c>
      <c r="U119" s="76">
        <v>12</v>
      </c>
      <c r="V119" s="93">
        <v>9</v>
      </c>
      <c r="W119" s="76">
        <v>11</v>
      </c>
      <c r="X119" s="76">
        <v>11</v>
      </c>
      <c r="Y119" s="76">
        <v>9</v>
      </c>
      <c r="Z119" s="76">
        <v>14</v>
      </c>
      <c r="AA119" s="93">
        <v>12</v>
      </c>
      <c r="AB119" s="76">
        <v>5</v>
      </c>
      <c r="AC119" s="76">
        <v>9</v>
      </c>
      <c r="AD119" s="76">
        <v>5</v>
      </c>
      <c r="AE119" s="76">
        <v>6</v>
      </c>
      <c r="AF119" s="93">
        <v>7</v>
      </c>
      <c r="AI119" s="88"/>
    </row>
    <row r="120" spans="1:35" s="75" customFormat="1" ht="15" customHeight="1" x14ac:dyDescent="0.2">
      <c r="A120" s="74">
        <v>505437</v>
      </c>
      <c r="B120" s="74">
        <v>83</v>
      </c>
      <c r="C120" s="75" t="s">
        <v>288</v>
      </c>
      <c r="D120" s="75" t="s">
        <v>289</v>
      </c>
      <c r="E120" s="95">
        <v>1</v>
      </c>
      <c r="F120" s="99">
        <v>0</v>
      </c>
      <c r="G120" s="97">
        <v>-1</v>
      </c>
      <c r="H120" s="98">
        <v>-1</v>
      </c>
      <c r="I120" s="99">
        <v>0</v>
      </c>
      <c r="J120" s="99">
        <v>0</v>
      </c>
      <c r="K120" s="97">
        <v>-1</v>
      </c>
      <c r="L120" s="100">
        <v>0</v>
      </c>
      <c r="M120" s="76">
        <f>VLOOKUP(A120,[1]Progressao!A$8:P$582,13,FALSE)</f>
        <v>21</v>
      </c>
      <c r="N120" s="76">
        <f>VLOOKUP(A120,[1]Progressao!A$6:U$582,14,FALSE)</f>
        <v>29</v>
      </c>
      <c r="O120" s="76">
        <f>VLOOKUP(A120,[1]Progressao!A$6:U$582,15,FALSE)</f>
        <v>12</v>
      </c>
      <c r="P120" s="76">
        <f>VLOOKUP(A120,[1]Progressao!A$6:U$582,16,FALSE)</f>
        <v>17</v>
      </c>
      <c r="Q120" s="93">
        <v>25</v>
      </c>
      <c r="R120" s="76">
        <v>13</v>
      </c>
      <c r="S120" s="76">
        <v>21</v>
      </c>
      <c r="T120" s="76">
        <v>10</v>
      </c>
      <c r="U120" s="76">
        <v>13</v>
      </c>
      <c r="V120" s="93">
        <v>22</v>
      </c>
      <c r="W120" s="76">
        <v>10</v>
      </c>
      <c r="X120" s="76">
        <v>20</v>
      </c>
      <c r="Y120" s="76">
        <v>9</v>
      </c>
      <c r="Z120" s="76">
        <v>9</v>
      </c>
      <c r="AA120" s="93">
        <v>14</v>
      </c>
      <c r="AB120" s="76">
        <v>6</v>
      </c>
      <c r="AC120" s="76">
        <v>17</v>
      </c>
      <c r="AD120" s="76">
        <v>6</v>
      </c>
      <c r="AE120" s="76">
        <v>7</v>
      </c>
      <c r="AF120" s="93">
        <v>14</v>
      </c>
      <c r="AI120" s="88"/>
    </row>
    <row r="121" spans="1:35" s="75" customFormat="1" ht="15" customHeight="1" x14ac:dyDescent="0.2">
      <c r="A121" s="74">
        <v>506188</v>
      </c>
      <c r="B121" s="74">
        <v>1010</v>
      </c>
      <c r="C121" s="75" t="s">
        <v>290</v>
      </c>
      <c r="D121" s="75" t="s">
        <v>291</v>
      </c>
      <c r="E121" s="99">
        <v>0</v>
      </c>
      <c r="F121" s="97">
        <v>-1</v>
      </c>
      <c r="G121" s="97">
        <v>-1</v>
      </c>
      <c r="H121" s="98">
        <v>-1</v>
      </c>
      <c r="I121" s="99">
        <v>0</v>
      </c>
      <c r="J121" s="95">
        <v>1</v>
      </c>
      <c r="K121" s="97">
        <v>-1</v>
      </c>
      <c r="L121" s="98">
        <v>-1</v>
      </c>
      <c r="M121" s="76">
        <f>VLOOKUP(A121,[1]Progressao!A$8:P$582,13,FALSE)</f>
        <v>19</v>
      </c>
      <c r="N121" s="76">
        <f>VLOOKUP(A121,[1]Progressao!A$6:U$582,14,FALSE)</f>
        <v>11</v>
      </c>
      <c r="O121" s="76">
        <f>VLOOKUP(A121,[1]Progressao!A$6:U$582,15,FALSE)</f>
        <v>14</v>
      </c>
      <c r="P121" s="76">
        <f>VLOOKUP(A121,[1]Progressao!A$6:U$582,16,FALSE)</f>
        <v>9</v>
      </c>
      <c r="Q121" s="93">
        <v>7</v>
      </c>
      <c r="R121" s="76">
        <v>12</v>
      </c>
      <c r="S121" s="76">
        <v>10</v>
      </c>
      <c r="T121" s="76">
        <v>13</v>
      </c>
      <c r="U121" s="76">
        <v>6</v>
      </c>
      <c r="V121" s="93">
        <v>6</v>
      </c>
      <c r="W121" s="76">
        <v>19</v>
      </c>
      <c r="X121" s="76">
        <v>11</v>
      </c>
      <c r="Y121" s="76">
        <v>13</v>
      </c>
      <c r="Z121" s="76">
        <v>10</v>
      </c>
      <c r="AA121" s="93">
        <v>6</v>
      </c>
      <c r="AB121" s="76">
        <v>13</v>
      </c>
      <c r="AC121" s="76">
        <v>9</v>
      </c>
      <c r="AD121" s="76">
        <v>12</v>
      </c>
      <c r="AE121" s="76">
        <v>6</v>
      </c>
      <c r="AF121" s="93">
        <v>6</v>
      </c>
      <c r="AI121" s="88"/>
    </row>
    <row r="122" spans="1:35" s="75" customFormat="1" ht="15" customHeight="1" x14ac:dyDescent="0.2">
      <c r="A122" s="74">
        <v>507106</v>
      </c>
      <c r="B122" s="74">
        <v>85</v>
      </c>
      <c r="C122" s="75" t="s">
        <v>292</v>
      </c>
      <c r="D122" s="75" t="s">
        <v>293</v>
      </c>
      <c r="E122" s="99">
        <v>0</v>
      </c>
      <c r="F122" s="95">
        <v>1</v>
      </c>
      <c r="G122" s="99">
        <v>0</v>
      </c>
      <c r="H122" s="100">
        <v>0</v>
      </c>
      <c r="I122" s="99">
        <v>0</v>
      </c>
      <c r="J122" s="99">
        <v>0</v>
      </c>
      <c r="K122" s="99">
        <v>0</v>
      </c>
      <c r="L122" s="100">
        <v>0</v>
      </c>
      <c r="M122" s="76">
        <f>VLOOKUP(A122,[1]Progressao!A$8:P$582,13,FALSE)</f>
        <v>8</v>
      </c>
      <c r="N122" s="76">
        <f>VLOOKUP(A122,[1]Progressao!A$6:U$582,14,FALSE)</f>
        <v>11</v>
      </c>
      <c r="O122" s="76">
        <f>VLOOKUP(A122,[1]Progressao!A$6:U$582,15,FALSE)</f>
        <v>6</v>
      </c>
      <c r="P122" s="76">
        <f>VLOOKUP(A122,[1]Progressao!A$6:U$582,16,FALSE)</f>
        <v>11</v>
      </c>
      <c r="Q122" s="93">
        <v>10</v>
      </c>
      <c r="R122" s="76">
        <v>8</v>
      </c>
      <c r="S122" s="76">
        <v>9</v>
      </c>
      <c r="T122" s="76">
        <v>4</v>
      </c>
      <c r="U122" s="76">
        <v>7</v>
      </c>
      <c r="V122" s="93">
        <v>7</v>
      </c>
      <c r="W122" s="76">
        <v>7</v>
      </c>
      <c r="X122" s="76">
        <v>5</v>
      </c>
      <c r="Y122" s="76">
        <v>7</v>
      </c>
      <c r="Z122" s="76">
        <v>11</v>
      </c>
      <c r="AA122" s="93">
        <v>4</v>
      </c>
      <c r="AB122" s="76">
        <v>7</v>
      </c>
      <c r="AC122" s="76">
        <v>4</v>
      </c>
      <c r="AD122" s="76">
        <v>5</v>
      </c>
      <c r="AE122" s="76">
        <v>7</v>
      </c>
      <c r="AF122" s="93">
        <v>2</v>
      </c>
      <c r="AI122" s="88"/>
    </row>
    <row r="123" spans="1:35" s="75" customFormat="1" ht="15" customHeight="1" x14ac:dyDescent="0.2">
      <c r="A123" s="74">
        <v>508242</v>
      </c>
      <c r="B123" s="74">
        <v>86</v>
      </c>
      <c r="C123" s="75" t="s">
        <v>294</v>
      </c>
      <c r="D123" s="75" t="s">
        <v>295</v>
      </c>
      <c r="E123" s="99">
        <v>0</v>
      </c>
      <c r="F123" s="99">
        <v>0</v>
      </c>
      <c r="G123" s="97">
        <v>-1</v>
      </c>
      <c r="H123" s="98">
        <v>-1</v>
      </c>
      <c r="I123" s="97">
        <v>-1</v>
      </c>
      <c r="J123" s="97">
        <v>-1</v>
      </c>
      <c r="K123" s="97">
        <v>-1</v>
      </c>
      <c r="L123" s="100">
        <v>0</v>
      </c>
      <c r="M123" s="76">
        <f>VLOOKUP(A123,[1]Progressao!A$8:P$582,13,FALSE)</f>
        <v>42</v>
      </c>
      <c r="N123" s="76">
        <f>VLOOKUP(A123,[1]Progressao!A$6:U$582,14,FALSE)</f>
        <v>48</v>
      </c>
      <c r="O123" s="76">
        <f>VLOOKUP(A123,[1]Progressao!A$6:U$582,15,FALSE)</f>
        <v>34</v>
      </c>
      <c r="P123" s="76">
        <f>VLOOKUP(A123,[1]Progressao!A$6:U$582,16,FALSE)</f>
        <v>43</v>
      </c>
      <c r="Q123" s="93">
        <v>29</v>
      </c>
      <c r="R123" s="76">
        <v>36</v>
      </c>
      <c r="S123" s="76">
        <v>44</v>
      </c>
      <c r="T123" s="76">
        <v>26</v>
      </c>
      <c r="U123" s="76">
        <v>40</v>
      </c>
      <c r="V123" s="93">
        <v>25</v>
      </c>
      <c r="W123" s="76">
        <v>21</v>
      </c>
      <c r="X123" s="76">
        <v>34</v>
      </c>
      <c r="Y123" s="76">
        <v>20</v>
      </c>
      <c r="Z123" s="76">
        <v>32</v>
      </c>
      <c r="AA123" s="93">
        <v>18</v>
      </c>
      <c r="AB123" s="76">
        <v>18</v>
      </c>
      <c r="AC123" s="76">
        <v>28</v>
      </c>
      <c r="AD123" s="76">
        <v>15</v>
      </c>
      <c r="AE123" s="76">
        <v>29</v>
      </c>
      <c r="AF123" s="93">
        <v>17</v>
      </c>
      <c r="AI123" s="88"/>
    </row>
    <row r="124" spans="1:35" s="75" customFormat="1" ht="15" customHeight="1" x14ac:dyDescent="0.2">
      <c r="A124" s="74">
        <v>508983</v>
      </c>
      <c r="B124" s="74">
        <v>2179</v>
      </c>
      <c r="C124" s="75" t="s">
        <v>296</v>
      </c>
      <c r="D124" s="75" t="s">
        <v>295</v>
      </c>
      <c r="E124" s="97">
        <v>-1</v>
      </c>
      <c r="F124" s="99">
        <v>0</v>
      </c>
      <c r="G124" s="95">
        <v>1</v>
      </c>
      <c r="H124" s="100">
        <v>0</v>
      </c>
      <c r="I124" s="99">
        <v>0</v>
      </c>
      <c r="J124" s="99">
        <v>0</v>
      </c>
      <c r="K124" s="99">
        <v>0</v>
      </c>
      <c r="L124" s="100">
        <v>0</v>
      </c>
      <c r="M124" s="76">
        <f>VLOOKUP(A124,[1]Progressao!A$8:P$582,13,FALSE)</f>
        <v>12</v>
      </c>
      <c r="N124" s="76">
        <f>VLOOKUP(A124,[1]Progressao!A$6:U$582,14,FALSE)</f>
        <v>5</v>
      </c>
      <c r="O124" s="76">
        <f>VLOOKUP(A124,[1]Progressao!A$6:U$582,15,FALSE)</f>
        <v>8</v>
      </c>
      <c r="P124" s="76">
        <f>VLOOKUP(A124,[1]Progressao!A$6:U$582,16,FALSE)</f>
        <v>11</v>
      </c>
      <c r="Q124" s="93">
        <v>11</v>
      </c>
      <c r="R124" s="76">
        <v>11</v>
      </c>
      <c r="S124" s="76">
        <v>4</v>
      </c>
      <c r="T124" s="76">
        <v>8</v>
      </c>
      <c r="U124" s="76">
        <v>9</v>
      </c>
      <c r="V124" s="93">
        <v>10</v>
      </c>
      <c r="W124" s="76">
        <v>13</v>
      </c>
      <c r="X124" s="76">
        <v>6</v>
      </c>
      <c r="Y124" s="76">
        <v>8</v>
      </c>
      <c r="Z124" s="76">
        <v>11</v>
      </c>
      <c r="AA124" s="93">
        <v>11</v>
      </c>
      <c r="AB124" s="76">
        <v>10</v>
      </c>
      <c r="AC124" s="76">
        <v>4</v>
      </c>
      <c r="AD124" s="76">
        <v>7</v>
      </c>
      <c r="AE124" s="76">
        <v>9</v>
      </c>
      <c r="AF124" s="93">
        <v>10</v>
      </c>
      <c r="AI124" s="88"/>
    </row>
    <row r="125" spans="1:35" s="75" customFormat="1" ht="15" customHeight="1" x14ac:dyDescent="0.2">
      <c r="A125" s="74">
        <v>509151</v>
      </c>
      <c r="B125" s="74">
        <v>2176</v>
      </c>
      <c r="C125" s="75" t="s">
        <v>297</v>
      </c>
      <c r="D125" s="75" t="s">
        <v>298</v>
      </c>
      <c r="E125" s="99">
        <v>0</v>
      </c>
      <c r="F125" s="99">
        <v>0</v>
      </c>
      <c r="G125" s="99">
        <v>0</v>
      </c>
      <c r="H125" s="100">
        <v>0</v>
      </c>
      <c r="I125" s="99">
        <v>0</v>
      </c>
      <c r="J125" s="99">
        <v>0</v>
      </c>
      <c r="K125" s="99">
        <v>0</v>
      </c>
      <c r="L125" s="98">
        <v>-1</v>
      </c>
      <c r="M125" s="76">
        <f>VLOOKUP(A125,[1]Progressao!A$8:P$582,13,FALSE)</f>
        <v>14</v>
      </c>
      <c r="N125" s="76">
        <f>VLOOKUP(A125,[1]Progressao!A$6:U$582,14,FALSE)</f>
        <v>24</v>
      </c>
      <c r="O125" s="76">
        <f>VLOOKUP(A125,[1]Progressao!A$6:U$582,15,FALSE)</f>
        <v>17</v>
      </c>
      <c r="P125" s="76">
        <f>VLOOKUP(A125,[1]Progressao!A$6:U$582,16,FALSE)</f>
        <v>13</v>
      </c>
      <c r="Q125" s="93">
        <v>17</v>
      </c>
      <c r="R125" s="76">
        <v>11</v>
      </c>
      <c r="S125" s="76">
        <v>24</v>
      </c>
      <c r="T125" s="76">
        <v>15</v>
      </c>
      <c r="U125" s="76">
        <v>13</v>
      </c>
      <c r="V125" s="93">
        <v>16</v>
      </c>
      <c r="W125" s="76">
        <v>14</v>
      </c>
      <c r="X125" s="76">
        <v>23</v>
      </c>
      <c r="Y125" s="76">
        <v>22</v>
      </c>
      <c r="Z125" s="76">
        <v>11</v>
      </c>
      <c r="AA125" s="93">
        <v>17</v>
      </c>
      <c r="AB125" s="76">
        <v>11</v>
      </c>
      <c r="AC125" s="76">
        <v>23</v>
      </c>
      <c r="AD125" s="76">
        <v>15</v>
      </c>
      <c r="AE125" s="76">
        <v>11</v>
      </c>
      <c r="AF125" s="93">
        <v>15</v>
      </c>
      <c r="AI125" s="88"/>
    </row>
    <row r="126" spans="1:35" s="75" customFormat="1" ht="15" customHeight="1" x14ac:dyDescent="0.2">
      <c r="A126" s="74">
        <v>509302</v>
      </c>
      <c r="B126" s="74">
        <v>473</v>
      </c>
      <c r="C126" s="75" t="s">
        <v>299</v>
      </c>
      <c r="D126" s="75" t="s">
        <v>298</v>
      </c>
      <c r="E126" s="99">
        <v>0</v>
      </c>
      <c r="F126" s="99">
        <v>0</v>
      </c>
      <c r="G126" s="99">
        <v>0</v>
      </c>
      <c r="H126" s="100">
        <v>0</v>
      </c>
      <c r="I126" s="97">
        <v>-1</v>
      </c>
      <c r="J126" s="97">
        <v>-1</v>
      </c>
      <c r="K126" s="99">
        <v>0</v>
      </c>
      <c r="L126" s="96">
        <v>1</v>
      </c>
      <c r="M126" s="76">
        <f>VLOOKUP(A126,[1]Progressao!A$8:P$582,13,FALSE)</f>
        <v>74</v>
      </c>
      <c r="N126" s="76">
        <f>VLOOKUP(A126,[1]Progressao!A$6:U$582,14,FALSE)</f>
        <v>73</v>
      </c>
      <c r="O126" s="76">
        <f>VLOOKUP(A126,[1]Progressao!A$6:U$582,15,FALSE)</f>
        <v>69</v>
      </c>
      <c r="P126" s="76">
        <f>VLOOKUP(A126,[1]Progressao!A$6:U$582,16,FALSE)</f>
        <v>71</v>
      </c>
      <c r="Q126" s="93">
        <v>61</v>
      </c>
      <c r="R126" s="76">
        <v>65</v>
      </c>
      <c r="S126" s="76">
        <v>60</v>
      </c>
      <c r="T126" s="76">
        <v>52</v>
      </c>
      <c r="U126" s="76">
        <v>61</v>
      </c>
      <c r="V126" s="93">
        <v>51</v>
      </c>
      <c r="W126" s="76">
        <v>45</v>
      </c>
      <c r="X126" s="76">
        <v>43</v>
      </c>
      <c r="Y126" s="76">
        <v>37</v>
      </c>
      <c r="Z126" s="76">
        <v>47</v>
      </c>
      <c r="AA126" s="93">
        <v>44</v>
      </c>
      <c r="AB126" s="76">
        <v>33</v>
      </c>
      <c r="AC126" s="76">
        <v>32</v>
      </c>
      <c r="AD126" s="76">
        <v>30</v>
      </c>
      <c r="AE126" s="76">
        <v>40</v>
      </c>
      <c r="AF126" s="93">
        <v>34</v>
      </c>
      <c r="AI126" s="88"/>
    </row>
    <row r="127" spans="1:35" s="75" customFormat="1" ht="15" customHeight="1" x14ac:dyDescent="0.2">
      <c r="A127" s="74">
        <v>510409</v>
      </c>
      <c r="B127" s="74">
        <v>1037</v>
      </c>
      <c r="C127" s="75" t="s">
        <v>300</v>
      </c>
      <c r="D127" s="75" t="s">
        <v>301</v>
      </c>
      <c r="E127" s="99">
        <v>0</v>
      </c>
      <c r="F127" s="97">
        <v>-1</v>
      </c>
      <c r="G127" s="97">
        <v>-1</v>
      </c>
      <c r="H127" s="100">
        <v>0</v>
      </c>
      <c r="I127" s="99">
        <v>0</v>
      </c>
      <c r="J127" s="95">
        <v>1</v>
      </c>
      <c r="K127" s="95">
        <v>1</v>
      </c>
      <c r="L127" s="100">
        <v>0</v>
      </c>
      <c r="M127" s="76">
        <f>VLOOKUP(A127,[1]Progressao!A$8:P$582,13,FALSE)</f>
        <v>0</v>
      </c>
      <c r="N127" s="76">
        <f>VLOOKUP(A127,[1]Progressao!A$6:U$582,14,FALSE)</f>
        <v>0</v>
      </c>
      <c r="O127" s="76">
        <f>VLOOKUP(A127,[1]Progressao!A$6:U$582,15,FALSE)</f>
        <v>9</v>
      </c>
      <c r="P127" s="76">
        <f>VLOOKUP(A127,[1]Progressao!A$6:U$582,16,FALSE)</f>
        <v>5</v>
      </c>
      <c r="Q127" s="93">
        <v>20</v>
      </c>
      <c r="R127" s="76">
        <v>0</v>
      </c>
      <c r="S127" s="76">
        <v>0</v>
      </c>
      <c r="T127" s="76">
        <v>9</v>
      </c>
      <c r="U127" s="76">
        <v>4</v>
      </c>
      <c r="V127" s="93">
        <v>14</v>
      </c>
      <c r="W127" s="76">
        <v>0</v>
      </c>
      <c r="X127" s="76">
        <v>0</v>
      </c>
      <c r="Y127" s="76">
        <v>10</v>
      </c>
      <c r="Z127" s="76">
        <v>6</v>
      </c>
      <c r="AA127" s="93">
        <v>9</v>
      </c>
      <c r="AB127" s="76">
        <v>0</v>
      </c>
      <c r="AC127" s="76">
        <v>0</v>
      </c>
      <c r="AD127" s="76">
        <v>9</v>
      </c>
      <c r="AE127" s="76">
        <v>4</v>
      </c>
      <c r="AF127" s="93">
        <v>9</v>
      </c>
      <c r="AI127" s="88"/>
    </row>
    <row r="128" spans="1:35" s="75" customFormat="1" ht="15" customHeight="1" x14ac:dyDescent="0.2">
      <c r="A128" s="74">
        <v>601774</v>
      </c>
      <c r="B128" s="74">
        <v>829</v>
      </c>
      <c r="C128" s="75" t="s">
        <v>302</v>
      </c>
      <c r="D128" s="75" t="s">
        <v>303</v>
      </c>
      <c r="E128" s="99">
        <v>0</v>
      </c>
      <c r="F128" s="95">
        <v>1</v>
      </c>
      <c r="G128" s="95">
        <v>1</v>
      </c>
      <c r="H128" s="96">
        <v>1</v>
      </c>
      <c r="I128" s="95">
        <v>1</v>
      </c>
      <c r="J128" s="95">
        <v>1</v>
      </c>
      <c r="K128" s="95">
        <v>1</v>
      </c>
      <c r="L128" s="96">
        <v>1</v>
      </c>
      <c r="M128" s="76">
        <f>VLOOKUP(A128,[1]Progressao!A$8:P$582,13,FALSE)</f>
        <v>51</v>
      </c>
      <c r="N128" s="76">
        <f>VLOOKUP(A128,[1]Progressao!A$6:U$582,14,FALSE)</f>
        <v>55</v>
      </c>
      <c r="O128" s="76">
        <f>VLOOKUP(A128,[1]Progressao!A$6:U$582,15,FALSE)</f>
        <v>40</v>
      </c>
      <c r="P128" s="76">
        <f>VLOOKUP(A128,[1]Progressao!A$6:U$582,16,FALSE)</f>
        <v>48</v>
      </c>
      <c r="Q128" s="93">
        <v>32</v>
      </c>
      <c r="R128" s="76">
        <v>41</v>
      </c>
      <c r="S128" s="76">
        <v>50</v>
      </c>
      <c r="T128" s="76">
        <v>32</v>
      </c>
      <c r="U128" s="76">
        <v>38</v>
      </c>
      <c r="V128" s="93">
        <v>24</v>
      </c>
      <c r="W128" s="76">
        <v>34</v>
      </c>
      <c r="X128" s="76">
        <v>38</v>
      </c>
      <c r="Y128" s="76">
        <v>32</v>
      </c>
      <c r="Z128" s="76">
        <v>25</v>
      </c>
      <c r="AA128" s="93">
        <v>17</v>
      </c>
      <c r="AB128" s="76">
        <v>26</v>
      </c>
      <c r="AC128" s="76">
        <v>32</v>
      </c>
      <c r="AD128" s="76">
        <v>19</v>
      </c>
      <c r="AE128" s="76">
        <v>20</v>
      </c>
      <c r="AF128" s="93">
        <v>14</v>
      </c>
      <c r="AI128" s="88"/>
    </row>
    <row r="129" spans="1:35" s="75" customFormat="1" ht="15" customHeight="1" x14ac:dyDescent="0.2">
      <c r="A129" s="74">
        <v>602804</v>
      </c>
      <c r="B129" s="74">
        <v>830</v>
      </c>
      <c r="C129" s="75" t="s">
        <v>304</v>
      </c>
      <c r="D129" s="75" t="s">
        <v>305</v>
      </c>
      <c r="E129" s="95">
        <v>1</v>
      </c>
      <c r="F129" s="99">
        <v>0</v>
      </c>
      <c r="G129" s="97">
        <v>-1</v>
      </c>
      <c r="H129" s="98">
        <v>-1</v>
      </c>
      <c r="I129" s="99">
        <v>0</v>
      </c>
      <c r="J129" s="99">
        <v>0</v>
      </c>
      <c r="K129" s="97">
        <v>-1</v>
      </c>
      <c r="L129" s="100">
        <v>0</v>
      </c>
      <c r="M129" s="76">
        <f>VLOOKUP(A129,[1]Progressao!A$8:P$582,13,FALSE)</f>
        <v>135</v>
      </c>
      <c r="N129" s="76">
        <f>VLOOKUP(A129,[1]Progressao!A$6:U$582,14,FALSE)</f>
        <v>139</v>
      </c>
      <c r="O129" s="76">
        <f>VLOOKUP(A129,[1]Progressao!A$6:U$582,15,FALSE)</f>
        <v>164</v>
      </c>
      <c r="P129" s="76">
        <f>VLOOKUP(A129,[1]Progressao!A$6:U$582,16,FALSE)</f>
        <v>151</v>
      </c>
      <c r="Q129" s="93">
        <v>145</v>
      </c>
      <c r="R129" s="76">
        <v>109</v>
      </c>
      <c r="S129" s="76">
        <v>118</v>
      </c>
      <c r="T129" s="76">
        <v>139</v>
      </c>
      <c r="U129" s="76">
        <v>119</v>
      </c>
      <c r="V129" s="93">
        <v>124</v>
      </c>
      <c r="W129" s="76">
        <v>95</v>
      </c>
      <c r="X129" s="76">
        <v>97</v>
      </c>
      <c r="Y129" s="76">
        <v>101</v>
      </c>
      <c r="Z129" s="76">
        <v>112</v>
      </c>
      <c r="AA129" s="93">
        <v>117</v>
      </c>
      <c r="AB129" s="76">
        <v>78</v>
      </c>
      <c r="AC129" s="76">
        <v>81</v>
      </c>
      <c r="AD129" s="76">
        <v>78</v>
      </c>
      <c r="AE129" s="76">
        <v>83</v>
      </c>
      <c r="AF129" s="93">
        <v>87</v>
      </c>
      <c r="AI129" s="88"/>
    </row>
    <row r="130" spans="1:35" s="75" customFormat="1" ht="15" customHeight="1" x14ac:dyDescent="0.2">
      <c r="A130" s="74">
        <v>602859</v>
      </c>
      <c r="B130" s="74">
        <v>2567</v>
      </c>
      <c r="C130" s="75" t="s">
        <v>306</v>
      </c>
      <c r="D130" s="75" t="s">
        <v>305</v>
      </c>
      <c r="E130" s="95">
        <v>1</v>
      </c>
      <c r="F130" s="99">
        <v>0</v>
      </c>
      <c r="G130" s="95">
        <v>1</v>
      </c>
      <c r="H130" s="100">
        <v>0</v>
      </c>
      <c r="I130" s="99">
        <v>0</v>
      </c>
      <c r="J130" s="99">
        <v>0</v>
      </c>
      <c r="K130" s="99">
        <v>0</v>
      </c>
      <c r="L130" s="98">
        <v>-1</v>
      </c>
      <c r="M130" s="76">
        <f>VLOOKUP(A130,[1]Progressao!A$8:P$582,13,FALSE)</f>
        <v>39</v>
      </c>
      <c r="N130" s="76">
        <f>VLOOKUP(A130,[1]Progressao!A$6:U$582,14,FALSE)</f>
        <v>48</v>
      </c>
      <c r="O130" s="76">
        <f>VLOOKUP(A130,[1]Progressao!A$6:U$582,15,FALSE)</f>
        <v>24</v>
      </c>
      <c r="P130" s="76">
        <f>VLOOKUP(A130,[1]Progressao!A$6:U$582,16,FALSE)</f>
        <v>32</v>
      </c>
      <c r="Q130" s="93">
        <v>34</v>
      </c>
      <c r="R130" s="76">
        <v>36</v>
      </c>
      <c r="S130" s="76">
        <v>41</v>
      </c>
      <c r="T130" s="76">
        <v>20</v>
      </c>
      <c r="U130" s="76">
        <v>23</v>
      </c>
      <c r="V130" s="93">
        <v>28</v>
      </c>
      <c r="W130" s="76">
        <v>25</v>
      </c>
      <c r="X130" s="76">
        <v>36</v>
      </c>
      <c r="Y130" s="76">
        <v>22</v>
      </c>
      <c r="Z130" s="76">
        <v>22</v>
      </c>
      <c r="AA130" s="93">
        <v>23</v>
      </c>
      <c r="AB130" s="76">
        <v>19</v>
      </c>
      <c r="AC130" s="76">
        <v>27</v>
      </c>
      <c r="AD130" s="76">
        <v>15</v>
      </c>
      <c r="AE130" s="76">
        <v>15</v>
      </c>
      <c r="AF130" s="93">
        <v>19</v>
      </c>
      <c r="AI130" s="88"/>
    </row>
    <row r="131" spans="1:35" s="75" customFormat="1" ht="15" customHeight="1" x14ac:dyDescent="0.2">
      <c r="A131" s="74">
        <v>603176</v>
      </c>
      <c r="B131" s="74">
        <v>2663</v>
      </c>
      <c r="C131" s="75" t="s">
        <v>307</v>
      </c>
      <c r="D131" s="75" t="s">
        <v>308</v>
      </c>
      <c r="E131" s="95">
        <v>1</v>
      </c>
      <c r="F131" s="95">
        <v>1</v>
      </c>
      <c r="G131" s="99">
        <v>0</v>
      </c>
      <c r="H131" s="100">
        <v>0</v>
      </c>
      <c r="I131" s="99">
        <v>0</v>
      </c>
      <c r="J131" s="99">
        <v>0</v>
      </c>
      <c r="K131" s="99">
        <v>0</v>
      </c>
      <c r="L131" s="100">
        <v>0</v>
      </c>
      <c r="M131" s="76">
        <f>VLOOKUP(A131,[1]Progressao!A$8:P$582,13,FALSE)</f>
        <v>16</v>
      </c>
      <c r="N131" s="76">
        <f>VLOOKUP(A131,[1]Progressao!A$6:U$582,14,FALSE)</f>
        <v>21</v>
      </c>
      <c r="O131" s="76">
        <f>VLOOKUP(A131,[1]Progressao!A$6:U$582,15,FALSE)</f>
        <v>10</v>
      </c>
      <c r="P131" s="76">
        <f>VLOOKUP(A131,[1]Progressao!A$6:U$582,16,FALSE)</f>
        <v>22</v>
      </c>
      <c r="Q131" s="93">
        <v>26</v>
      </c>
      <c r="R131" s="76">
        <v>13</v>
      </c>
      <c r="S131" s="76">
        <v>18</v>
      </c>
      <c r="T131" s="76">
        <v>10</v>
      </c>
      <c r="U131" s="76">
        <v>20</v>
      </c>
      <c r="V131" s="93">
        <v>26</v>
      </c>
      <c r="W131" s="76">
        <v>9</v>
      </c>
      <c r="X131" s="76">
        <v>18</v>
      </c>
      <c r="Y131" s="76">
        <v>18</v>
      </c>
      <c r="Z131" s="76">
        <v>19</v>
      </c>
      <c r="AA131" s="93">
        <v>26</v>
      </c>
      <c r="AB131" s="76">
        <v>9</v>
      </c>
      <c r="AC131" s="76">
        <v>16</v>
      </c>
      <c r="AD131" s="76">
        <v>14</v>
      </c>
      <c r="AE131" s="76">
        <v>17</v>
      </c>
      <c r="AF131" s="93">
        <v>24</v>
      </c>
      <c r="AI131" s="88"/>
    </row>
    <row r="132" spans="1:35" s="75" customFormat="1" ht="15" customHeight="1" x14ac:dyDescent="0.2">
      <c r="A132" s="74">
        <v>603211</v>
      </c>
      <c r="B132" s="74">
        <v>618</v>
      </c>
      <c r="C132" s="75" t="s">
        <v>309</v>
      </c>
      <c r="D132" s="75" t="s">
        <v>308</v>
      </c>
      <c r="E132" s="97">
        <v>-1</v>
      </c>
      <c r="F132" s="97">
        <v>-1</v>
      </c>
      <c r="G132" s="97">
        <v>-1</v>
      </c>
      <c r="H132" s="98">
        <v>-1</v>
      </c>
      <c r="I132" s="99">
        <v>0</v>
      </c>
      <c r="J132" s="95">
        <v>1</v>
      </c>
      <c r="K132" s="97">
        <v>-1</v>
      </c>
      <c r="L132" s="98">
        <v>-1</v>
      </c>
      <c r="M132" s="76">
        <f>VLOOKUP(A132,[1]Progressao!A$8:P$582,13,FALSE)</f>
        <v>213</v>
      </c>
      <c r="N132" s="76">
        <f>VLOOKUP(A132,[1]Progressao!A$6:U$582,14,FALSE)</f>
        <v>212</v>
      </c>
      <c r="O132" s="76">
        <f>VLOOKUP(A132,[1]Progressao!A$6:U$582,15,FALSE)</f>
        <v>227</v>
      </c>
      <c r="P132" s="76">
        <f>VLOOKUP(A132,[1]Progressao!A$6:U$582,16,FALSE)</f>
        <v>188</v>
      </c>
      <c r="Q132" s="93">
        <v>225</v>
      </c>
      <c r="R132" s="76">
        <v>167</v>
      </c>
      <c r="S132" s="76">
        <v>162</v>
      </c>
      <c r="T132" s="76">
        <v>189</v>
      </c>
      <c r="U132" s="76">
        <v>143</v>
      </c>
      <c r="V132" s="93">
        <v>159</v>
      </c>
      <c r="W132" s="76">
        <v>140</v>
      </c>
      <c r="X132" s="76">
        <v>122</v>
      </c>
      <c r="Y132" s="76">
        <v>144</v>
      </c>
      <c r="Z132" s="76">
        <v>155</v>
      </c>
      <c r="AA132" s="93">
        <v>161</v>
      </c>
      <c r="AB132" s="76">
        <v>107</v>
      </c>
      <c r="AC132" s="76">
        <v>85</v>
      </c>
      <c r="AD132" s="76">
        <v>113</v>
      </c>
      <c r="AE132" s="76">
        <v>105</v>
      </c>
      <c r="AF132" s="93">
        <v>106</v>
      </c>
      <c r="AI132" s="88"/>
    </row>
    <row r="133" spans="1:35" s="75" customFormat="1" ht="15" customHeight="1" x14ac:dyDescent="0.2">
      <c r="A133" s="74">
        <v>603271</v>
      </c>
      <c r="B133" s="74">
        <v>619</v>
      </c>
      <c r="C133" s="75" t="s">
        <v>310</v>
      </c>
      <c r="D133" s="75" t="s">
        <v>308</v>
      </c>
      <c r="E133" s="95">
        <v>1</v>
      </c>
      <c r="F133" s="95">
        <v>1</v>
      </c>
      <c r="G133" s="99">
        <v>0</v>
      </c>
      <c r="H133" s="100">
        <v>0</v>
      </c>
      <c r="I133" s="97">
        <v>-1</v>
      </c>
      <c r="J133" s="97">
        <v>-1</v>
      </c>
      <c r="K133" s="97">
        <v>-1</v>
      </c>
      <c r="L133" s="98">
        <v>-1</v>
      </c>
      <c r="M133" s="76">
        <f>VLOOKUP(A133,[1]Progressao!A$8:P$582,13,FALSE)</f>
        <v>46</v>
      </c>
      <c r="N133" s="76">
        <f>VLOOKUP(A133,[1]Progressao!A$6:U$582,14,FALSE)</f>
        <v>44</v>
      </c>
      <c r="O133" s="76">
        <f>VLOOKUP(A133,[1]Progressao!A$6:U$582,15,FALSE)</f>
        <v>34</v>
      </c>
      <c r="P133" s="76">
        <f>VLOOKUP(A133,[1]Progressao!A$6:U$582,16,FALSE)</f>
        <v>46</v>
      </c>
      <c r="Q133" s="93">
        <v>27</v>
      </c>
      <c r="R133" s="76">
        <v>32</v>
      </c>
      <c r="S133" s="76">
        <v>27</v>
      </c>
      <c r="T133" s="76">
        <v>32</v>
      </c>
      <c r="U133" s="76">
        <v>31</v>
      </c>
      <c r="V133" s="93">
        <v>19</v>
      </c>
      <c r="W133" s="76">
        <v>27</v>
      </c>
      <c r="X133" s="76">
        <v>36</v>
      </c>
      <c r="Y133" s="76">
        <v>20</v>
      </c>
      <c r="Z133" s="76">
        <v>23</v>
      </c>
      <c r="AA133" s="93">
        <v>13</v>
      </c>
      <c r="AB133" s="76">
        <v>17</v>
      </c>
      <c r="AC133" s="76">
        <v>18</v>
      </c>
      <c r="AD133" s="76">
        <v>17</v>
      </c>
      <c r="AE133" s="76">
        <v>12</v>
      </c>
      <c r="AF133" s="93">
        <v>9</v>
      </c>
      <c r="AI133" s="88"/>
    </row>
    <row r="134" spans="1:35" s="75" customFormat="1" ht="15" customHeight="1" x14ac:dyDescent="0.2">
      <c r="A134" s="74">
        <v>603332</v>
      </c>
      <c r="B134" s="74">
        <v>2201</v>
      </c>
      <c r="C134" s="75" t="s">
        <v>311</v>
      </c>
      <c r="D134" s="75" t="s">
        <v>308</v>
      </c>
      <c r="E134" s="97">
        <v>-1</v>
      </c>
      <c r="F134" s="99">
        <v>0</v>
      </c>
      <c r="G134" s="97">
        <v>-1</v>
      </c>
      <c r="H134" s="100">
        <v>0</v>
      </c>
      <c r="I134" s="95">
        <v>1</v>
      </c>
      <c r="J134" s="95">
        <v>1</v>
      </c>
      <c r="K134" s="95">
        <v>1</v>
      </c>
      <c r="L134" s="96">
        <v>1</v>
      </c>
      <c r="M134" s="76">
        <f>VLOOKUP(A134,[1]Progressao!A$8:P$582,13,FALSE)</f>
        <v>75</v>
      </c>
      <c r="N134" s="76">
        <f>VLOOKUP(A134,[1]Progressao!A$6:U$582,14,FALSE)</f>
        <v>86</v>
      </c>
      <c r="O134" s="76">
        <f>VLOOKUP(A134,[1]Progressao!A$6:U$582,15,FALSE)</f>
        <v>94</v>
      </c>
      <c r="P134" s="76">
        <f>VLOOKUP(A134,[1]Progressao!A$6:U$582,16,FALSE)</f>
        <v>101</v>
      </c>
      <c r="Q134" s="93">
        <v>107</v>
      </c>
      <c r="R134" s="76">
        <v>75</v>
      </c>
      <c r="S134" s="76">
        <v>83</v>
      </c>
      <c r="T134" s="76">
        <v>88</v>
      </c>
      <c r="U134" s="76">
        <v>97</v>
      </c>
      <c r="V134" s="93">
        <v>101</v>
      </c>
      <c r="W134" s="76">
        <v>61</v>
      </c>
      <c r="X134" s="76">
        <v>62</v>
      </c>
      <c r="Y134" s="76">
        <v>77</v>
      </c>
      <c r="Z134" s="76">
        <v>84</v>
      </c>
      <c r="AA134" s="93">
        <v>97</v>
      </c>
      <c r="AB134" s="76">
        <v>61</v>
      </c>
      <c r="AC134" s="76">
        <v>60</v>
      </c>
      <c r="AD134" s="76">
        <v>74</v>
      </c>
      <c r="AE134" s="76">
        <v>76</v>
      </c>
      <c r="AF134" s="93">
        <v>91</v>
      </c>
      <c r="AI134" s="88"/>
    </row>
    <row r="135" spans="1:35" s="75" customFormat="1" ht="15" customHeight="1" x14ac:dyDescent="0.2">
      <c r="A135" s="74">
        <v>603405</v>
      </c>
      <c r="B135" s="74">
        <v>681</v>
      </c>
      <c r="C135" s="75" t="s">
        <v>312</v>
      </c>
      <c r="D135" s="75" t="s">
        <v>308</v>
      </c>
      <c r="E135" s="97">
        <v>-1</v>
      </c>
      <c r="F135" s="97">
        <v>-1</v>
      </c>
      <c r="G135" s="99">
        <v>0</v>
      </c>
      <c r="H135" s="96">
        <v>1</v>
      </c>
      <c r="I135" s="99">
        <v>0</v>
      </c>
      <c r="J135" s="99">
        <v>0</v>
      </c>
      <c r="K135" s="97">
        <v>-1</v>
      </c>
      <c r="L135" s="100">
        <v>0</v>
      </c>
      <c r="M135" s="76">
        <f>VLOOKUP(A135,[1]Progressao!A$8:P$582,13,FALSE)</f>
        <v>136</v>
      </c>
      <c r="N135" s="76">
        <f>VLOOKUP(A135,[1]Progressao!A$6:U$582,14,FALSE)</f>
        <v>160</v>
      </c>
      <c r="O135" s="76">
        <f>VLOOKUP(A135,[1]Progressao!A$6:U$582,15,FALSE)</f>
        <v>151</v>
      </c>
      <c r="P135" s="76">
        <f>VLOOKUP(A135,[1]Progressao!A$6:U$582,16,FALSE)</f>
        <v>154</v>
      </c>
      <c r="Q135" s="93">
        <v>159</v>
      </c>
      <c r="R135" s="76">
        <v>99</v>
      </c>
      <c r="S135" s="76">
        <v>121</v>
      </c>
      <c r="T135" s="76">
        <v>123</v>
      </c>
      <c r="U135" s="76">
        <v>129</v>
      </c>
      <c r="V135" s="93">
        <v>127</v>
      </c>
      <c r="W135" s="76">
        <v>69</v>
      </c>
      <c r="X135" s="76">
        <v>77</v>
      </c>
      <c r="Y135" s="76">
        <v>87</v>
      </c>
      <c r="Z135" s="76">
        <v>92</v>
      </c>
      <c r="AA135" s="93">
        <v>96</v>
      </c>
      <c r="AB135" s="76">
        <v>57</v>
      </c>
      <c r="AC135" s="76">
        <v>50</v>
      </c>
      <c r="AD135" s="76">
        <v>64</v>
      </c>
      <c r="AE135" s="76">
        <v>66</v>
      </c>
      <c r="AF135" s="93">
        <v>76</v>
      </c>
      <c r="AI135" s="88"/>
    </row>
    <row r="136" spans="1:35" s="75" customFormat="1" ht="15" customHeight="1" x14ac:dyDescent="0.2">
      <c r="A136" s="74">
        <v>603425</v>
      </c>
      <c r="B136" s="74">
        <v>2579</v>
      </c>
      <c r="C136" s="75" t="s">
        <v>313</v>
      </c>
      <c r="D136" s="75" t="s">
        <v>308</v>
      </c>
      <c r="E136" s="95">
        <v>1</v>
      </c>
      <c r="F136" s="95">
        <v>1</v>
      </c>
      <c r="G136" s="99">
        <v>0</v>
      </c>
      <c r="H136" s="98">
        <v>-1</v>
      </c>
      <c r="I136" s="99">
        <v>0</v>
      </c>
      <c r="J136" s="95">
        <v>1</v>
      </c>
      <c r="K136" s="95">
        <v>1</v>
      </c>
      <c r="L136" s="100">
        <v>0</v>
      </c>
      <c r="M136" s="76">
        <f>VLOOKUP(A136,[1]Progressao!A$8:P$582,13,FALSE)</f>
        <v>23</v>
      </c>
      <c r="N136" s="76">
        <f>VLOOKUP(A136,[1]Progressao!A$6:U$582,14,FALSE)</f>
        <v>27</v>
      </c>
      <c r="O136" s="76">
        <f>VLOOKUP(A136,[1]Progressao!A$6:U$582,15,FALSE)</f>
        <v>13</v>
      </c>
      <c r="P136" s="76">
        <f>VLOOKUP(A136,[1]Progressao!A$6:U$582,16,FALSE)</f>
        <v>25</v>
      </c>
      <c r="Q136" s="93">
        <v>25</v>
      </c>
      <c r="R136" s="76">
        <v>22</v>
      </c>
      <c r="S136" s="76">
        <v>24</v>
      </c>
      <c r="T136" s="76">
        <v>13</v>
      </c>
      <c r="U136" s="76">
        <v>23</v>
      </c>
      <c r="V136" s="93">
        <v>21</v>
      </c>
      <c r="W136" s="76">
        <v>23</v>
      </c>
      <c r="X136" s="76">
        <v>25</v>
      </c>
      <c r="Y136" s="76">
        <v>15</v>
      </c>
      <c r="Z136" s="76">
        <v>18</v>
      </c>
      <c r="AA136" s="93">
        <v>24</v>
      </c>
      <c r="AB136" s="76">
        <v>20</v>
      </c>
      <c r="AC136" s="76">
        <v>22</v>
      </c>
      <c r="AD136" s="76">
        <v>10</v>
      </c>
      <c r="AE136" s="76">
        <v>18</v>
      </c>
      <c r="AF136" s="93">
        <v>20</v>
      </c>
      <c r="AI136" s="88"/>
    </row>
    <row r="137" spans="1:35" s="75" customFormat="1" ht="15" customHeight="1" x14ac:dyDescent="0.2">
      <c r="A137" s="74">
        <v>603511</v>
      </c>
      <c r="B137" s="74">
        <v>417</v>
      </c>
      <c r="C137" s="75" t="s">
        <v>314</v>
      </c>
      <c r="D137" s="75" t="s">
        <v>308</v>
      </c>
      <c r="E137" s="99">
        <v>0</v>
      </c>
      <c r="F137" s="97">
        <v>-1</v>
      </c>
      <c r="G137" s="97">
        <v>-1</v>
      </c>
      <c r="H137" s="98">
        <v>-1</v>
      </c>
      <c r="I137" s="99">
        <v>0</v>
      </c>
      <c r="J137" s="99">
        <v>0</v>
      </c>
      <c r="K137" s="99">
        <v>0</v>
      </c>
      <c r="L137" s="96">
        <v>1</v>
      </c>
      <c r="M137" s="76">
        <f>VLOOKUP(A137,[1]Progressao!A$8:P$582,13,FALSE)</f>
        <v>194</v>
      </c>
      <c r="N137" s="76">
        <f>VLOOKUP(A137,[1]Progressao!A$6:U$582,14,FALSE)</f>
        <v>181</v>
      </c>
      <c r="O137" s="76">
        <f>VLOOKUP(A137,[1]Progressao!A$6:U$582,15,FALSE)</f>
        <v>209</v>
      </c>
      <c r="P137" s="76">
        <f>VLOOKUP(A137,[1]Progressao!A$6:U$582,16,FALSE)</f>
        <v>192</v>
      </c>
      <c r="Q137" s="93">
        <v>201</v>
      </c>
      <c r="R137" s="76">
        <v>181</v>
      </c>
      <c r="S137" s="76">
        <v>161</v>
      </c>
      <c r="T137" s="76">
        <v>196</v>
      </c>
      <c r="U137" s="76">
        <v>168</v>
      </c>
      <c r="V137" s="93">
        <v>172</v>
      </c>
      <c r="W137" s="76">
        <v>132</v>
      </c>
      <c r="X137" s="76">
        <v>129</v>
      </c>
      <c r="Y137" s="76">
        <v>160</v>
      </c>
      <c r="Z137" s="76">
        <v>140</v>
      </c>
      <c r="AA137" s="93">
        <v>164</v>
      </c>
      <c r="AB137" s="76">
        <v>125</v>
      </c>
      <c r="AC137" s="76">
        <v>113</v>
      </c>
      <c r="AD137" s="76">
        <v>148</v>
      </c>
      <c r="AE137" s="76">
        <v>124</v>
      </c>
      <c r="AF137" s="93">
        <v>145</v>
      </c>
      <c r="AI137" s="88"/>
    </row>
    <row r="138" spans="1:35" s="75" customFormat="1" ht="15" customHeight="1" x14ac:dyDescent="0.2">
      <c r="A138" s="74">
        <v>603582</v>
      </c>
      <c r="B138" s="74">
        <v>416</v>
      </c>
      <c r="C138" s="75" t="s">
        <v>315</v>
      </c>
      <c r="D138" s="75" t="s">
        <v>308</v>
      </c>
      <c r="E138" s="99">
        <v>0</v>
      </c>
      <c r="F138" s="99">
        <v>0</v>
      </c>
      <c r="G138" s="99">
        <v>0</v>
      </c>
      <c r="H138" s="100">
        <v>0</v>
      </c>
      <c r="I138" s="99">
        <v>0</v>
      </c>
      <c r="J138" s="99">
        <v>0</v>
      </c>
      <c r="K138" s="99">
        <v>0</v>
      </c>
      <c r="L138" s="98">
        <v>-1</v>
      </c>
      <c r="M138" s="76">
        <f>VLOOKUP(A138,[1]Progressao!A$8:P$582,13,FALSE)</f>
        <v>70</v>
      </c>
      <c r="N138" s="76">
        <f>VLOOKUP(A138,[1]Progressao!A$6:U$582,14,FALSE)</f>
        <v>49</v>
      </c>
      <c r="O138" s="76">
        <f>VLOOKUP(A138,[1]Progressao!A$6:U$582,15,FALSE)</f>
        <v>50</v>
      </c>
      <c r="P138" s="76">
        <f>VLOOKUP(A138,[1]Progressao!A$6:U$582,16,FALSE)</f>
        <v>56</v>
      </c>
      <c r="Q138" s="93">
        <v>47</v>
      </c>
      <c r="R138" s="76">
        <v>57</v>
      </c>
      <c r="S138" s="76">
        <v>30</v>
      </c>
      <c r="T138" s="76">
        <v>34</v>
      </c>
      <c r="U138" s="76">
        <v>41</v>
      </c>
      <c r="V138" s="93">
        <v>38</v>
      </c>
      <c r="W138" s="76">
        <v>45</v>
      </c>
      <c r="X138" s="76">
        <v>38</v>
      </c>
      <c r="Y138" s="76">
        <v>31</v>
      </c>
      <c r="Z138" s="76">
        <v>22</v>
      </c>
      <c r="AA138" s="93">
        <v>40</v>
      </c>
      <c r="AB138" s="76">
        <v>36</v>
      </c>
      <c r="AC138" s="76">
        <v>18</v>
      </c>
      <c r="AD138" s="76">
        <v>23</v>
      </c>
      <c r="AE138" s="76">
        <v>17</v>
      </c>
      <c r="AF138" s="93">
        <v>26</v>
      </c>
      <c r="AI138" s="88"/>
    </row>
    <row r="139" spans="1:35" s="75" customFormat="1" ht="15" customHeight="1" x14ac:dyDescent="0.2">
      <c r="A139" s="74">
        <v>603668</v>
      </c>
      <c r="B139" s="74">
        <v>2207</v>
      </c>
      <c r="C139" s="75" t="s">
        <v>316</v>
      </c>
      <c r="D139" s="75" t="s">
        <v>308</v>
      </c>
      <c r="E139" s="99">
        <v>0</v>
      </c>
      <c r="F139" s="99">
        <v>0</v>
      </c>
      <c r="G139" s="99">
        <v>0</v>
      </c>
      <c r="H139" s="98">
        <v>-1</v>
      </c>
      <c r="I139" s="95">
        <v>1</v>
      </c>
      <c r="J139" s="99">
        <v>0</v>
      </c>
      <c r="K139" s="97">
        <v>-1</v>
      </c>
      <c r="L139" s="98">
        <v>-1</v>
      </c>
      <c r="M139" s="76">
        <f>VLOOKUP(A139,[1]Progressao!A$8:P$582,13,FALSE)</f>
        <v>58</v>
      </c>
      <c r="N139" s="76">
        <f>VLOOKUP(A139,[1]Progressao!A$6:U$582,14,FALSE)</f>
        <v>45</v>
      </c>
      <c r="O139" s="76">
        <f>VLOOKUP(A139,[1]Progressao!A$6:U$582,15,FALSE)</f>
        <v>57</v>
      </c>
      <c r="P139" s="76">
        <f>VLOOKUP(A139,[1]Progressao!A$6:U$582,16,FALSE)</f>
        <v>50</v>
      </c>
      <c r="Q139" s="93">
        <v>40</v>
      </c>
      <c r="R139" s="76">
        <v>49</v>
      </c>
      <c r="S139" s="76">
        <v>38</v>
      </c>
      <c r="T139" s="76">
        <v>53</v>
      </c>
      <c r="U139" s="76">
        <v>42</v>
      </c>
      <c r="V139" s="93">
        <v>36</v>
      </c>
      <c r="W139" s="76">
        <v>25</v>
      </c>
      <c r="X139" s="76">
        <v>42</v>
      </c>
      <c r="Y139" s="76">
        <v>46</v>
      </c>
      <c r="Z139" s="76">
        <v>48</v>
      </c>
      <c r="AA139" s="93">
        <v>42</v>
      </c>
      <c r="AB139" s="76">
        <v>24</v>
      </c>
      <c r="AC139" s="76">
        <v>35</v>
      </c>
      <c r="AD139" s="76">
        <v>39</v>
      </c>
      <c r="AE139" s="76">
        <v>42</v>
      </c>
      <c r="AF139" s="93">
        <v>36</v>
      </c>
      <c r="AI139" s="88"/>
    </row>
    <row r="140" spans="1:35" s="75" customFormat="1" ht="15" customHeight="1" x14ac:dyDescent="0.2">
      <c r="A140" s="74">
        <v>603760</v>
      </c>
      <c r="B140" s="74">
        <v>2210</v>
      </c>
      <c r="C140" s="75" t="s">
        <v>317</v>
      </c>
      <c r="D140" s="75" t="s">
        <v>308</v>
      </c>
      <c r="E140" s="99">
        <v>0</v>
      </c>
      <c r="F140" s="99">
        <v>0</v>
      </c>
      <c r="G140" s="97">
        <v>-1</v>
      </c>
      <c r="H140" s="98">
        <v>-1</v>
      </c>
      <c r="I140" s="97">
        <v>-1</v>
      </c>
      <c r="J140" s="99">
        <v>0</v>
      </c>
      <c r="K140" s="99">
        <v>0</v>
      </c>
      <c r="L140" s="100">
        <v>0</v>
      </c>
      <c r="M140" s="76">
        <f>VLOOKUP(A140,[1]Progressao!A$8:P$582,13,FALSE)</f>
        <v>13</v>
      </c>
      <c r="N140" s="76">
        <f>VLOOKUP(A140,[1]Progressao!A$6:U$582,14,FALSE)</f>
        <v>19</v>
      </c>
      <c r="O140" s="76">
        <f>VLOOKUP(A140,[1]Progressao!A$6:U$582,15,FALSE)</f>
        <v>5</v>
      </c>
      <c r="P140" s="76">
        <f>VLOOKUP(A140,[1]Progressao!A$6:U$582,16,FALSE)</f>
        <v>14</v>
      </c>
      <c r="Q140" s="93">
        <v>16</v>
      </c>
      <c r="R140" s="76">
        <v>12</v>
      </c>
      <c r="S140" s="76">
        <v>16</v>
      </c>
      <c r="T140" s="76">
        <v>4</v>
      </c>
      <c r="U140" s="76">
        <v>10</v>
      </c>
      <c r="V140" s="93">
        <v>16</v>
      </c>
      <c r="W140" s="76">
        <v>10</v>
      </c>
      <c r="X140" s="76">
        <v>19</v>
      </c>
      <c r="Y140" s="76">
        <v>7</v>
      </c>
      <c r="Z140" s="76">
        <v>12</v>
      </c>
      <c r="AA140" s="93">
        <v>17</v>
      </c>
      <c r="AB140" s="76">
        <v>8</v>
      </c>
      <c r="AC140" s="76">
        <v>16</v>
      </c>
      <c r="AD140" s="76">
        <v>3</v>
      </c>
      <c r="AE140" s="76">
        <v>10</v>
      </c>
      <c r="AF140" s="93">
        <v>16</v>
      </c>
      <c r="AI140" s="88"/>
    </row>
    <row r="141" spans="1:35" s="75" customFormat="1" ht="15" customHeight="1" x14ac:dyDescent="0.2">
      <c r="A141" s="74">
        <v>603779</v>
      </c>
      <c r="B141" s="74">
        <v>475</v>
      </c>
      <c r="C141" s="75" t="s">
        <v>318</v>
      </c>
      <c r="D141" s="75" t="s">
        <v>308</v>
      </c>
      <c r="E141" s="99">
        <v>0</v>
      </c>
      <c r="F141" s="99">
        <v>0</v>
      </c>
      <c r="G141" s="99">
        <v>0</v>
      </c>
      <c r="H141" s="100">
        <v>0</v>
      </c>
      <c r="I141" s="95">
        <v>1</v>
      </c>
      <c r="J141" s="95">
        <v>1</v>
      </c>
      <c r="K141" s="99">
        <v>0</v>
      </c>
      <c r="L141" s="100">
        <v>0</v>
      </c>
      <c r="M141" s="76">
        <f>VLOOKUP(A141,[1]Progressao!A$8:P$582,13,FALSE)</f>
        <v>52</v>
      </c>
      <c r="N141" s="76">
        <f>VLOOKUP(A141,[1]Progressao!A$6:U$582,14,FALSE)</f>
        <v>51</v>
      </c>
      <c r="O141" s="76">
        <f>VLOOKUP(A141,[1]Progressao!A$6:U$582,15,FALSE)</f>
        <v>37</v>
      </c>
      <c r="P141" s="76">
        <f>VLOOKUP(A141,[1]Progressao!A$6:U$582,16,FALSE)</f>
        <v>37</v>
      </c>
      <c r="Q141" s="93">
        <v>50</v>
      </c>
      <c r="R141" s="76">
        <v>39</v>
      </c>
      <c r="S141" s="76">
        <v>40</v>
      </c>
      <c r="T141" s="76">
        <v>29</v>
      </c>
      <c r="U141" s="76">
        <v>33</v>
      </c>
      <c r="V141" s="93">
        <v>39</v>
      </c>
      <c r="W141" s="76">
        <v>27</v>
      </c>
      <c r="X141" s="76">
        <v>35</v>
      </c>
      <c r="Y141" s="76">
        <v>19</v>
      </c>
      <c r="Z141" s="76">
        <v>24</v>
      </c>
      <c r="AA141" s="93">
        <v>28</v>
      </c>
      <c r="AB141" s="76">
        <v>22</v>
      </c>
      <c r="AC141" s="76">
        <v>27</v>
      </c>
      <c r="AD141" s="76">
        <v>13</v>
      </c>
      <c r="AE141" s="76">
        <v>21</v>
      </c>
      <c r="AF141" s="93">
        <v>22</v>
      </c>
      <c r="AI141" s="88"/>
    </row>
    <row r="142" spans="1:35" s="75" customFormat="1" ht="15" customHeight="1" x14ac:dyDescent="0.2">
      <c r="A142" s="74">
        <v>603872</v>
      </c>
      <c r="B142" s="74">
        <v>418</v>
      </c>
      <c r="C142" s="75" t="s">
        <v>319</v>
      </c>
      <c r="D142" s="75" t="s">
        <v>308</v>
      </c>
      <c r="E142" s="99">
        <v>0</v>
      </c>
      <c r="F142" s="97">
        <v>-1</v>
      </c>
      <c r="G142" s="97">
        <v>-1</v>
      </c>
      <c r="H142" s="98">
        <v>-1</v>
      </c>
      <c r="I142" s="99">
        <v>0</v>
      </c>
      <c r="J142" s="99">
        <v>0</v>
      </c>
      <c r="K142" s="99">
        <v>0</v>
      </c>
      <c r="L142" s="96">
        <v>1</v>
      </c>
      <c r="M142" s="76">
        <f>VLOOKUP(A142,[1]Progressao!A$8:P$582,13,FALSE)</f>
        <v>168</v>
      </c>
      <c r="N142" s="76">
        <f>VLOOKUP(A142,[1]Progressao!A$6:U$582,14,FALSE)</f>
        <v>192</v>
      </c>
      <c r="O142" s="76">
        <f>VLOOKUP(A142,[1]Progressao!A$6:U$582,15,FALSE)</f>
        <v>169</v>
      </c>
      <c r="P142" s="76">
        <f>VLOOKUP(A142,[1]Progressao!A$6:U$582,16,FALSE)</f>
        <v>188</v>
      </c>
      <c r="Q142" s="93">
        <v>204</v>
      </c>
      <c r="R142" s="76">
        <v>149</v>
      </c>
      <c r="S142" s="76">
        <v>168</v>
      </c>
      <c r="T142" s="76">
        <v>142</v>
      </c>
      <c r="U142" s="76">
        <v>150</v>
      </c>
      <c r="V142" s="93">
        <v>160</v>
      </c>
      <c r="W142" s="76">
        <v>89</v>
      </c>
      <c r="X142" s="76">
        <v>115</v>
      </c>
      <c r="Y142" s="76">
        <v>111</v>
      </c>
      <c r="Z142" s="76">
        <v>118</v>
      </c>
      <c r="AA142" s="93">
        <v>114</v>
      </c>
      <c r="AB142" s="76">
        <v>83</v>
      </c>
      <c r="AC142" s="76">
        <v>98</v>
      </c>
      <c r="AD142" s="76">
        <v>90</v>
      </c>
      <c r="AE142" s="76">
        <v>94</v>
      </c>
      <c r="AF142" s="93">
        <v>99</v>
      </c>
      <c r="AI142" s="88"/>
    </row>
    <row r="143" spans="1:35" s="75" customFormat="1" ht="15" customHeight="1" x14ac:dyDescent="0.2">
      <c r="A143" s="74">
        <v>603954</v>
      </c>
      <c r="B143" s="74">
        <v>2202</v>
      </c>
      <c r="C143" s="75" t="s">
        <v>320</v>
      </c>
      <c r="D143" s="75" t="s">
        <v>308</v>
      </c>
      <c r="E143" s="99">
        <v>0</v>
      </c>
      <c r="F143" s="99">
        <v>0</v>
      </c>
      <c r="G143" s="97">
        <v>-1</v>
      </c>
      <c r="H143" s="100">
        <v>0</v>
      </c>
      <c r="I143" s="95">
        <v>1</v>
      </c>
      <c r="J143" s="99">
        <v>0</v>
      </c>
      <c r="K143" s="99">
        <v>0</v>
      </c>
      <c r="L143" s="100">
        <v>0</v>
      </c>
      <c r="M143" s="76">
        <f>VLOOKUP(A143,[1]Progressao!A$8:P$582,13,FALSE)</f>
        <v>28</v>
      </c>
      <c r="N143" s="76">
        <f>VLOOKUP(A143,[1]Progressao!A$6:U$582,14,FALSE)</f>
        <v>24</v>
      </c>
      <c r="O143" s="76">
        <f>VLOOKUP(A143,[1]Progressao!A$6:U$582,15,FALSE)</f>
        <v>25</v>
      </c>
      <c r="P143" s="76">
        <f>VLOOKUP(A143,[1]Progressao!A$6:U$582,16,FALSE)</f>
        <v>18</v>
      </c>
      <c r="Q143" s="93">
        <v>24</v>
      </c>
      <c r="R143" s="76">
        <v>26</v>
      </c>
      <c r="S143" s="76">
        <v>19</v>
      </c>
      <c r="T143" s="76">
        <v>21</v>
      </c>
      <c r="U143" s="76">
        <v>14</v>
      </c>
      <c r="V143" s="93">
        <v>20</v>
      </c>
      <c r="W143" s="76">
        <v>23</v>
      </c>
      <c r="X143" s="76">
        <v>21</v>
      </c>
      <c r="Y143" s="76">
        <v>18</v>
      </c>
      <c r="Z143" s="76">
        <v>12</v>
      </c>
      <c r="AA143" s="93">
        <v>23</v>
      </c>
      <c r="AB143" s="76">
        <v>23</v>
      </c>
      <c r="AC143" s="76">
        <v>17</v>
      </c>
      <c r="AD143" s="76">
        <v>17</v>
      </c>
      <c r="AE143" s="76">
        <v>9</v>
      </c>
      <c r="AF143" s="93">
        <v>20</v>
      </c>
      <c r="AI143" s="88"/>
    </row>
    <row r="144" spans="1:35" s="75" customFormat="1" ht="15" customHeight="1" x14ac:dyDescent="0.2">
      <c r="A144" s="74">
        <v>604191</v>
      </c>
      <c r="B144" s="74">
        <v>97</v>
      </c>
      <c r="C144" s="75" t="s">
        <v>321</v>
      </c>
      <c r="D144" s="75" t="s">
        <v>322</v>
      </c>
      <c r="E144" s="97">
        <v>-1</v>
      </c>
      <c r="F144" s="99">
        <v>0</v>
      </c>
      <c r="G144" s="95">
        <v>1</v>
      </c>
      <c r="H144" s="100">
        <v>0</v>
      </c>
      <c r="I144" s="97">
        <v>-1</v>
      </c>
      <c r="J144" s="97">
        <v>-1</v>
      </c>
      <c r="K144" s="99">
        <v>0</v>
      </c>
      <c r="L144" s="100">
        <v>0</v>
      </c>
      <c r="M144" s="76">
        <f>VLOOKUP(A144,[1]Progressao!A$8:P$582,13,FALSE)</f>
        <v>44</v>
      </c>
      <c r="N144" s="76">
        <f>VLOOKUP(A144,[1]Progressao!A$6:U$582,14,FALSE)</f>
        <v>31</v>
      </c>
      <c r="O144" s="76">
        <f>VLOOKUP(A144,[1]Progressao!A$6:U$582,15,FALSE)</f>
        <v>48</v>
      </c>
      <c r="P144" s="76">
        <f>VLOOKUP(A144,[1]Progressao!A$6:U$582,16,FALSE)</f>
        <v>30</v>
      </c>
      <c r="Q144" s="93">
        <v>37</v>
      </c>
      <c r="R144" s="76">
        <v>33</v>
      </c>
      <c r="S144" s="76">
        <v>21</v>
      </c>
      <c r="T144" s="76">
        <v>39</v>
      </c>
      <c r="U144" s="76">
        <v>25</v>
      </c>
      <c r="V144" s="93">
        <v>27</v>
      </c>
      <c r="W144" s="76">
        <v>28</v>
      </c>
      <c r="X144" s="76">
        <v>21</v>
      </c>
      <c r="Y144" s="76">
        <v>29</v>
      </c>
      <c r="Z144" s="76">
        <v>32</v>
      </c>
      <c r="AA144" s="93">
        <v>29</v>
      </c>
      <c r="AB144" s="76">
        <v>24</v>
      </c>
      <c r="AC144" s="76">
        <v>13</v>
      </c>
      <c r="AD144" s="76">
        <v>22</v>
      </c>
      <c r="AE144" s="76">
        <v>23</v>
      </c>
      <c r="AF144" s="93">
        <v>21</v>
      </c>
      <c r="AI144" s="88"/>
    </row>
    <row r="145" spans="1:35" s="75" customFormat="1" ht="15" customHeight="1" x14ac:dyDescent="0.2">
      <c r="A145" s="74">
        <v>605319</v>
      </c>
      <c r="B145" s="74">
        <v>474</v>
      </c>
      <c r="C145" s="75" t="s">
        <v>323</v>
      </c>
      <c r="D145" s="75" t="s">
        <v>324</v>
      </c>
      <c r="E145" s="99">
        <v>0</v>
      </c>
      <c r="F145" s="99">
        <v>0</v>
      </c>
      <c r="G145" s="97">
        <v>-1</v>
      </c>
      <c r="H145" s="98">
        <v>-1</v>
      </c>
      <c r="I145" s="95">
        <v>1</v>
      </c>
      <c r="J145" s="95">
        <v>1</v>
      </c>
      <c r="K145" s="95">
        <v>1</v>
      </c>
      <c r="L145" s="96">
        <v>1</v>
      </c>
      <c r="M145" s="76">
        <f>VLOOKUP(A145,[1]Progressao!A$8:P$582,13,FALSE)</f>
        <v>82</v>
      </c>
      <c r="N145" s="76">
        <f>VLOOKUP(A145,[1]Progressao!A$6:U$582,14,FALSE)</f>
        <v>113</v>
      </c>
      <c r="O145" s="76">
        <f>VLOOKUP(A145,[1]Progressao!A$6:U$582,15,FALSE)</f>
        <v>85</v>
      </c>
      <c r="P145" s="76">
        <f>VLOOKUP(A145,[1]Progressao!A$6:U$582,16,FALSE)</f>
        <v>98</v>
      </c>
      <c r="Q145" s="93">
        <v>99</v>
      </c>
      <c r="R145" s="76">
        <v>69</v>
      </c>
      <c r="S145" s="76">
        <v>96</v>
      </c>
      <c r="T145" s="76">
        <v>76</v>
      </c>
      <c r="U145" s="76">
        <v>69</v>
      </c>
      <c r="V145" s="93">
        <v>76</v>
      </c>
      <c r="W145" s="76">
        <v>33</v>
      </c>
      <c r="X145" s="76">
        <v>75</v>
      </c>
      <c r="Y145" s="76">
        <v>70</v>
      </c>
      <c r="Z145" s="76">
        <v>69</v>
      </c>
      <c r="AA145" s="93">
        <v>85</v>
      </c>
      <c r="AB145" s="76">
        <v>26</v>
      </c>
      <c r="AC145" s="76">
        <v>63</v>
      </c>
      <c r="AD145" s="76">
        <v>54</v>
      </c>
      <c r="AE145" s="76">
        <v>49</v>
      </c>
      <c r="AF145" s="93">
        <v>60</v>
      </c>
      <c r="AI145" s="88"/>
    </row>
    <row r="146" spans="1:35" s="75" customFormat="1" ht="15" customHeight="1" x14ac:dyDescent="0.2">
      <c r="A146" s="74">
        <v>605462</v>
      </c>
      <c r="B146" s="74">
        <v>419</v>
      </c>
      <c r="C146" s="75" t="s">
        <v>325</v>
      </c>
      <c r="D146" s="75" t="s">
        <v>324</v>
      </c>
      <c r="E146" s="97">
        <v>-1</v>
      </c>
      <c r="F146" s="97">
        <v>-1</v>
      </c>
      <c r="G146" s="97">
        <v>-1</v>
      </c>
      <c r="H146" s="98">
        <v>-1</v>
      </c>
      <c r="I146" s="95">
        <v>1</v>
      </c>
      <c r="J146" s="95">
        <v>1</v>
      </c>
      <c r="K146" s="95">
        <v>1</v>
      </c>
      <c r="L146" s="96">
        <v>1</v>
      </c>
      <c r="M146" s="76">
        <f>VLOOKUP(A146,[1]Progressao!A$8:P$582,13,FALSE)</f>
        <v>171</v>
      </c>
      <c r="N146" s="76">
        <f>VLOOKUP(A146,[1]Progressao!A$6:U$582,14,FALSE)</f>
        <v>139</v>
      </c>
      <c r="O146" s="76">
        <f>VLOOKUP(A146,[1]Progressao!A$6:U$582,15,FALSE)</f>
        <v>180</v>
      </c>
      <c r="P146" s="76">
        <f>VLOOKUP(A146,[1]Progressao!A$6:U$582,16,FALSE)</f>
        <v>201</v>
      </c>
      <c r="Q146" s="93">
        <v>180</v>
      </c>
      <c r="R146" s="76">
        <v>153</v>
      </c>
      <c r="S146" s="76">
        <v>127</v>
      </c>
      <c r="T146" s="76">
        <v>150</v>
      </c>
      <c r="U146" s="76">
        <v>180</v>
      </c>
      <c r="V146" s="93">
        <v>161</v>
      </c>
      <c r="W146" s="76">
        <v>95</v>
      </c>
      <c r="X146" s="76">
        <v>79</v>
      </c>
      <c r="Y146" s="76">
        <v>124</v>
      </c>
      <c r="Z146" s="76">
        <v>135</v>
      </c>
      <c r="AA146" s="93">
        <v>124</v>
      </c>
      <c r="AB146" s="76">
        <v>90</v>
      </c>
      <c r="AC146" s="76">
        <v>68</v>
      </c>
      <c r="AD146" s="76">
        <v>105</v>
      </c>
      <c r="AE146" s="76">
        <v>123</v>
      </c>
      <c r="AF146" s="93">
        <v>114</v>
      </c>
      <c r="AI146" s="88"/>
    </row>
    <row r="147" spans="1:35" s="75" customFormat="1" ht="15" customHeight="1" x14ac:dyDescent="0.2">
      <c r="A147" s="74">
        <v>605976</v>
      </c>
      <c r="B147" s="74">
        <v>620</v>
      </c>
      <c r="C147" s="75" t="s">
        <v>326</v>
      </c>
      <c r="D147" s="75" t="s">
        <v>324</v>
      </c>
      <c r="E147" s="99">
        <v>0</v>
      </c>
      <c r="F147" s="99">
        <v>0</v>
      </c>
      <c r="G147" s="95">
        <v>1</v>
      </c>
      <c r="H147" s="96">
        <v>1</v>
      </c>
      <c r="I147" s="99">
        <v>0</v>
      </c>
      <c r="J147" s="99">
        <v>0</v>
      </c>
      <c r="K147" s="99">
        <v>0</v>
      </c>
      <c r="L147" s="93" t="s">
        <v>93</v>
      </c>
      <c r="M147" s="76">
        <f>VLOOKUP(A147,[1]Progressao!A$8:P$582,13,FALSE)</f>
        <v>28</v>
      </c>
      <c r="N147" s="76">
        <f>VLOOKUP(A147,[1]Progressao!A$6:U$582,14,FALSE)</f>
        <v>41</v>
      </c>
      <c r="O147" s="76">
        <f>VLOOKUP(A147,[1]Progressao!A$6:U$582,15,FALSE)</f>
        <v>24</v>
      </c>
      <c r="P147" s="76">
        <f>VLOOKUP(A147,[1]Progressao!A$6:U$582,16,FALSE)</f>
        <v>26</v>
      </c>
      <c r="Q147" s="93">
        <v>8</v>
      </c>
      <c r="R147" s="76">
        <v>25</v>
      </c>
      <c r="S147" s="76">
        <v>29</v>
      </c>
      <c r="T147" s="76">
        <v>16</v>
      </c>
      <c r="U147" s="76">
        <v>24</v>
      </c>
      <c r="V147" s="93">
        <v>5</v>
      </c>
      <c r="W147" s="76">
        <v>18</v>
      </c>
      <c r="X147" s="76">
        <v>18</v>
      </c>
      <c r="Y147" s="76">
        <v>13</v>
      </c>
      <c r="Z147" s="76">
        <v>13</v>
      </c>
      <c r="AA147" s="93" t="s">
        <v>93</v>
      </c>
      <c r="AB147" s="76">
        <v>13</v>
      </c>
      <c r="AC147" s="76">
        <v>13</v>
      </c>
      <c r="AD147" s="76">
        <v>9</v>
      </c>
      <c r="AE147" s="76">
        <v>11</v>
      </c>
      <c r="AF147" s="93" t="s">
        <v>93</v>
      </c>
      <c r="AI147" s="88"/>
    </row>
    <row r="148" spans="1:35" s="75" customFormat="1" ht="15" customHeight="1" x14ac:dyDescent="0.2">
      <c r="A148" s="74">
        <v>607473</v>
      </c>
      <c r="B148" s="74">
        <v>831</v>
      </c>
      <c r="C148" s="75" t="s">
        <v>327</v>
      </c>
      <c r="D148" s="75" t="s">
        <v>328</v>
      </c>
      <c r="E148" s="97">
        <v>-1</v>
      </c>
      <c r="F148" s="97">
        <v>-1</v>
      </c>
      <c r="G148" s="97">
        <v>-1</v>
      </c>
      <c r="H148" s="96">
        <v>1</v>
      </c>
      <c r="I148" s="99">
        <v>0</v>
      </c>
      <c r="J148" s="99">
        <v>0</v>
      </c>
      <c r="K148" s="99">
        <v>0</v>
      </c>
      <c r="L148" s="100">
        <v>0</v>
      </c>
      <c r="M148" s="76">
        <f>VLOOKUP(A148,[1]Progressao!A$8:P$582,13,FALSE)</f>
        <v>54</v>
      </c>
      <c r="N148" s="76">
        <f>VLOOKUP(A148,[1]Progressao!A$6:U$582,14,FALSE)</f>
        <v>86</v>
      </c>
      <c r="O148" s="76">
        <f>VLOOKUP(A148,[1]Progressao!A$6:U$582,15,FALSE)</f>
        <v>86</v>
      </c>
      <c r="P148" s="76">
        <f>VLOOKUP(A148,[1]Progressao!A$6:U$582,16,FALSE)</f>
        <v>46</v>
      </c>
      <c r="Q148" s="93">
        <v>56</v>
      </c>
      <c r="R148" s="76">
        <v>43</v>
      </c>
      <c r="S148" s="76">
        <v>61</v>
      </c>
      <c r="T148" s="76">
        <v>63</v>
      </c>
      <c r="U148" s="76">
        <v>31</v>
      </c>
      <c r="V148" s="93">
        <v>37</v>
      </c>
      <c r="W148" s="76">
        <v>34</v>
      </c>
      <c r="X148" s="76">
        <v>42</v>
      </c>
      <c r="Y148" s="76">
        <v>39</v>
      </c>
      <c r="Z148" s="76">
        <v>34</v>
      </c>
      <c r="AA148" s="93">
        <v>36</v>
      </c>
      <c r="AB148" s="76">
        <v>25</v>
      </c>
      <c r="AC148" s="76">
        <v>33</v>
      </c>
      <c r="AD148" s="76">
        <v>30</v>
      </c>
      <c r="AE148" s="76">
        <v>20</v>
      </c>
      <c r="AF148" s="93">
        <v>19</v>
      </c>
      <c r="AI148" s="88"/>
    </row>
    <row r="149" spans="1:35" s="75" customFormat="1" ht="15" customHeight="1" x14ac:dyDescent="0.2">
      <c r="A149" s="74">
        <v>608447</v>
      </c>
      <c r="B149" s="74">
        <v>832</v>
      </c>
      <c r="C149" s="75" t="s">
        <v>329</v>
      </c>
      <c r="D149" s="75" t="s">
        <v>330</v>
      </c>
      <c r="E149" s="99">
        <v>0</v>
      </c>
      <c r="F149" s="99">
        <v>0</v>
      </c>
      <c r="G149" s="99">
        <v>0</v>
      </c>
      <c r="H149" s="100">
        <v>0</v>
      </c>
      <c r="I149" s="99">
        <v>0</v>
      </c>
      <c r="J149" s="99">
        <v>0</v>
      </c>
      <c r="K149" s="95">
        <v>1</v>
      </c>
      <c r="L149" s="100">
        <v>0</v>
      </c>
      <c r="M149" s="76">
        <f>VLOOKUP(A149,[1]Progressao!A$8:P$582,13,FALSE)</f>
        <v>38</v>
      </c>
      <c r="N149" s="76">
        <f>VLOOKUP(A149,[1]Progressao!A$6:U$582,14,FALSE)</f>
        <v>51</v>
      </c>
      <c r="O149" s="76">
        <f>VLOOKUP(A149,[1]Progressao!A$6:U$582,15,FALSE)</f>
        <v>49</v>
      </c>
      <c r="P149" s="76">
        <f>VLOOKUP(A149,[1]Progressao!A$6:U$582,16,FALSE)</f>
        <v>65</v>
      </c>
      <c r="Q149" s="93">
        <v>53</v>
      </c>
      <c r="R149" s="76">
        <v>35</v>
      </c>
      <c r="S149" s="76">
        <v>48</v>
      </c>
      <c r="T149" s="76">
        <v>40</v>
      </c>
      <c r="U149" s="76">
        <v>54</v>
      </c>
      <c r="V149" s="93">
        <v>40</v>
      </c>
      <c r="W149" s="76">
        <v>26</v>
      </c>
      <c r="X149" s="76">
        <v>40</v>
      </c>
      <c r="Y149" s="76">
        <v>28</v>
      </c>
      <c r="Z149" s="76">
        <v>42</v>
      </c>
      <c r="AA149" s="93">
        <v>41</v>
      </c>
      <c r="AB149" s="76">
        <v>23</v>
      </c>
      <c r="AC149" s="76">
        <v>35</v>
      </c>
      <c r="AD149" s="76">
        <v>22</v>
      </c>
      <c r="AE149" s="76">
        <v>38</v>
      </c>
      <c r="AF149" s="93">
        <v>29</v>
      </c>
      <c r="AI149" s="88"/>
    </row>
    <row r="150" spans="1:35" s="75" customFormat="1" ht="15" customHeight="1" x14ac:dyDescent="0.2">
      <c r="A150" s="74">
        <v>609579</v>
      </c>
      <c r="B150" s="74">
        <v>102</v>
      </c>
      <c r="C150" s="75" t="s">
        <v>331</v>
      </c>
      <c r="D150" s="75" t="s">
        <v>332</v>
      </c>
      <c r="E150" s="97">
        <v>-1</v>
      </c>
      <c r="F150" s="97">
        <v>-1</v>
      </c>
      <c r="G150" s="97">
        <v>-1</v>
      </c>
      <c r="H150" s="98">
        <v>-1</v>
      </c>
      <c r="I150" s="97">
        <v>-1</v>
      </c>
      <c r="J150" s="97">
        <v>-1</v>
      </c>
      <c r="K150" s="97">
        <v>-1</v>
      </c>
      <c r="L150" s="98">
        <v>-1</v>
      </c>
      <c r="M150" s="76">
        <f>VLOOKUP(A150,[1]Progressao!A$8:P$582,13,FALSE)</f>
        <v>29</v>
      </c>
      <c r="N150" s="76">
        <f>VLOOKUP(A150,[1]Progressao!A$6:U$582,14,FALSE)</f>
        <v>41</v>
      </c>
      <c r="O150" s="76">
        <f>VLOOKUP(A150,[1]Progressao!A$6:U$582,15,FALSE)</f>
        <v>52</v>
      </c>
      <c r="P150" s="76">
        <f>VLOOKUP(A150,[1]Progressao!A$6:U$582,16,FALSE)</f>
        <v>53</v>
      </c>
      <c r="Q150" s="93">
        <v>31</v>
      </c>
      <c r="R150" s="76">
        <v>24</v>
      </c>
      <c r="S150" s="76">
        <v>30</v>
      </c>
      <c r="T150" s="76">
        <v>36</v>
      </c>
      <c r="U150" s="76">
        <v>45</v>
      </c>
      <c r="V150" s="93">
        <v>26</v>
      </c>
      <c r="W150" s="76">
        <v>19</v>
      </c>
      <c r="X150" s="76">
        <v>28</v>
      </c>
      <c r="Y150" s="76">
        <v>43</v>
      </c>
      <c r="Z150" s="76">
        <v>50</v>
      </c>
      <c r="AA150" s="93">
        <v>26</v>
      </c>
      <c r="AB150" s="76">
        <v>14</v>
      </c>
      <c r="AC150" s="76">
        <v>19</v>
      </c>
      <c r="AD150" s="76">
        <v>24</v>
      </c>
      <c r="AE150" s="76">
        <v>37</v>
      </c>
      <c r="AF150" s="93">
        <v>21</v>
      </c>
      <c r="AI150" s="88"/>
    </row>
    <row r="151" spans="1:35" s="75" customFormat="1" ht="15" customHeight="1" x14ac:dyDescent="0.2">
      <c r="A151" s="74">
        <v>610991</v>
      </c>
      <c r="B151" s="74">
        <v>833</v>
      </c>
      <c r="C151" s="75" t="s">
        <v>333</v>
      </c>
      <c r="D151" s="75" t="s">
        <v>334</v>
      </c>
      <c r="E151" s="95">
        <v>1</v>
      </c>
      <c r="F151" s="99">
        <v>0</v>
      </c>
      <c r="G151" s="99">
        <v>0</v>
      </c>
      <c r="H151" s="98">
        <v>-1</v>
      </c>
      <c r="I151" s="99">
        <v>0</v>
      </c>
      <c r="J151" s="97">
        <v>-1</v>
      </c>
      <c r="K151" s="99">
        <v>0</v>
      </c>
      <c r="L151" s="100">
        <v>0</v>
      </c>
      <c r="M151" s="76">
        <f>VLOOKUP(A151,[1]Progressao!A$8:P$582,13,FALSE)</f>
        <v>90</v>
      </c>
      <c r="N151" s="76">
        <f>VLOOKUP(A151,[1]Progressao!A$6:U$582,14,FALSE)</f>
        <v>50</v>
      </c>
      <c r="O151" s="76">
        <f>VLOOKUP(A151,[1]Progressao!A$6:U$582,15,FALSE)</f>
        <v>61</v>
      </c>
      <c r="P151" s="76">
        <f>VLOOKUP(A151,[1]Progressao!A$6:U$582,16,FALSE)</f>
        <v>49</v>
      </c>
      <c r="Q151" s="93">
        <v>63</v>
      </c>
      <c r="R151" s="76">
        <v>78</v>
      </c>
      <c r="S151" s="76">
        <v>42</v>
      </c>
      <c r="T151" s="76">
        <v>53</v>
      </c>
      <c r="U151" s="76">
        <v>41</v>
      </c>
      <c r="V151" s="93">
        <v>50</v>
      </c>
      <c r="W151" s="76">
        <v>59</v>
      </c>
      <c r="X151" s="76">
        <v>39</v>
      </c>
      <c r="Y151" s="76">
        <v>40</v>
      </c>
      <c r="Z151" s="76">
        <v>38</v>
      </c>
      <c r="AA151" s="93">
        <v>50</v>
      </c>
      <c r="AB151" s="76">
        <v>54</v>
      </c>
      <c r="AC151" s="76">
        <v>29</v>
      </c>
      <c r="AD151" s="76">
        <v>27</v>
      </c>
      <c r="AE151" s="76">
        <v>28</v>
      </c>
      <c r="AF151" s="93">
        <v>32</v>
      </c>
      <c r="AI151" s="88"/>
    </row>
    <row r="152" spans="1:35" s="75" customFormat="1" ht="15" customHeight="1" x14ac:dyDescent="0.2">
      <c r="A152" s="74">
        <v>611221</v>
      </c>
      <c r="B152" s="74">
        <v>834</v>
      </c>
      <c r="C152" s="75" t="s">
        <v>335</v>
      </c>
      <c r="D152" s="75" t="s">
        <v>336</v>
      </c>
      <c r="E152" s="97">
        <v>-1</v>
      </c>
      <c r="F152" s="97">
        <v>-1</v>
      </c>
      <c r="G152" s="99">
        <v>0</v>
      </c>
      <c r="H152" s="100">
        <v>0</v>
      </c>
      <c r="I152" s="97">
        <v>-1</v>
      </c>
      <c r="J152" s="97">
        <v>-1</v>
      </c>
      <c r="K152" s="99">
        <v>0</v>
      </c>
      <c r="L152" s="100">
        <v>0</v>
      </c>
      <c r="M152" s="76">
        <f>VLOOKUP(A152,[1]Progressao!A$8:P$582,13,FALSE)</f>
        <v>79</v>
      </c>
      <c r="N152" s="76">
        <f>VLOOKUP(A152,[1]Progressao!A$6:U$582,14,FALSE)</f>
        <v>112</v>
      </c>
      <c r="O152" s="76">
        <f>VLOOKUP(A152,[1]Progressao!A$6:U$582,15,FALSE)</f>
        <v>100</v>
      </c>
      <c r="P152" s="76">
        <f>VLOOKUP(A152,[1]Progressao!A$6:U$582,16,FALSE)</f>
        <v>89</v>
      </c>
      <c r="Q152" s="93">
        <v>87</v>
      </c>
      <c r="R152" s="76">
        <v>68</v>
      </c>
      <c r="S152" s="76">
        <v>78</v>
      </c>
      <c r="T152" s="76">
        <v>77</v>
      </c>
      <c r="U152" s="76">
        <v>71</v>
      </c>
      <c r="V152" s="93">
        <v>70</v>
      </c>
      <c r="W152" s="76">
        <v>47</v>
      </c>
      <c r="X152" s="76">
        <v>41</v>
      </c>
      <c r="Y152" s="76">
        <v>42</v>
      </c>
      <c r="Z152" s="76">
        <v>35</v>
      </c>
      <c r="AA152" s="93">
        <v>42</v>
      </c>
      <c r="AB152" s="76">
        <v>42</v>
      </c>
      <c r="AC152" s="76">
        <v>33</v>
      </c>
      <c r="AD152" s="76">
        <v>34</v>
      </c>
      <c r="AE152" s="76">
        <v>29</v>
      </c>
      <c r="AF152" s="93">
        <v>28</v>
      </c>
      <c r="AI152" s="88"/>
    </row>
    <row r="153" spans="1:35" s="75" customFormat="1" ht="15" customHeight="1" x14ac:dyDescent="0.2">
      <c r="A153" s="74">
        <v>613159</v>
      </c>
      <c r="B153" s="74">
        <v>835</v>
      </c>
      <c r="C153" s="75" t="s">
        <v>337</v>
      </c>
      <c r="D153" s="75" t="s">
        <v>338</v>
      </c>
      <c r="E153" s="99">
        <v>0</v>
      </c>
      <c r="F153" s="95">
        <v>1</v>
      </c>
      <c r="G153" s="95">
        <v>1</v>
      </c>
      <c r="H153" s="100">
        <v>0</v>
      </c>
      <c r="I153" s="99">
        <v>0</v>
      </c>
      <c r="J153" s="99">
        <v>0</v>
      </c>
      <c r="K153" s="99">
        <v>0</v>
      </c>
      <c r="L153" s="100">
        <v>0</v>
      </c>
      <c r="M153" s="76">
        <f>VLOOKUP(A153,[1]Progressao!A$8:P$582,13,FALSE)</f>
        <v>25</v>
      </c>
      <c r="N153" s="76">
        <f>VLOOKUP(A153,[1]Progressao!A$6:U$582,14,FALSE)</f>
        <v>28</v>
      </c>
      <c r="O153" s="76">
        <f>VLOOKUP(A153,[1]Progressao!A$6:U$582,15,FALSE)</f>
        <v>23</v>
      </c>
      <c r="P153" s="76">
        <f>VLOOKUP(A153,[1]Progressao!A$6:U$582,16,FALSE)</f>
        <v>30</v>
      </c>
      <c r="Q153" s="93">
        <v>54</v>
      </c>
      <c r="R153" s="76">
        <v>22</v>
      </c>
      <c r="S153" s="76">
        <v>26</v>
      </c>
      <c r="T153" s="76">
        <v>20</v>
      </c>
      <c r="U153" s="76">
        <v>26</v>
      </c>
      <c r="V153" s="93">
        <v>46</v>
      </c>
      <c r="W153" s="76">
        <v>25</v>
      </c>
      <c r="X153" s="76">
        <v>33</v>
      </c>
      <c r="Y153" s="76">
        <v>21</v>
      </c>
      <c r="Z153" s="76">
        <v>20</v>
      </c>
      <c r="AA153" s="93">
        <v>43</v>
      </c>
      <c r="AB153" s="76">
        <v>20</v>
      </c>
      <c r="AC153" s="76">
        <v>27</v>
      </c>
      <c r="AD153" s="76">
        <v>20</v>
      </c>
      <c r="AE153" s="76">
        <v>17</v>
      </c>
      <c r="AF153" s="93">
        <v>31</v>
      </c>
      <c r="AI153" s="88"/>
    </row>
    <row r="154" spans="1:35" s="75" customFormat="1" ht="15" customHeight="1" x14ac:dyDescent="0.2">
      <c r="A154" s="74">
        <v>615304</v>
      </c>
      <c r="B154" s="74">
        <v>836</v>
      </c>
      <c r="C154" s="75" t="s">
        <v>339</v>
      </c>
      <c r="D154" s="75" t="s">
        <v>340</v>
      </c>
      <c r="E154" s="99">
        <v>0</v>
      </c>
      <c r="F154" s="97">
        <v>-1</v>
      </c>
      <c r="G154" s="99">
        <v>0</v>
      </c>
      <c r="H154" s="100">
        <v>0</v>
      </c>
      <c r="I154" s="99">
        <v>0</v>
      </c>
      <c r="J154" s="95">
        <v>1</v>
      </c>
      <c r="K154" s="99">
        <v>0</v>
      </c>
      <c r="L154" s="98">
        <v>-1</v>
      </c>
      <c r="M154" s="76">
        <f>VLOOKUP(A154,[1]Progressao!A$8:P$582,13,FALSE)</f>
        <v>50</v>
      </c>
      <c r="N154" s="76">
        <f>VLOOKUP(A154,[1]Progressao!A$6:U$582,14,FALSE)</f>
        <v>41</v>
      </c>
      <c r="O154" s="76">
        <f>VLOOKUP(A154,[1]Progressao!A$6:U$582,15,FALSE)</f>
        <v>61</v>
      </c>
      <c r="P154" s="76">
        <f>VLOOKUP(A154,[1]Progressao!A$6:U$582,16,FALSE)</f>
        <v>33</v>
      </c>
      <c r="Q154" s="93">
        <v>32</v>
      </c>
      <c r="R154" s="76">
        <v>47</v>
      </c>
      <c r="S154" s="76">
        <v>37</v>
      </c>
      <c r="T154" s="76">
        <v>48</v>
      </c>
      <c r="U154" s="76">
        <v>31</v>
      </c>
      <c r="V154" s="93">
        <v>25</v>
      </c>
      <c r="W154" s="76">
        <v>29</v>
      </c>
      <c r="X154" s="76">
        <v>33</v>
      </c>
      <c r="Y154" s="76">
        <v>36</v>
      </c>
      <c r="Z154" s="76">
        <v>39</v>
      </c>
      <c r="AA154" s="93">
        <v>34</v>
      </c>
      <c r="AB154" s="76">
        <v>24</v>
      </c>
      <c r="AC154" s="76">
        <v>22</v>
      </c>
      <c r="AD154" s="76">
        <v>31</v>
      </c>
      <c r="AE154" s="76">
        <v>28</v>
      </c>
      <c r="AF154" s="93">
        <v>24</v>
      </c>
      <c r="AI154" s="88"/>
    </row>
    <row r="155" spans="1:35" s="75" customFormat="1" ht="15" customHeight="1" x14ac:dyDescent="0.2">
      <c r="A155" s="74">
        <v>615733</v>
      </c>
      <c r="B155" s="74">
        <v>2204</v>
      </c>
      <c r="C155" s="75" t="s">
        <v>341</v>
      </c>
      <c r="D155" s="75" t="s">
        <v>340</v>
      </c>
      <c r="E155" s="95">
        <v>1</v>
      </c>
      <c r="F155" s="95">
        <v>1</v>
      </c>
      <c r="G155" s="99">
        <v>0</v>
      </c>
      <c r="H155" s="100">
        <v>0</v>
      </c>
      <c r="I155" s="99">
        <v>0</v>
      </c>
      <c r="J155" s="99">
        <v>0</v>
      </c>
      <c r="K155" s="99">
        <v>0</v>
      </c>
      <c r="L155" s="100">
        <v>0</v>
      </c>
      <c r="M155" s="76">
        <f>VLOOKUP(A155,[1]Progressao!A$8:P$582,13,FALSE)</f>
        <v>40</v>
      </c>
      <c r="N155" s="76">
        <f>VLOOKUP(A155,[1]Progressao!A$6:U$582,14,FALSE)</f>
        <v>30</v>
      </c>
      <c r="O155" s="76">
        <f>VLOOKUP(A155,[1]Progressao!A$6:U$582,15,FALSE)</f>
        <v>37</v>
      </c>
      <c r="P155" s="76">
        <f>VLOOKUP(A155,[1]Progressao!A$6:U$582,16,FALSE)</f>
        <v>28</v>
      </c>
      <c r="Q155" s="93">
        <v>50</v>
      </c>
      <c r="R155" s="76">
        <v>38</v>
      </c>
      <c r="S155" s="76">
        <v>27</v>
      </c>
      <c r="T155" s="76">
        <v>31</v>
      </c>
      <c r="U155" s="76">
        <v>22</v>
      </c>
      <c r="V155" s="93">
        <v>46</v>
      </c>
      <c r="W155" s="76">
        <v>22</v>
      </c>
      <c r="X155" s="76">
        <v>20</v>
      </c>
      <c r="Y155" s="76">
        <v>22</v>
      </c>
      <c r="Z155" s="76">
        <v>22</v>
      </c>
      <c r="AA155" s="93">
        <v>42</v>
      </c>
      <c r="AB155" s="76">
        <v>20</v>
      </c>
      <c r="AC155" s="76">
        <v>15</v>
      </c>
      <c r="AD155" s="76">
        <v>16</v>
      </c>
      <c r="AE155" s="76">
        <v>18</v>
      </c>
      <c r="AF155" s="93">
        <v>33</v>
      </c>
      <c r="AI155" s="88"/>
    </row>
    <row r="156" spans="1:35" s="75" customFormat="1" ht="15" customHeight="1" x14ac:dyDescent="0.2">
      <c r="A156" s="74">
        <v>616943</v>
      </c>
      <c r="B156" s="74">
        <v>837</v>
      </c>
      <c r="C156" s="75" t="s">
        <v>342</v>
      </c>
      <c r="D156" s="75" t="s">
        <v>343</v>
      </c>
      <c r="E156" s="99">
        <v>0</v>
      </c>
      <c r="F156" s="99">
        <v>0</v>
      </c>
      <c r="G156" s="99">
        <v>0</v>
      </c>
      <c r="H156" s="100">
        <v>0</v>
      </c>
      <c r="I156" s="99">
        <v>0</v>
      </c>
      <c r="J156" s="99">
        <v>0</v>
      </c>
      <c r="K156" s="99">
        <v>0</v>
      </c>
      <c r="L156" s="96">
        <v>1</v>
      </c>
      <c r="M156" s="76">
        <f>VLOOKUP(A156,[1]Progressao!A$8:P$582,13,FALSE)</f>
        <v>33</v>
      </c>
      <c r="N156" s="76">
        <f>VLOOKUP(A156,[1]Progressao!A$6:U$582,14,FALSE)</f>
        <v>30</v>
      </c>
      <c r="O156" s="76">
        <f>VLOOKUP(A156,[1]Progressao!A$6:U$582,15,FALSE)</f>
        <v>35</v>
      </c>
      <c r="P156" s="76">
        <f>VLOOKUP(A156,[1]Progressao!A$6:U$582,16,FALSE)</f>
        <v>34</v>
      </c>
      <c r="Q156" s="93">
        <v>26</v>
      </c>
      <c r="R156" s="76">
        <v>17</v>
      </c>
      <c r="S156" s="76">
        <v>21</v>
      </c>
      <c r="T156" s="76">
        <v>26</v>
      </c>
      <c r="U156" s="76">
        <v>29</v>
      </c>
      <c r="V156" s="93">
        <v>22</v>
      </c>
      <c r="W156" s="76">
        <v>28</v>
      </c>
      <c r="X156" s="76">
        <v>25</v>
      </c>
      <c r="Y156" s="76">
        <v>25</v>
      </c>
      <c r="Z156" s="76">
        <v>22</v>
      </c>
      <c r="AA156" s="93">
        <v>23</v>
      </c>
      <c r="AB156" s="76">
        <v>15</v>
      </c>
      <c r="AC156" s="76">
        <v>17</v>
      </c>
      <c r="AD156" s="76">
        <v>19</v>
      </c>
      <c r="AE156" s="76">
        <v>18</v>
      </c>
      <c r="AF156" s="93">
        <v>20</v>
      </c>
      <c r="AI156" s="88"/>
    </row>
    <row r="157" spans="1:35" s="75" customFormat="1" ht="15" customHeight="1" x14ac:dyDescent="0.2">
      <c r="A157" s="74">
        <v>617192</v>
      </c>
      <c r="B157" s="74">
        <v>110</v>
      </c>
      <c r="C157" s="75" t="s">
        <v>344</v>
      </c>
      <c r="D157" s="75" t="s">
        <v>345</v>
      </c>
      <c r="E157" s="99">
        <v>0</v>
      </c>
      <c r="F157" s="97">
        <v>-1</v>
      </c>
      <c r="G157" s="97">
        <v>-1</v>
      </c>
      <c r="H157" s="98">
        <v>-1</v>
      </c>
      <c r="I157" s="97">
        <v>-1</v>
      </c>
      <c r="J157" s="99">
        <v>0</v>
      </c>
      <c r="K157" s="99">
        <v>0</v>
      </c>
      <c r="L157" s="100">
        <v>0</v>
      </c>
      <c r="M157" s="76">
        <f>VLOOKUP(A157,[1]Progressao!A$8:P$582,13,FALSE)</f>
        <v>19</v>
      </c>
      <c r="N157" s="76">
        <f>VLOOKUP(A157,[1]Progressao!A$6:U$582,14,FALSE)</f>
        <v>18</v>
      </c>
      <c r="O157" s="76">
        <f>VLOOKUP(A157,[1]Progressao!A$6:U$582,15,FALSE)</f>
        <v>20</v>
      </c>
      <c r="P157" s="76">
        <f>VLOOKUP(A157,[1]Progressao!A$6:U$582,16,FALSE)</f>
        <v>24</v>
      </c>
      <c r="Q157" s="93">
        <v>27</v>
      </c>
      <c r="R157" s="76">
        <v>13</v>
      </c>
      <c r="S157" s="76">
        <v>9</v>
      </c>
      <c r="T157" s="76">
        <v>16</v>
      </c>
      <c r="U157" s="76">
        <v>19</v>
      </c>
      <c r="V157" s="93">
        <v>20</v>
      </c>
      <c r="W157" s="76">
        <v>15</v>
      </c>
      <c r="X157" s="76">
        <v>13</v>
      </c>
      <c r="Y157" s="76">
        <v>20</v>
      </c>
      <c r="Z157" s="76">
        <v>22</v>
      </c>
      <c r="AA157" s="93">
        <v>21</v>
      </c>
      <c r="AB157" s="76">
        <v>10</v>
      </c>
      <c r="AC157" s="76">
        <v>6</v>
      </c>
      <c r="AD157" s="76">
        <v>13</v>
      </c>
      <c r="AE157" s="76">
        <v>16</v>
      </c>
      <c r="AF157" s="93">
        <v>13</v>
      </c>
      <c r="AI157" s="88"/>
    </row>
    <row r="158" spans="1:35" s="75" customFormat="1" ht="15" customHeight="1" x14ac:dyDescent="0.2">
      <c r="A158" s="74">
        <v>702889</v>
      </c>
      <c r="B158" s="74">
        <v>111</v>
      </c>
      <c r="C158" s="75" t="s">
        <v>346</v>
      </c>
      <c r="D158" s="75" t="s">
        <v>347</v>
      </c>
      <c r="E158" s="99">
        <v>0</v>
      </c>
      <c r="F158" s="97">
        <v>-1</v>
      </c>
      <c r="G158" s="97">
        <v>-1</v>
      </c>
      <c r="H158" s="100">
        <v>0</v>
      </c>
      <c r="I158" s="95">
        <v>1</v>
      </c>
      <c r="J158" s="95">
        <v>1</v>
      </c>
      <c r="K158" s="99">
        <v>0</v>
      </c>
      <c r="L158" s="100">
        <v>0</v>
      </c>
      <c r="M158" s="76">
        <f>VLOOKUP(A158,[1]Progressao!A$8:P$582,13,FALSE)</f>
        <v>39</v>
      </c>
      <c r="N158" s="76">
        <f>VLOOKUP(A158,[1]Progressao!A$6:U$582,14,FALSE)</f>
        <v>33</v>
      </c>
      <c r="O158" s="76">
        <f>VLOOKUP(A158,[1]Progressao!A$6:U$582,15,FALSE)</f>
        <v>28</v>
      </c>
      <c r="P158" s="76">
        <f>VLOOKUP(A158,[1]Progressao!A$6:U$582,16,FALSE)</f>
        <v>43</v>
      </c>
      <c r="Q158" s="93">
        <v>41</v>
      </c>
      <c r="R158" s="76">
        <v>33</v>
      </c>
      <c r="S158" s="76">
        <v>25</v>
      </c>
      <c r="T158" s="76">
        <v>25</v>
      </c>
      <c r="U158" s="76">
        <v>31</v>
      </c>
      <c r="V158" s="93">
        <v>30</v>
      </c>
      <c r="W158" s="76">
        <v>16</v>
      </c>
      <c r="X158" s="76">
        <v>17</v>
      </c>
      <c r="Y158" s="76">
        <v>11</v>
      </c>
      <c r="Z158" s="76">
        <v>26</v>
      </c>
      <c r="AA158" s="93">
        <v>10</v>
      </c>
      <c r="AB158" s="76">
        <v>16</v>
      </c>
      <c r="AC158" s="76">
        <v>14</v>
      </c>
      <c r="AD158" s="76">
        <v>10</v>
      </c>
      <c r="AE158" s="76">
        <v>17</v>
      </c>
      <c r="AF158" s="93">
        <v>6</v>
      </c>
      <c r="AI158" s="88"/>
    </row>
    <row r="159" spans="1:35" s="75" customFormat="1" ht="15" customHeight="1" x14ac:dyDescent="0.2">
      <c r="A159" s="74">
        <v>704665</v>
      </c>
      <c r="B159" s="74">
        <v>838</v>
      </c>
      <c r="C159" s="75" t="s">
        <v>348</v>
      </c>
      <c r="D159" s="75" t="s">
        <v>349</v>
      </c>
      <c r="E159" s="97">
        <v>-1</v>
      </c>
      <c r="F159" s="97">
        <v>-1</v>
      </c>
      <c r="G159" s="97">
        <v>-1</v>
      </c>
      <c r="H159" s="100">
        <v>0</v>
      </c>
      <c r="I159" s="97">
        <v>-1</v>
      </c>
      <c r="J159" s="99">
        <v>0</v>
      </c>
      <c r="K159" s="97">
        <v>-1</v>
      </c>
      <c r="L159" s="98">
        <v>-1</v>
      </c>
      <c r="M159" s="76">
        <f>VLOOKUP(A159,[1]Progressao!A$8:P$582,13,FALSE)</f>
        <v>107</v>
      </c>
      <c r="N159" s="76">
        <f>VLOOKUP(A159,[1]Progressao!A$6:U$582,14,FALSE)</f>
        <v>124</v>
      </c>
      <c r="O159" s="76">
        <f>VLOOKUP(A159,[1]Progressao!A$6:U$582,15,FALSE)</f>
        <v>112</v>
      </c>
      <c r="P159" s="76">
        <f>VLOOKUP(A159,[1]Progressao!A$6:U$582,16,FALSE)</f>
        <v>137</v>
      </c>
      <c r="Q159" s="93">
        <v>116</v>
      </c>
      <c r="R159" s="76">
        <v>96</v>
      </c>
      <c r="S159" s="76">
        <v>112</v>
      </c>
      <c r="T159" s="76">
        <v>92</v>
      </c>
      <c r="U159" s="76">
        <v>113</v>
      </c>
      <c r="V159" s="93">
        <v>101</v>
      </c>
      <c r="W159" s="76">
        <v>72</v>
      </c>
      <c r="X159" s="76">
        <v>61</v>
      </c>
      <c r="Y159" s="76">
        <v>65</v>
      </c>
      <c r="Z159" s="76">
        <v>71</v>
      </c>
      <c r="AA159" s="93">
        <v>65</v>
      </c>
      <c r="AB159" s="76">
        <v>50</v>
      </c>
      <c r="AC159" s="76">
        <v>54</v>
      </c>
      <c r="AD159" s="76">
        <v>54</v>
      </c>
      <c r="AE159" s="76">
        <v>61</v>
      </c>
      <c r="AF159" s="93">
        <v>57</v>
      </c>
      <c r="AI159" s="88"/>
    </row>
    <row r="160" spans="1:35" s="75" customFormat="1" ht="15" customHeight="1" x14ac:dyDescent="0.2">
      <c r="A160" s="74">
        <v>705100</v>
      </c>
      <c r="B160" s="74">
        <v>420</v>
      </c>
      <c r="C160" s="75" t="s">
        <v>350</v>
      </c>
      <c r="D160" s="75" t="s">
        <v>351</v>
      </c>
      <c r="E160" s="97">
        <v>-1</v>
      </c>
      <c r="F160" s="99">
        <v>0</v>
      </c>
      <c r="G160" s="97">
        <v>-1</v>
      </c>
      <c r="H160" s="98">
        <v>-1</v>
      </c>
      <c r="I160" s="99">
        <v>0</v>
      </c>
      <c r="J160" s="99">
        <v>0</v>
      </c>
      <c r="K160" s="95">
        <v>1</v>
      </c>
      <c r="L160" s="96">
        <v>1</v>
      </c>
      <c r="M160" s="76">
        <f>VLOOKUP(A160,[1]Progressao!A$8:P$582,13,FALSE)</f>
        <v>53</v>
      </c>
      <c r="N160" s="76">
        <f>VLOOKUP(A160,[1]Progressao!A$6:U$582,14,FALSE)</f>
        <v>53</v>
      </c>
      <c r="O160" s="76">
        <f>VLOOKUP(A160,[1]Progressao!A$6:U$582,15,FALSE)</f>
        <v>32</v>
      </c>
      <c r="P160" s="76">
        <f>VLOOKUP(A160,[1]Progressao!A$6:U$582,16,FALSE)</f>
        <v>31</v>
      </c>
      <c r="Q160" s="93">
        <v>32</v>
      </c>
      <c r="R160" s="76">
        <v>42</v>
      </c>
      <c r="S160" s="76">
        <v>38</v>
      </c>
      <c r="T160" s="76">
        <v>22</v>
      </c>
      <c r="U160" s="76">
        <v>16</v>
      </c>
      <c r="V160" s="93">
        <v>24</v>
      </c>
      <c r="W160" s="76">
        <v>31</v>
      </c>
      <c r="X160" s="76">
        <v>31</v>
      </c>
      <c r="Y160" s="76">
        <v>19</v>
      </c>
      <c r="Z160" s="76">
        <v>14</v>
      </c>
      <c r="AA160" s="93">
        <v>26</v>
      </c>
      <c r="AB160" s="76">
        <v>21</v>
      </c>
      <c r="AC160" s="76">
        <v>23</v>
      </c>
      <c r="AD160" s="76">
        <v>15</v>
      </c>
      <c r="AE160" s="76">
        <v>2</v>
      </c>
      <c r="AF160" s="93">
        <v>11</v>
      </c>
      <c r="AI160" s="88"/>
    </row>
    <row r="161" spans="1:35" s="75" customFormat="1" ht="15" customHeight="1" x14ac:dyDescent="0.2">
      <c r="A161" s="74">
        <v>705209</v>
      </c>
      <c r="B161" s="74">
        <v>839</v>
      </c>
      <c r="C161" s="75" t="s">
        <v>352</v>
      </c>
      <c r="D161" s="75" t="s">
        <v>351</v>
      </c>
      <c r="E161" s="99">
        <v>0</v>
      </c>
      <c r="F161" s="97">
        <v>-1</v>
      </c>
      <c r="G161" s="97">
        <v>-1</v>
      </c>
      <c r="H161" s="100">
        <v>0</v>
      </c>
      <c r="I161" s="95">
        <v>1</v>
      </c>
      <c r="J161" s="95">
        <v>1</v>
      </c>
      <c r="K161" s="95">
        <v>1</v>
      </c>
      <c r="L161" s="96">
        <v>1</v>
      </c>
      <c r="M161" s="76">
        <f>VLOOKUP(A161,[1]Progressao!A$8:P$582,13,FALSE)</f>
        <v>106</v>
      </c>
      <c r="N161" s="76">
        <f>VLOOKUP(A161,[1]Progressao!A$6:U$582,14,FALSE)</f>
        <v>134</v>
      </c>
      <c r="O161" s="76">
        <f>VLOOKUP(A161,[1]Progressao!A$6:U$582,15,FALSE)</f>
        <v>89</v>
      </c>
      <c r="P161" s="76">
        <f>VLOOKUP(A161,[1]Progressao!A$6:U$582,16,FALSE)</f>
        <v>118</v>
      </c>
      <c r="Q161" s="93">
        <v>142</v>
      </c>
      <c r="R161" s="76">
        <v>97</v>
      </c>
      <c r="S161" s="76">
        <v>112</v>
      </c>
      <c r="T161" s="76">
        <v>75</v>
      </c>
      <c r="U161" s="76">
        <v>101</v>
      </c>
      <c r="V161" s="93">
        <v>113</v>
      </c>
      <c r="W161" s="76">
        <v>63</v>
      </c>
      <c r="X161" s="76">
        <v>98</v>
      </c>
      <c r="Y161" s="76">
        <v>64</v>
      </c>
      <c r="Z161" s="76">
        <v>82</v>
      </c>
      <c r="AA161" s="93">
        <v>102</v>
      </c>
      <c r="AB161" s="76">
        <v>53</v>
      </c>
      <c r="AC161" s="76">
        <v>76</v>
      </c>
      <c r="AD161" s="76">
        <v>49</v>
      </c>
      <c r="AE161" s="76">
        <v>70</v>
      </c>
      <c r="AF161" s="93">
        <v>74</v>
      </c>
      <c r="AI161" s="88"/>
    </row>
    <row r="162" spans="1:35" s="75" customFormat="1" ht="15" customHeight="1" x14ac:dyDescent="0.2">
      <c r="A162" s="74">
        <v>705810</v>
      </c>
      <c r="B162" s="74">
        <v>621</v>
      </c>
      <c r="C162" s="75" t="s">
        <v>353</v>
      </c>
      <c r="D162" s="75" t="s">
        <v>351</v>
      </c>
      <c r="E162" s="97">
        <v>-1</v>
      </c>
      <c r="F162" s="97">
        <v>-1</v>
      </c>
      <c r="G162" s="99">
        <v>0</v>
      </c>
      <c r="H162" s="100">
        <v>0</v>
      </c>
      <c r="I162" s="99">
        <v>0</v>
      </c>
      <c r="J162" s="99">
        <v>0</v>
      </c>
      <c r="K162" s="99">
        <v>0</v>
      </c>
      <c r="L162" s="100">
        <v>0</v>
      </c>
      <c r="M162" s="76">
        <f>VLOOKUP(A162,[1]Progressao!A$8:P$582,13,FALSE)</f>
        <v>168</v>
      </c>
      <c r="N162" s="76">
        <f>VLOOKUP(A162,[1]Progressao!A$6:U$582,14,FALSE)</f>
        <v>179</v>
      </c>
      <c r="O162" s="76">
        <f>VLOOKUP(A162,[1]Progressao!A$6:U$582,15,FALSE)</f>
        <v>144</v>
      </c>
      <c r="P162" s="76">
        <f>VLOOKUP(A162,[1]Progressao!A$6:U$582,16,FALSE)</f>
        <v>207</v>
      </c>
      <c r="Q162" s="93">
        <v>226</v>
      </c>
      <c r="R162" s="76">
        <v>146</v>
      </c>
      <c r="S162" s="76">
        <v>150</v>
      </c>
      <c r="T162" s="76">
        <v>124</v>
      </c>
      <c r="U162" s="76">
        <v>161</v>
      </c>
      <c r="V162" s="93">
        <v>180</v>
      </c>
      <c r="W162" s="76">
        <v>81</v>
      </c>
      <c r="X162" s="76">
        <v>89</v>
      </c>
      <c r="Y162" s="76">
        <v>85</v>
      </c>
      <c r="Z162" s="76">
        <v>112</v>
      </c>
      <c r="AA162" s="93">
        <v>140</v>
      </c>
      <c r="AB162" s="76">
        <v>74</v>
      </c>
      <c r="AC162" s="76">
        <v>80</v>
      </c>
      <c r="AD162" s="76">
        <v>67</v>
      </c>
      <c r="AE162" s="76">
        <v>94</v>
      </c>
      <c r="AF162" s="93">
        <v>101</v>
      </c>
      <c r="AI162" s="88"/>
    </row>
    <row r="163" spans="1:35" s="75" customFormat="1" ht="15" customHeight="1" x14ac:dyDescent="0.2">
      <c r="A163" s="74">
        <v>706601</v>
      </c>
      <c r="B163" s="74">
        <v>840</v>
      </c>
      <c r="C163" s="75" t="s">
        <v>354</v>
      </c>
      <c r="D163" s="75" t="s">
        <v>355</v>
      </c>
      <c r="E163" s="97">
        <v>-1</v>
      </c>
      <c r="F163" s="97">
        <v>-1</v>
      </c>
      <c r="G163" s="99">
        <v>0</v>
      </c>
      <c r="H163" s="100">
        <v>0</v>
      </c>
      <c r="I163" s="99">
        <v>0</v>
      </c>
      <c r="J163" s="99">
        <v>0</v>
      </c>
      <c r="K163" s="95">
        <v>1</v>
      </c>
      <c r="L163" s="96">
        <v>1</v>
      </c>
      <c r="M163" s="76">
        <f>VLOOKUP(A163,[1]Progressao!A$8:P$582,13,FALSE)</f>
        <v>61</v>
      </c>
      <c r="N163" s="76">
        <f>VLOOKUP(A163,[1]Progressao!A$6:U$582,14,FALSE)</f>
        <v>59</v>
      </c>
      <c r="O163" s="76">
        <f>VLOOKUP(A163,[1]Progressao!A$6:U$582,15,FALSE)</f>
        <v>58</v>
      </c>
      <c r="P163" s="76">
        <f>VLOOKUP(A163,[1]Progressao!A$6:U$582,16,FALSE)</f>
        <v>49</v>
      </c>
      <c r="Q163" s="93">
        <v>56</v>
      </c>
      <c r="R163" s="76">
        <v>47</v>
      </c>
      <c r="S163" s="76">
        <v>45</v>
      </c>
      <c r="T163" s="76">
        <v>49</v>
      </c>
      <c r="U163" s="76">
        <v>37</v>
      </c>
      <c r="V163" s="93">
        <v>48</v>
      </c>
      <c r="W163" s="76">
        <v>28</v>
      </c>
      <c r="X163" s="76">
        <v>37</v>
      </c>
      <c r="Y163" s="76">
        <v>38</v>
      </c>
      <c r="Z163" s="76">
        <v>40</v>
      </c>
      <c r="AA163" s="93">
        <v>39</v>
      </c>
      <c r="AB163" s="76">
        <v>21</v>
      </c>
      <c r="AC163" s="76">
        <v>30</v>
      </c>
      <c r="AD163" s="76">
        <v>29</v>
      </c>
      <c r="AE163" s="76">
        <v>26</v>
      </c>
      <c r="AF163" s="93">
        <v>29</v>
      </c>
      <c r="AI163" s="88"/>
    </row>
    <row r="164" spans="1:35" s="75" customFormat="1" ht="15" customHeight="1" x14ac:dyDescent="0.2">
      <c r="A164" s="74">
        <v>707735</v>
      </c>
      <c r="B164" s="74">
        <v>1008</v>
      </c>
      <c r="C164" s="75" t="s">
        <v>356</v>
      </c>
      <c r="D164" s="75" t="s">
        <v>357</v>
      </c>
      <c r="E164" s="95">
        <v>1</v>
      </c>
      <c r="F164" s="99">
        <v>0</v>
      </c>
      <c r="G164" s="97">
        <v>-1</v>
      </c>
      <c r="H164" s="100">
        <v>0</v>
      </c>
      <c r="I164" s="99">
        <v>0</v>
      </c>
      <c r="J164" s="97">
        <v>-1</v>
      </c>
      <c r="K164" s="97">
        <v>-1</v>
      </c>
      <c r="L164" s="98">
        <v>-1</v>
      </c>
      <c r="M164" s="76">
        <f>VLOOKUP(A164,[1]Progressao!A$8:P$582,13,FALSE)</f>
        <v>18</v>
      </c>
      <c r="N164" s="76">
        <f>VLOOKUP(A164,[1]Progressao!A$6:U$582,14,FALSE)</f>
        <v>8</v>
      </c>
      <c r="O164" s="76">
        <f>VLOOKUP(A164,[1]Progressao!A$6:U$582,15,FALSE)</f>
        <v>12</v>
      </c>
      <c r="P164" s="76">
        <f>VLOOKUP(A164,[1]Progressao!A$6:U$582,16,FALSE)</f>
        <v>7</v>
      </c>
      <c r="Q164" s="93">
        <v>12</v>
      </c>
      <c r="R164" s="76">
        <v>12</v>
      </c>
      <c r="S164" s="76">
        <v>6</v>
      </c>
      <c r="T164" s="76">
        <v>9</v>
      </c>
      <c r="U164" s="76">
        <v>4</v>
      </c>
      <c r="V164" s="93">
        <v>8</v>
      </c>
      <c r="W164" s="76">
        <v>8</v>
      </c>
      <c r="X164" s="76">
        <v>9</v>
      </c>
      <c r="Y164" s="76">
        <v>11</v>
      </c>
      <c r="Z164" s="76">
        <v>5</v>
      </c>
      <c r="AA164" s="93">
        <v>10</v>
      </c>
      <c r="AB164" s="76">
        <v>7</v>
      </c>
      <c r="AC164" s="76">
        <v>5</v>
      </c>
      <c r="AD164" s="76">
        <v>6</v>
      </c>
      <c r="AE164" s="76">
        <v>3</v>
      </c>
      <c r="AF164" s="93">
        <v>8</v>
      </c>
      <c r="AI164" s="88"/>
    </row>
    <row r="165" spans="1:35" s="75" customFormat="1" ht="15" customHeight="1" x14ac:dyDescent="0.2">
      <c r="A165" s="74">
        <v>710605</v>
      </c>
      <c r="B165" s="74">
        <v>1007</v>
      </c>
      <c r="C165" s="75" t="s">
        <v>358</v>
      </c>
      <c r="D165" s="75" t="s">
        <v>359</v>
      </c>
      <c r="E165" s="97">
        <v>-1</v>
      </c>
      <c r="F165" s="99">
        <v>0</v>
      </c>
      <c r="G165" s="95">
        <v>1</v>
      </c>
      <c r="H165" s="96">
        <v>1</v>
      </c>
      <c r="I165" s="95">
        <v>1</v>
      </c>
      <c r="J165" s="95">
        <v>1</v>
      </c>
      <c r="K165" s="95">
        <v>1</v>
      </c>
      <c r="L165" s="100">
        <v>0</v>
      </c>
      <c r="M165" s="76">
        <f>VLOOKUP(A165,[1]Progressao!A$8:P$582,13,FALSE)</f>
        <v>20</v>
      </c>
      <c r="N165" s="76">
        <f>VLOOKUP(A165,[1]Progressao!A$6:U$582,14,FALSE)</f>
        <v>21</v>
      </c>
      <c r="O165" s="76">
        <f>VLOOKUP(A165,[1]Progressao!A$6:U$582,15,FALSE)</f>
        <v>15</v>
      </c>
      <c r="P165" s="76">
        <f>VLOOKUP(A165,[1]Progressao!A$6:U$582,16,FALSE)</f>
        <v>10</v>
      </c>
      <c r="Q165" s="93">
        <v>24</v>
      </c>
      <c r="R165" s="76">
        <v>18</v>
      </c>
      <c r="S165" s="76">
        <v>19</v>
      </c>
      <c r="T165" s="76">
        <v>15</v>
      </c>
      <c r="U165" s="76">
        <v>9</v>
      </c>
      <c r="V165" s="93">
        <v>21</v>
      </c>
      <c r="W165" s="76">
        <v>12</v>
      </c>
      <c r="X165" s="76">
        <v>15</v>
      </c>
      <c r="Y165" s="76">
        <v>20</v>
      </c>
      <c r="Z165" s="76">
        <v>14</v>
      </c>
      <c r="AA165" s="93">
        <v>11</v>
      </c>
      <c r="AB165" s="76">
        <v>10</v>
      </c>
      <c r="AC165" s="76">
        <v>13</v>
      </c>
      <c r="AD165" s="76">
        <v>13</v>
      </c>
      <c r="AE165" s="76">
        <v>9</v>
      </c>
      <c r="AF165" s="93">
        <v>10</v>
      </c>
      <c r="AI165" s="88"/>
    </row>
    <row r="166" spans="1:35" s="75" customFormat="1" ht="15" customHeight="1" x14ac:dyDescent="0.2">
      <c r="A166" s="74">
        <v>711267</v>
      </c>
      <c r="B166" s="74">
        <v>842</v>
      </c>
      <c r="C166" s="75" t="s">
        <v>360</v>
      </c>
      <c r="D166" s="75" t="s">
        <v>361</v>
      </c>
      <c r="E166" s="97">
        <v>-1</v>
      </c>
      <c r="F166" s="99">
        <v>0</v>
      </c>
      <c r="G166" s="99">
        <v>0</v>
      </c>
      <c r="H166" s="96">
        <v>1</v>
      </c>
      <c r="I166" s="99">
        <v>0</v>
      </c>
      <c r="J166" s="97">
        <v>-1</v>
      </c>
      <c r="K166" s="97">
        <v>-1</v>
      </c>
      <c r="L166" s="98">
        <v>-1</v>
      </c>
      <c r="M166" s="76">
        <f>VLOOKUP(A166,[1]Progressao!A$8:P$582,13,FALSE)</f>
        <v>67</v>
      </c>
      <c r="N166" s="76">
        <f>VLOOKUP(A166,[1]Progressao!A$6:U$582,14,FALSE)</f>
        <v>50</v>
      </c>
      <c r="O166" s="76">
        <f>VLOOKUP(A166,[1]Progressao!A$6:U$582,15,FALSE)</f>
        <v>49</v>
      </c>
      <c r="P166" s="76">
        <f>VLOOKUP(A166,[1]Progressao!A$6:U$582,16,FALSE)</f>
        <v>80</v>
      </c>
      <c r="Q166" s="93">
        <v>52</v>
      </c>
      <c r="R166" s="76">
        <v>60</v>
      </c>
      <c r="S166" s="76">
        <v>38</v>
      </c>
      <c r="T166" s="76">
        <v>38</v>
      </c>
      <c r="U166" s="76">
        <v>68</v>
      </c>
      <c r="V166" s="93">
        <v>43</v>
      </c>
      <c r="W166" s="76">
        <v>44</v>
      </c>
      <c r="X166" s="76">
        <v>41</v>
      </c>
      <c r="Y166" s="76">
        <v>36</v>
      </c>
      <c r="Z166" s="76">
        <v>50</v>
      </c>
      <c r="AA166" s="93">
        <v>45</v>
      </c>
      <c r="AB166" s="76">
        <v>40</v>
      </c>
      <c r="AC166" s="76">
        <v>24</v>
      </c>
      <c r="AD166" s="76">
        <v>20</v>
      </c>
      <c r="AE166" s="76">
        <v>39</v>
      </c>
      <c r="AF166" s="93">
        <v>32</v>
      </c>
      <c r="AI166" s="88"/>
    </row>
    <row r="167" spans="1:35" s="75" customFormat="1" ht="15" customHeight="1" x14ac:dyDescent="0.2">
      <c r="A167" s="74">
        <v>712292</v>
      </c>
      <c r="B167" s="74">
        <v>843</v>
      </c>
      <c r="C167" s="75" t="s">
        <v>362</v>
      </c>
      <c r="D167" s="75" t="s">
        <v>363</v>
      </c>
      <c r="E167" s="97">
        <v>-1</v>
      </c>
      <c r="F167" s="97">
        <v>-1</v>
      </c>
      <c r="G167" s="97">
        <v>-1</v>
      </c>
      <c r="H167" s="98">
        <v>-1</v>
      </c>
      <c r="I167" s="95">
        <v>1</v>
      </c>
      <c r="J167" s="95">
        <v>1</v>
      </c>
      <c r="K167" s="95">
        <v>1</v>
      </c>
      <c r="L167" s="100">
        <v>0</v>
      </c>
      <c r="M167" s="76">
        <f>VLOOKUP(A167,[1]Progressao!A$8:P$582,13,FALSE)</f>
        <v>69</v>
      </c>
      <c r="N167" s="76">
        <f>VLOOKUP(A167,[1]Progressao!A$6:U$582,14,FALSE)</f>
        <v>64</v>
      </c>
      <c r="O167" s="76">
        <f>VLOOKUP(A167,[1]Progressao!A$6:U$582,15,FALSE)</f>
        <v>69</v>
      </c>
      <c r="P167" s="76">
        <f>VLOOKUP(A167,[1]Progressao!A$6:U$582,16,FALSE)</f>
        <v>80</v>
      </c>
      <c r="Q167" s="93">
        <v>64</v>
      </c>
      <c r="R167" s="76">
        <v>62</v>
      </c>
      <c r="S167" s="76">
        <v>51</v>
      </c>
      <c r="T167" s="76">
        <v>63</v>
      </c>
      <c r="U167" s="76">
        <v>64</v>
      </c>
      <c r="V167" s="93">
        <v>54</v>
      </c>
      <c r="W167" s="76">
        <v>39</v>
      </c>
      <c r="X167" s="76">
        <v>28</v>
      </c>
      <c r="Y167" s="76">
        <v>37</v>
      </c>
      <c r="Z167" s="76">
        <v>50</v>
      </c>
      <c r="AA167" s="93">
        <v>39</v>
      </c>
      <c r="AB167" s="76">
        <v>34</v>
      </c>
      <c r="AC167" s="76">
        <v>21</v>
      </c>
      <c r="AD167" s="76">
        <v>34</v>
      </c>
      <c r="AE167" s="76">
        <v>39</v>
      </c>
      <c r="AF167" s="93">
        <v>30</v>
      </c>
      <c r="AI167" s="88"/>
    </row>
    <row r="168" spans="1:35" s="75" customFormat="1" ht="15" customHeight="1" x14ac:dyDescent="0.2">
      <c r="A168" s="74">
        <v>713804</v>
      </c>
      <c r="B168" s="74">
        <v>122</v>
      </c>
      <c r="C168" s="75" t="s">
        <v>364</v>
      </c>
      <c r="D168" s="75" t="s">
        <v>365</v>
      </c>
      <c r="E168" s="99">
        <v>0</v>
      </c>
      <c r="F168" s="97">
        <v>-1</v>
      </c>
      <c r="G168" s="97">
        <v>-1</v>
      </c>
      <c r="H168" s="98">
        <v>-1</v>
      </c>
      <c r="I168" s="97">
        <v>-1</v>
      </c>
      <c r="J168" s="99">
        <v>0</v>
      </c>
      <c r="K168" s="99">
        <v>0</v>
      </c>
      <c r="L168" s="100">
        <v>0</v>
      </c>
      <c r="M168" s="76">
        <f>VLOOKUP(A168,[1]Progressao!A$8:P$582,13,FALSE)</f>
        <v>19</v>
      </c>
      <c r="N168" s="76">
        <f>VLOOKUP(A168,[1]Progressao!A$6:U$582,14,FALSE)</f>
        <v>19</v>
      </c>
      <c r="O168" s="76">
        <f>VLOOKUP(A168,[1]Progressao!A$6:U$582,15,FALSE)</f>
        <v>30</v>
      </c>
      <c r="P168" s="76">
        <f>VLOOKUP(A168,[1]Progressao!A$6:U$582,16,FALSE)</f>
        <v>30</v>
      </c>
      <c r="Q168" s="93">
        <v>24</v>
      </c>
      <c r="R168" s="76">
        <v>13</v>
      </c>
      <c r="S168" s="76">
        <v>18</v>
      </c>
      <c r="T168" s="76">
        <v>26</v>
      </c>
      <c r="U168" s="76">
        <v>23</v>
      </c>
      <c r="V168" s="93">
        <v>22</v>
      </c>
      <c r="W168" s="76">
        <v>14</v>
      </c>
      <c r="X168" s="76">
        <v>13</v>
      </c>
      <c r="Y168" s="76">
        <v>16</v>
      </c>
      <c r="Z168" s="76">
        <v>18</v>
      </c>
      <c r="AA168" s="93">
        <v>12</v>
      </c>
      <c r="AB168" s="76">
        <v>11</v>
      </c>
      <c r="AC168" s="76">
        <v>8</v>
      </c>
      <c r="AD168" s="76">
        <v>13</v>
      </c>
      <c r="AE168" s="76">
        <v>11</v>
      </c>
      <c r="AF168" s="93">
        <v>8</v>
      </c>
      <c r="AI168" s="88"/>
    </row>
    <row r="169" spans="1:35" s="75" customFormat="1" ht="15" customHeight="1" x14ac:dyDescent="0.2">
      <c r="A169" s="74">
        <v>714317</v>
      </c>
      <c r="B169" s="74">
        <v>844</v>
      </c>
      <c r="C169" s="75" t="s">
        <v>366</v>
      </c>
      <c r="D169" s="75" t="s">
        <v>367</v>
      </c>
      <c r="E169" s="97">
        <v>-1</v>
      </c>
      <c r="F169" s="97">
        <v>-1</v>
      </c>
      <c r="G169" s="97">
        <v>-1</v>
      </c>
      <c r="H169" s="100">
        <v>0</v>
      </c>
      <c r="I169" s="99">
        <v>0</v>
      </c>
      <c r="J169" s="97">
        <v>-1</v>
      </c>
      <c r="K169" s="97">
        <v>-1</v>
      </c>
      <c r="L169" s="96">
        <v>1</v>
      </c>
      <c r="M169" s="76">
        <f>VLOOKUP(A169,[1]Progressao!A$8:P$582,13,FALSE)</f>
        <v>85</v>
      </c>
      <c r="N169" s="76">
        <f>VLOOKUP(A169,[1]Progressao!A$6:U$582,14,FALSE)</f>
        <v>121</v>
      </c>
      <c r="O169" s="76">
        <f>VLOOKUP(A169,[1]Progressao!A$6:U$582,15,FALSE)</f>
        <v>111</v>
      </c>
      <c r="P169" s="76">
        <f>VLOOKUP(A169,[1]Progressao!A$6:U$582,16,FALSE)</f>
        <v>74</v>
      </c>
      <c r="Q169" s="93">
        <v>93</v>
      </c>
      <c r="R169" s="76">
        <v>72</v>
      </c>
      <c r="S169" s="76">
        <v>85</v>
      </c>
      <c r="T169" s="76">
        <v>97</v>
      </c>
      <c r="U169" s="76">
        <v>61</v>
      </c>
      <c r="V169" s="93">
        <v>81</v>
      </c>
      <c r="W169" s="76">
        <v>39</v>
      </c>
      <c r="X169" s="76">
        <v>53</v>
      </c>
      <c r="Y169" s="76">
        <v>54</v>
      </c>
      <c r="Z169" s="76">
        <v>39</v>
      </c>
      <c r="AA169" s="93">
        <v>44</v>
      </c>
      <c r="AB169" s="76">
        <v>32</v>
      </c>
      <c r="AC169" s="76">
        <v>40</v>
      </c>
      <c r="AD169" s="76">
        <v>46</v>
      </c>
      <c r="AE169" s="76">
        <v>32</v>
      </c>
      <c r="AF169" s="93">
        <v>40</v>
      </c>
      <c r="AI169" s="88"/>
    </row>
    <row r="170" spans="1:35" s="75" customFormat="1" ht="15" customHeight="1" x14ac:dyDescent="0.2">
      <c r="A170" s="74">
        <v>801587</v>
      </c>
      <c r="B170" s="74">
        <v>1046</v>
      </c>
      <c r="C170" s="75" t="s">
        <v>368</v>
      </c>
      <c r="D170" s="75" t="s">
        <v>369</v>
      </c>
      <c r="E170" s="99">
        <v>0</v>
      </c>
      <c r="F170" s="97">
        <v>-1</v>
      </c>
      <c r="G170" s="99">
        <v>0</v>
      </c>
      <c r="H170" s="100">
        <v>0</v>
      </c>
      <c r="I170" s="95">
        <v>1</v>
      </c>
      <c r="J170" s="99">
        <v>0</v>
      </c>
      <c r="K170" s="95">
        <v>1</v>
      </c>
      <c r="L170" s="96">
        <v>1</v>
      </c>
      <c r="M170" s="76">
        <f>VLOOKUP(A170,[1]Progressao!A$8:P$582,13,FALSE)</f>
        <v>23</v>
      </c>
      <c r="N170" s="76">
        <f>VLOOKUP(A170,[1]Progressao!A$6:U$582,14,FALSE)</f>
        <v>33</v>
      </c>
      <c r="O170" s="76">
        <f>VLOOKUP(A170,[1]Progressao!A$6:U$582,15,FALSE)</f>
        <v>28</v>
      </c>
      <c r="P170" s="76">
        <f>VLOOKUP(A170,[1]Progressao!A$6:U$582,16,FALSE)</f>
        <v>35</v>
      </c>
      <c r="Q170" s="93">
        <v>61</v>
      </c>
      <c r="R170" s="76">
        <v>22</v>
      </c>
      <c r="S170" s="76">
        <v>28</v>
      </c>
      <c r="T170" s="76">
        <v>17</v>
      </c>
      <c r="U170" s="76">
        <v>32</v>
      </c>
      <c r="V170" s="93">
        <v>55</v>
      </c>
      <c r="W170" s="76">
        <v>21</v>
      </c>
      <c r="X170" s="76">
        <v>31</v>
      </c>
      <c r="Y170" s="76">
        <v>12</v>
      </c>
      <c r="Z170" s="76">
        <v>32</v>
      </c>
      <c r="AA170" s="93">
        <v>35</v>
      </c>
      <c r="AB170" s="76">
        <v>21</v>
      </c>
      <c r="AC170" s="76">
        <v>22</v>
      </c>
      <c r="AD170" s="76">
        <v>9</v>
      </c>
      <c r="AE170" s="76">
        <v>28</v>
      </c>
      <c r="AF170" s="93">
        <v>27</v>
      </c>
      <c r="AI170" s="88"/>
    </row>
    <row r="171" spans="1:35" s="75" customFormat="1" ht="15" customHeight="1" x14ac:dyDescent="0.2">
      <c r="A171" s="74">
        <v>801853</v>
      </c>
      <c r="B171" s="74">
        <v>624</v>
      </c>
      <c r="C171" s="75" t="s">
        <v>370</v>
      </c>
      <c r="D171" s="75" t="s">
        <v>369</v>
      </c>
      <c r="E171" s="99">
        <v>0</v>
      </c>
      <c r="F171" s="97">
        <v>-1</v>
      </c>
      <c r="G171" s="97">
        <v>-1</v>
      </c>
      <c r="H171" s="98">
        <v>-1</v>
      </c>
      <c r="I171" s="99">
        <v>0</v>
      </c>
      <c r="J171" s="99">
        <v>0</v>
      </c>
      <c r="K171" s="99">
        <v>0</v>
      </c>
      <c r="L171" s="96">
        <v>1</v>
      </c>
      <c r="M171" s="76">
        <f>VLOOKUP(A171,[1]Progressao!A$8:P$582,13,FALSE)</f>
        <v>168</v>
      </c>
      <c r="N171" s="76">
        <f>VLOOKUP(A171,[1]Progressao!A$6:U$582,14,FALSE)</f>
        <v>132</v>
      </c>
      <c r="O171" s="76">
        <f>VLOOKUP(A171,[1]Progressao!A$6:U$582,15,FALSE)</f>
        <v>135</v>
      </c>
      <c r="P171" s="76">
        <f>VLOOKUP(A171,[1]Progressao!A$6:U$582,16,FALSE)</f>
        <v>149</v>
      </c>
      <c r="Q171" s="93">
        <v>143</v>
      </c>
      <c r="R171" s="76">
        <v>133</v>
      </c>
      <c r="S171" s="76">
        <v>108</v>
      </c>
      <c r="T171" s="76">
        <v>113</v>
      </c>
      <c r="U171" s="76">
        <v>112</v>
      </c>
      <c r="V171" s="93">
        <v>106</v>
      </c>
      <c r="W171" s="76">
        <v>50</v>
      </c>
      <c r="X171" s="76">
        <v>75</v>
      </c>
      <c r="Y171" s="76">
        <v>68</v>
      </c>
      <c r="Z171" s="76">
        <v>76</v>
      </c>
      <c r="AA171" s="93">
        <v>74</v>
      </c>
      <c r="AB171" s="76">
        <v>31</v>
      </c>
      <c r="AC171" s="76">
        <v>51</v>
      </c>
      <c r="AD171" s="76">
        <v>57</v>
      </c>
      <c r="AE171" s="76">
        <v>55</v>
      </c>
      <c r="AF171" s="93">
        <v>58</v>
      </c>
      <c r="AI171" s="88"/>
    </row>
    <row r="172" spans="1:35" s="75" customFormat="1" ht="15" customHeight="1" x14ac:dyDescent="0.2">
      <c r="A172" s="74">
        <v>805036</v>
      </c>
      <c r="B172" s="74">
        <v>799</v>
      </c>
      <c r="C172" s="75" t="s">
        <v>371</v>
      </c>
      <c r="D172" s="75" t="s">
        <v>372</v>
      </c>
      <c r="E172" s="97">
        <v>-1</v>
      </c>
      <c r="F172" s="99">
        <v>0</v>
      </c>
      <c r="G172" s="95">
        <v>1</v>
      </c>
      <c r="H172" s="96">
        <v>1</v>
      </c>
      <c r="I172" s="99">
        <v>0</v>
      </c>
      <c r="J172" s="99">
        <v>0</v>
      </c>
      <c r="K172" s="99">
        <v>0</v>
      </c>
      <c r="L172" s="100">
        <v>0</v>
      </c>
      <c r="M172" s="76">
        <f>VLOOKUP(A172,[1]Progressao!A$8:P$582,13,FALSE)</f>
        <v>110</v>
      </c>
      <c r="N172" s="76">
        <f>VLOOKUP(A172,[1]Progressao!A$6:U$582,14,FALSE)</f>
        <v>81</v>
      </c>
      <c r="O172" s="76">
        <f>VLOOKUP(A172,[1]Progressao!A$6:U$582,15,FALSE)</f>
        <v>94</v>
      </c>
      <c r="P172" s="76">
        <f>VLOOKUP(A172,[1]Progressao!A$6:U$582,16,FALSE)</f>
        <v>62</v>
      </c>
      <c r="Q172" s="93">
        <v>81</v>
      </c>
      <c r="R172" s="76">
        <v>79</v>
      </c>
      <c r="S172" s="76">
        <v>56</v>
      </c>
      <c r="T172" s="76">
        <v>77</v>
      </c>
      <c r="U172" s="76">
        <v>43</v>
      </c>
      <c r="V172" s="93">
        <v>65</v>
      </c>
      <c r="W172" s="76">
        <v>51</v>
      </c>
      <c r="X172" s="76">
        <v>52</v>
      </c>
      <c r="Y172" s="76">
        <v>58</v>
      </c>
      <c r="Z172" s="76">
        <v>48</v>
      </c>
      <c r="AA172" s="93">
        <v>39</v>
      </c>
      <c r="AB172" s="76">
        <v>38</v>
      </c>
      <c r="AC172" s="76">
        <v>38</v>
      </c>
      <c r="AD172" s="76">
        <v>49</v>
      </c>
      <c r="AE172" s="76">
        <v>30</v>
      </c>
      <c r="AF172" s="93">
        <v>31</v>
      </c>
      <c r="AI172" s="88"/>
    </row>
    <row r="173" spans="1:35" s="75" customFormat="1" ht="15" customHeight="1" x14ac:dyDescent="0.2">
      <c r="A173" s="74">
        <v>805156</v>
      </c>
      <c r="B173" s="74">
        <v>622</v>
      </c>
      <c r="C173" s="75" t="s">
        <v>373</v>
      </c>
      <c r="D173" s="75" t="s">
        <v>372</v>
      </c>
      <c r="E173" s="95">
        <v>1</v>
      </c>
      <c r="F173" s="95">
        <v>1</v>
      </c>
      <c r="G173" s="95">
        <v>1</v>
      </c>
      <c r="H173" s="96">
        <v>1</v>
      </c>
      <c r="I173" s="99">
        <v>0</v>
      </c>
      <c r="J173" s="99">
        <v>0</v>
      </c>
      <c r="K173" s="99">
        <v>0</v>
      </c>
      <c r="L173" s="100">
        <v>0</v>
      </c>
      <c r="M173" s="76">
        <f>VLOOKUP(A173,[1]Progressao!A$8:P$582,13,FALSE)</f>
        <v>76</v>
      </c>
      <c r="N173" s="76">
        <f>VLOOKUP(A173,[1]Progressao!A$6:U$582,14,FALSE)</f>
        <v>61</v>
      </c>
      <c r="O173" s="76">
        <f>VLOOKUP(A173,[1]Progressao!A$6:U$582,15,FALSE)</f>
        <v>89</v>
      </c>
      <c r="P173" s="76">
        <f>VLOOKUP(A173,[1]Progressao!A$6:U$582,16,FALSE)</f>
        <v>105</v>
      </c>
      <c r="Q173" s="93">
        <v>103</v>
      </c>
      <c r="R173" s="76">
        <v>55</v>
      </c>
      <c r="S173" s="76">
        <v>38</v>
      </c>
      <c r="T173" s="76">
        <v>64</v>
      </c>
      <c r="U173" s="76">
        <v>87</v>
      </c>
      <c r="V173" s="93">
        <v>76</v>
      </c>
      <c r="W173" s="76">
        <v>27</v>
      </c>
      <c r="X173" s="76">
        <v>20</v>
      </c>
      <c r="Y173" s="76">
        <v>27</v>
      </c>
      <c r="Z173" s="76">
        <v>55</v>
      </c>
      <c r="AA173" s="93">
        <v>60</v>
      </c>
      <c r="AB173" s="76">
        <v>20</v>
      </c>
      <c r="AC173" s="76">
        <v>4</v>
      </c>
      <c r="AD173" s="76">
        <v>22</v>
      </c>
      <c r="AE173" s="76">
        <v>45</v>
      </c>
      <c r="AF173" s="93">
        <v>33</v>
      </c>
      <c r="AI173" s="88"/>
    </row>
    <row r="174" spans="1:35" s="75" customFormat="1" ht="15" customHeight="1" x14ac:dyDescent="0.2">
      <c r="A174" s="74">
        <v>805548</v>
      </c>
      <c r="B174" s="74">
        <v>421</v>
      </c>
      <c r="C174" s="75" t="s">
        <v>374</v>
      </c>
      <c r="D174" s="75" t="s">
        <v>372</v>
      </c>
      <c r="E174" s="99">
        <v>0</v>
      </c>
      <c r="F174" s="99">
        <v>0</v>
      </c>
      <c r="G174" s="99">
        <v>0</v>
      </c>
      <c r="H174" s="98">
        <v>-1</v>
      </c>
      <c r="I174" s="97">
        <v>-1</v>
      </c>
      <c r="J174" s="97">
        <v>-1</v>
      </c>
      <c r="K174" s="97">
        <v>-1</v>
      </c>
      <c r="L174" s="98">
        <v>-1</v>
      </c>
      <c r="M174" s="76">
        <f>VLOOKUP(A174,[1]Progressao!A$8:P$582,13,FALSE)</f>
        <v>200</v>
      </c>
      <c r="N174" s="76">
        <f>VLOOKUP(A174,[1]Progressao!A$6:U$582,14,FALSE)</f>
        <v>218</v>
      </c>
      <c r="O174" s="76">
        <f>VLOOKUP(A174,[1]Progressao!A$6:U$582,15,FALSE)</f>
        <v>208</v>
      </c>
      <c r="P174" s="76">
        <f>VLOOKUP(A174,[1]Progressao!A$6:U$582,16,FALSE)</f>
        <v>211</v>
      </c>
      <c r="Q174" s="93">
        <v>248</v>
      </c>
      <c r="R174" s="76">
        <v>178</v>
      </c>
      <c r="S174" s="76">
        <v>185</v>
      </c>
      <c r="T174" s="76">
        <v>189</v>
      </c>
      <c r="U174" s="76">
        <v>183</v>
      </c>
      <c r="V174" s="93">
        <v>212</v>
      </c>
      <c r="W174" s="76">
        <v>157</v>
      </c>
      <c r="X174" s="76">
        <v>181</v>
      </c>
      <c r="Y174" s="76">
        <v>173</v>
      </c>
      <c r="Z174" s="76">
        <v>174</v>
      </c>
      <c r="AA174" s="93">
        <v>180</v>
      </c>
      <c r="AB174" s="76">
        <v>131</v>
      </c>
      <c r="AC174" s="76">
        <v>134</v>
      </c>
      <c r="AD174" s="76">
        <v>143</v>
      </c>
      <c r="AE174" s="76">
        <v>133</v>
      </c>
      <c r="AF174" s="93">
        <v>149</v>
      </c>
      <c r="AI174" s="88"/>
    </row>
    <row r="175" spans="1:35" s="75" customFormat="1" ht="15" customHeight="1" x14ac:dyDescent="0.2">
      <c r="A175" s="74">
        <v>806059</v>
      </c>
      <c r="B175" s="74">
        <v>2303</v>
      </c>
      <c r="C175" s="75" t="s">
        <v>375</v>
      </c>
      <c r="D175" s="75" t="s">
        <v>376</v>
      </c>
      <c r="E175" s="99">
        <v>0</v>
      </c>
      <c r="F175" s="99">
        <v>0</v>
      </c>
      <c r="G175" s="99">
        <v>0</v>
      </c>
      <c r="H175" s="100">
        <v>0</v>
      </c>
      <c r="I175" s="95">
        <v>1</v>
      </c>
      <c r="J175" s="95">
        <v>1</v>
      </c>
      <c r="K175" s="99">
        <v>0</v>
      </c>
      <c r="L175" s="96">
        <v>1</v>
      </c>
      <c r="M175" s="76">
        <f>VLOOKUP(A175,[1]Progressao!A$8:P$582,13,FALSE)</f>
        <v>17</v>
      </c>
      <c r="N175" s="76">
        <f>VLOOKUP(A175,[1]Progressao!A$6:U$582,14,FALSE)</f>
        <v>17</v>
      </c>
      <c r="O175" s="76">
        <f>VLOOKUP(A175,[1]Progressao!A$6:U$582,15,FALSE)</f>
        <v>27</v>
      </c>
      <c r="P175" s="76">
        <f>VLOOKUP(A175,[1]Progressao!A$6:U$582,16,FALSE)</f>
        <v>18</v>
      </c>
      <c r="Q175" s="93">
        <v>16</v>
      </c>
      <c r="R175" s="76">
        <v>14</v>
      </c>
      <c r="S175" s="76">
        <v>13</v>
      </c>
      <c r="T175" s="76">
        <v>24</v>
      </c>
      <c r="U175" s="76">
        <v>15</v>
      </c>
      <c r="V175" s="93">
        <v>14</v>
      </c>
      <c r="W175" s="76">
        <v>11</v>
      </c>
      <c r="X175" s="76">
        <v>11</v>
      </c>
      <c r="Y175" s="76">
        <v>22</v>
      </c>
      <c r="Z175" s="76">
        <v>16</v>
      </c>
      <c r="AA175" s="93">
        <v>17</v>
      </c>
      <c r="AB175" s="76">
        <v>9</v>
      </c>
      <c r="AC175" s="76">
        <v>8</v>
      </c>
      <c r="AD175" s="76">
        <v>20</v>
      </c>
      <c r="AE175" s="76">
        <v>11</v>
      </c>
      <c r="AF175" s="93">
        <v>13</v>
      </c>
      <c r="AI175" s="88"/>
    </row>
    <row r="176" spans="1:35" s="75" customFormat="1" ht="15" customHeight="1" x14ac:dyDescent="0.2">
      <c r="A176" s="74">
        <v>806460</v>
      </c>
      <c r="B176" s="74">
        <v>699</v>
      </c>
      <c r="C176" s="75" t="s">
        <v>377</v>
      </c>
      <c r="D176" s="75" t="s">
        <v>376</v>
      </c>
      <c r="E176" s="95">
        <v>1</v>
      </c>
      <c r="F176" s="99">
        <v>0</v>
      </c>
      <c r="G176" s="99">
        <v>0</v>
      </c>
      <c r="H176" s="96">
        <v>1</v>
      </c>
      <c r="I176" s="97">
        <v>-1</v>
      </c>
      <c r="J176" s="99">
        <v>0</v>
      </c>
      <c r="K176" s="99">
        <v>0</v>
      </c>
      <c r="L176" s="100">
        <v>0</v>
      </c>
      <c r="M176" s="76">
        <f>VLOOKUP(A176,[1]Progressao!A$8:P$582,13,FALSE)</f>
        <v>13</v>
      </c>
      <c r="N176" s="76">
        <f>VLOOKUP(A176,[1]Progressao!A$6:U$582,14,FALSE)</f>
        <v>10</v>
      </c>
      <c r="O176" s="76">
        <f>VLOOKUP(A176,[1]Progressao!A$6:U$582,15,FALSE)</f>
        <v>17</v>
      </c>
      <c r="P176" s="76">
        <f>VLOOKUP(A176,[1]Progressao!A$6:U$582,16,FALSE)</f>
        <v>28</v>
      </c>
      <c r="Q176" s="93">
        <v>31</v>
      </c>
      <c r="R176" s="76">
        <v>12</v>
      </c>
      <c r="S176" s="76">
        <v>8</v>
      </c>
      <c r="T176" s="76">
        <v>13</v>
      </c>
      <c r="U176" s="76">
        <v>18</v>
      </c>
      <c r="V176" s="93">
        <v>26</v>
      </c>
      <c r="W176" s="76">
        <v>15</v>
      </c>
      <c r="X176" s="76">
        <v>11</v>
      </c>
      <c r="Y176" s="76">
        <v>16</v>
      </c>
      <c r="Z176" s="76">
        <v>14</v>
      </c>
      <c r="AA176" s="93">
        <v>25</v>
      </c>
      <c r="AB176" s="76">
        <v>10</v>
      </c>
      <c r="AC176" s="76">
        <v>6</v>
      </c>
      <c r="AD176" s="76">
        <v>9</v>
      </c>
      <c r="AE176" s="76">
        <v>8</v>
      </c>
      <c r="AF176" s="93">
        <v>16</v>
      </c>
      <c r="AI176" s="88"/>
    </row>
    <row r="177" spans="1:35" s="75" customFormat="1" ht="15" customHeight="1" x14ac:dyDescent="0.2">
      <c r="A177" s="74">
        <v>807773</v>
      </c>
      <c r="B177" s="74">
        <v>845</v>
      </c>
      <c r="C177" s="75" t="s">
        <v>378</v>
      </c>
      <c r="D177" s="75" t="s">
        <v>379</v>
      </c>
      <c r="E177" s="99">
        <v>0</v>
      </c>
      <c r="F177" s="99">
        <v>0</v>
      </c>
      <c r="G177" s="99">
        <v>0</v>
      </c>
      <c r="H177" s="100">
        <v>0</v>
      </c>
      <c r="I177" s="99">
        <v>0</v>
      </c>
      <c r="J177" s="99">
        <v>0</v>
      </c>
      <c r="K177" s="95">
        <v>1</v>
      </c>
      <c r="L177" s="100">
        <v>0</v>
      </c>
      <c r="M177" s="76">
        <f>VLOOKUP(A177,[1]Progressao!A$8:P$582,13,FALSE)</f>
        <v>56</v>
      </c>
      <c r="N177" s="76">
        <f>VLOOKUP(A177,[1]Progressao!A$6:U$582,14,FALSE)</f>
        <v>22</v>
      </c>
      <c r="O177" s="76">
        <f>VLOOKUP(A177,[1]Progressao!A$6:U$582,15,FALSE)</f>
        <v>30</v>
      </c>
      <c r="P177" s="76">
        <f>VLOOKUP(A177,[1]Progressao!A$6:U$582,16,FALSE)</f>
        <v>47</v>
      </c>
      <c r="Q177" s="93">
        <v>43</v>
      </c>
      <c r="R177" s="76">
        <v>48</v>
      </c>
      <c r="S177" s="76">
        <v>13</v>
      </c>
      <c r="T177" s="76">
        <v>23</v>
      </c>
      <c r="U177" s="76">
        <v>33</v>
      </c>
      <c r="V177" s="93">
        <v>25</v>
      </c>
      <c r="W177" s="76">
        <v>26</v>
      </c>
      <c r="X177" s="76">
        <v>12</v>
      </c>
      <c r="Y177" s="76">
        <v>7</v>
      </c>
      <c r="Z177" s="76">
        <v>16</v>
      </c>
      <c r="AA177" s="93">
        <v>22</v>
      </c>
      <c r="AB177" s="76">
        <v>22</v>
      </c>
      <c r="AC177" s="76">
        <v>7</v>
      </c>
      <c r="AD177" s="76">
        <v>6</v>
      </c>
      <c r="AE177" s="76">
        <v>14</v>
      </c>
      <c r="AF177" s="93">
        <v>11</v>
      </c>
      <c r="AI177" s="88"/>
    </row>
    <row r="178" spans="1:35" s="75" customFormat="1" ht="15" customHeight="1" x14ac:dyDescent="0.2">
      <c r="A178" s="74">
        <v>807981</v>
      </c>
      <c r="B178" s="74">
        <v>993</v>
      </c>
      <c r="C178" s="75" t="s">
        <v>380</v>
      </c>
      <c r="D178" s="75" t="s">
        <v>379</v>
      </c>
      <c r="E178" s="95">
        <v>1</v>
      </c>
      <c r="F178" s="99">
        <v>0</v>
      </c>
      <c r="G178" s="99">
        <v>0</v>
      </c>
      <c r="H178" s="100">
        <v>0</v>
      </c>
      <c r="I178" s="95">
        <v>1</v>
      </c>
      <c r="J178" s="95">
        <v>1</v>
      </c>
      <c r="K178" s="95">
        <v>1</v>
      </c>
      <c r="L178" s="96">
        <v>1</v>
      </c>
      <c r="M178" s="76">
        <f>VLOOKUP(A178,[1]Progressao!A$8:P$582,13,FALSE)</f>
        <v>73</v>
      </c>
      <c r="N178" s="76">
        <f>VLOOKUP(A178,[1]Progressao!A$6:U$582,14,FALSE)</f>
        <v>115</v>
      </c>
      <c r="O178" s="76">
        <f>VLOOKUP(A178,[1]Progressao!A$6:U$582,15,FALSE)</f>
        <v>103</v>
      </c>
      <c r="P178" s="76">
        <f>VLOOKUP(A178,[1]Progressao!A$6:U$582,16,FALSE)</f>
        <v>91</v>
      </c>
      <c r="Q178" s="93">
        <v>105</v>
      </c>
      <c r="R178" s="76">
        <v>63</v>
      </c>
      <c r="S178" s="76">
        <v>93</v>
      </c>
      <c r="T178" s="76">
        <v>69</v>
      </c>
      <c r="U178" s="76">
        <v>55</v>
      </c>
      <c r="V178" s="93">
        <v>71</v>
      </c>
      <c r="W178" s="76">
        <v>45</v>
      </c>
      <c r="X178" s="76">
        <v>66</v>
      </c>
      <c r="Y178" s="76">
        <v>64</v>
      </c>
      <c r="Z178" s="76">
        <v>65</v>
      </c>
      <c r="AA178" s="93">
        <v>68</v>
      </c>
      <c r="AB178" s="76">
        <v>40</v>
      </c>
      <c r="AC178" s="76">
        <v>54</v>
      </c>
      <c r="AD178" s="76">
        <v>42</v>
      </c>
      <c r="AE178" s="76">
        <v>41</v>
      </c>
      <c r="AF178" s="93">
        <v>48</v>
      </c>
      <c r="AI178" s="88"/>
    </row>
    <row r="179" spans="1:35" s="75" customFormat="1" ht="15" customHeight="1" x14ac:dyDescent="0.2">
      <c r="A179" s="74">
        <v>808038</v>
      </c>
      <c r="B179" s="74">
        <v>2302</v>
      </c>
      <c r="C179" s="75" t="s">
        <v>381</v>
      </c>
      <c r="D179" s="75" t="s">
        <v>382</v>
      </c>
      <c r="E179" s="99">
        <v>0</v>
      </c>
      <c r="F179" s="99">
        <v>0</v>
      </c>
      <c r="G179" s="99">
        <v>0</v>
      </c>
      <c r="H179" s="96">
        <v>1</v>
      </c>
      <c r="I179" s="95">
        <v>1</v>
      </c>
      <c r="J179" s="99">
        <v>0</v>
      </c>
      <c r="K179" s="99">
        <v>0</v>
      </c>
      <c r="L179" s="100">
        <v>0</v>
      </c>
      <c r="M179" s="76">
        <f>VLOOKUP(A179,[1]Progressao!A$8:P$582,13,FALSE)</f>
        <v>2</v>
      </c>
      <c r="N179" s="76">
        <f>VLOOKUP(A179,[1]Progressao!A$6:U$582,14,FALSE)</f>
        <v>8</v>
      </c>
      <c r="O179" s="76">
        <f>VLOOKUP(A179,[1]Progressao!A$6:U$582,15,FALSE)</f>
        <v>3</v>
      </c>
      <c r="P179" s="76">
        <f>VLOOKUP(A179,[1]Progressao!A$6:U$582,16,FALSE)</f>
        <v>7</v>
      </c>
      <c r="Q179" s="93">
        <v>10</v>
      </c>
      <c r="R179" s="76">
        <v>1</v>
      </c>
      <c r="S179" s="76">
        <v>8</v>
      </c>
      <c r="T179" s="76">
        <v>3</v>
      </c>
      <c r="U179" s="76">
        <v>7</v>
      </c>
      <c r="V179" s="93">
        <v>10</v>
      </c>
      <c r="W179" s="76">
        <v>1</v>
      </c>
      <c r="X179" s="76">
        <v>7</v>
      </c>
      <c r="Y179" s="76">
        <v>3</v>
      </c>
      <c r="Z179" s="76">
        <v>6</v>
      </c>
      <c r="AA179" s="93">
        <v>10</v>
      </c>
      <c r="AB179" s="76">
        <v>1</v>
      </c>
      <c r="AC179" s="76">
        <v>7</v>
      </c>
      <c r="AD179" s="76">
        <v>3</v>
      </c>
      <c r="AE179" s="76">
        <v>5</v>
      </c>
      <c r="AF179" s="93">
        <v>10</v>
      </c>
      <c r="AI179" s="88"/>
    </row>
    <row r="180" spans="1:35" s="75" customFormat="1" ht="15" customHeight="1" x14ac:dyDescent="0.2">
      <c r="A180" s="74">
        <v>808509</v>
      </c>
      <c r="B180" s="74">
        <v>943</v>
      </c>
      <c r="C180" s="75" t="s">
        <v>383</v>
      </c>
      <c r="D180" s="75" t="s">
        <v>382</v>
      </c>
      <c r="E180" s="99">
        <v>0</v>
      </c>
      <c r="F180" s="95">
        <v>1</v>
      </c>
      <c r="G180" s="99">
        <v>0</v>
      </c>
      <c r="H180" s="100">
        <v>0</v>
      </c>
      <c r="I180" s="97">
        <v>-1</v>
      </c>
      <c r="J180" s="97">
        <v>-1</v>
      </c>
      <c r="K180" s="97">
        <v>-1</v>
      </c>
      <c r="L180" s="100">
        <v>0</v>
      </c>
      <c r="M180" s="76">
        <f>VLOOKUP(A180,[1]Progressao!A$8:P$582,13,FALSE)</f>
        <v>93</v>
      </c>
      <c r="N180" s="76">
        <f>VLOOKUP(A180,[1]Progressao!A$6:U$582,14,FALSE)</f>
        <v>50</v>
      </c>
      <c r="O180" s="76">
        <f>VLOOKUP(A180,[1]Progressao!A$6:U$582,15,FALSE)</f>
        <v>63</v>
      </c>
      <c r="P180" s="76">
        <f>VLOOKUP(A180,[1]Progressao!A$6:U$582,16,FALSE)</f>
        <v>66</v>
      </c>
      <c r="Q180" s="93">
        <v>82</v>
      </c>
      <c r="R180" s="76">
        <v>71</v>
      </c>
      <c r="S180" s="76">
        <v>35</v>
      </c>
      <c r="T180" s="76">
        <v>44</v>
      </c>
      <c r="U180" s="76">
        <v>51</v>
      </c>
      <c r="V180" s="93">
        <v>58</v>
      </c>
      <c r="W180" s="76">
        <v>31</v>
      </c>
      <c r="X180" s="76">
        <v>28</v>
      </c>
      <c r="Y180" s="76">
        <v>37</v>
      </c>
      <c r="Z180" s="76">
        <v>40</v>
      </c>
      <c r="AA180" s="93">
        <v>39</v>
      </c>
      <c r="AB180" s="76">
        <v>24</v>
      </c>
      <c r="AC180" s="76">
        <v>18</v>
      </c>
      <c r="AD180" s="76">
        <v>20</v>
      </c>
      <c r="AE180" s="76">
        <v>26</v>
      </c>
      <c r="AF180" s="93">
        <v>22</v>
      </c>
      <c r="AI180" s="88"/>
    </row>
    <row r="181" spans="1:35" s="75" customFormat="1" ht="15" customHeight="1" x14ac:dyDescent="0.2">
      <c r="A181" s="74">
        <v>808958</v>
      </c>
      <c r="B181" s="74">
        <v>846</v>
      </c>
      <c r="C181" s="75" t="s">
        <v>384</v>
      </c>
      <c r="D181" s="75" t="s">
        <v>382</v>
      </c>
      <c r="E181" s="99">
        <v>0</v>
      </c>
      <c r="F181" s="99">
        <v>0</v>
      </c>
      <c r="G181" s="97">
        <v>-1</v>
      </c>
      <c r="H181" s="98">
        <v>-1</v>
      </c>
      <c r="I181" s="95">
        <v>1</v>
      </c>
      <c r="J181" s="95">
        <v>1</v>
      </c>
      <c r="K181" s="95">
        <v>1</v>
      </c>
      <c r="L181" s="100">
        <v>0</v>
      </c>
      <c r="M181" s="76">
        <f>VLOOKUP(A181,[1]Progressao!A$8:P$582,13,FALSE)</f>
        <v>181</v>
      </c>
      <c r="N181" s="76">
        <f>VLOOKUP(A181,[1]Progressao!A$6:U$582,14,FALSE)</f>
        <v>149</v>
      </c>
      <c r="O181" s="76">
        <f>VLOOKUP(A181,[1]Progressao!A$6:U$582,15,FALSE)</f>
        <v>180</v>
      </c>
      <c r="P181" s="76">
        <f>VLOOKUP(A181,[1]Progressao!A$6:U$582,16,FALSE)</f>
        <v>162</v>
      </c>
      <c r="Q181" s="93">
        <v>213</v>
      </c>
      <c r="R181" s="76">
        <v>146</v>
      </c>
      <c r="S181" s="76">
        <v>85</v>
      </c>
      <c r="T181" s="76">
        <v>134</v>
      </c>
      <c r="U181" s="76">
        <v>122</v>
      </c>
      <c r="V181" s="93">
        <v>153</v>
      </c>
      <c r="W181" s="76">
        <v>53</v>
      </c>
      <c r="X181" s="76">
        <v>73</v>
      </c>
      <c r="Y181" s="76">
        <v>75</v>
      </c>
      <c r="Z181" s="76">
        <v>71</v>
      </c>
      <c r="AA181" s="93">
        <v>105</v>
      </c>
      <c r="AB181" s="76">
        <v>44</v>
      </c>
      <c r="AC181" s="76">
        <v>31</v>
      </c>
      <c r="AD181" s="76">
        <v>59</v>
      </c>
      <c r="AE181" s="76">
        <v>41</v>
      </c>
      <c r="AF181" s="93">
        <v>78</v>
      </c>
      <c r="AI181" s="88"/>
    </row>
    <row r="182" spans="1:35" s="75" customFormat="1" ht="15" customHeight="1" x14ac:dyDescent="0.2">
      <c r="A182" s="74">
        <v>810178</v>
      </c>
      <c r="B182" s="74">
        <v>847</v>
      </c>
      <c r="C182" s="75" t="s">
        <v>385</v>
      </c>
      <c r="D182" s="75" t="s">
        <v>386</v>
      </c>
      <c r="E182" s="99">
        <v>0</v>
      </c>
      <c r="F182" s="95">
        <v>1</v>
      </c>
      <c r="G182" s="99">
        <v>0</v>
      </c>
      <c r="H182" s="100">
        <v>0</v>
      </c>
      <c r="I182" s="95">
        <v>1</v>
      </c>
      <c r="J182" s="95">
        <v>1</v>
      </c>
      <c r="K182" s="95">
        <v>1</v>
      </c>
      <c r="L182" s="96">
        <v>1</v>
      </c>
      <c r="M182" s="76">
        <f>VLOOKUP(A182,[1]Progressao!A$8:P$582,13,FALSE)</f>
        <v>174</v>
      </c>
      <c r="N182" s="76">
        <f>VLOOKUP(A182,[1]Progressao!A$6:U$582,14,FALSE)</f>
        <v>145</v>
      </c>
      <c r="O182" s="76">
        <f>VLOOKUP(A182,[1]Progressao!A$6:U$582,15,FALSE)</f>
        <v>131</v>
      </c>
      <c r="P182" s="76">
        <f>VLOOKUP(A182,[1]Progressao!A$6:U$582,16,FALSE)</f>
        <v>159</v>
      </c>
      <c r="Q182" s="93">
        <v>129</v>
      </c>
      <c r="R182" s="76">
        <v>138</v>
      </c>
      <c r="S182" s="76">
        <v>110</v>
      </c>
      <c r="T182" s="76">
        <v>106</v>
      </c>
      <c r="U182" s="76">
        <v>123</v>
      </c>
      <c r="V182" s="93">
        <v>108</v>
      </c>
      <c r="W182" s="76">
        <v>88</v>
      </c>
      <c r="X182" s="76">
        <v>74</v>
      </c>
      <c r="Y182" s="76">
        <v>54</v>
      </c>
      <c r="Z182" s="76">
        <v>48</v>
      </c>
      <c r="AA182" s="93">
        <v>69</v>
      </c>
      <c r="AB182" s="76">
        <v>70</v>
      </c>
      <c r="AC182" s="76">
        <v>56</v>
      </c>
      <c r="AD182" s="76">
        <v>45</v>
      </c>
      <c r="AE182" s="76">
        <v>41</v>
      </c>
      <c r="AF182" s="93">
        <v>52</v>
      </c>
      <c r="AI182" s="88"/>
    </row>
    <row r="183" spans="1:35" s="75" customFormat="1" ht="15" customHeight="1" x14ac:dyDescent="0.2">
      <c r="A183" s="74">
        <v>811169</v>
      </c>
      <c r="B183" s="74">
        <v>623</v>
      </c>
      <c r="C183" s="75" t="s">
        <v>387</v>
      </c>
      <c r="D183" s="75" t="s">
        <v>388</v>
      </c>
      <c r="E183" s="99">
        <v>0</v>
      </c>
      <c r="F183" s="97">
        <v>-1</v>
      </c>
      <c r="G183" s="97">
        <v>-1</v>
      </c>
      <c r="H183" s="100">
        <v>0</v>
      </c>
      <c r="I183" s="99">
        <v>0</v>
      </c>
      <c r="J183" s="99">
        <v>0</v>
      </c>
      <c r="K183" s="99">
        <v>0</v>
      </c>
      <c r="L183" s="96">
        <v>1</v>
      </c>
      <c r="M183" s="76">
        <f>VLOOKUP(A183,[1]Progressao!A$8:P$582,13,FALSE)</f>
        <v>132</v>
      </c>
      <c r="N183" s="76">
        <f>VLOOKUP(A183,[1]Progressao!A$6:U$582,14,FALSE)</f>
        <v>95</v>
      </c>
      <c r="O183" s="76">
        <f>VLOOKUP(A183,[1]Progressao!A$6:U$582,15,FALSE)</f>
        <v>118</v>
      </c>
      <c r="P183" s="76">
        <f>VLOOKUP(A183,[1]Progressao!A$6:U$582,16,FALSE)</f>
        <v>141</v>
      </c>
      <c r="Q183" s="93">
        <v>141</v>
      </c>
      <c r="R183" s="76">
        <v>100</v>
      </c>
      <c r="S183" s="76">
        <v>59</v>
      </c>
      <c r="T183" s="76">
        <v>85</v>
      </c>
      <c r="U183" s="76">
        <v>97</v>
      </c>
      <c r="V183" s="93">
        <v>102</v>
      </c>
      <c r="W183" s="76">
        <v>56</v>
      </c>
      <c r="X183" s="76">
        <v>47</v>
      </c>
      <c r="Y183" s="76">
        <v>41</v>
      </c>
      <c r="Z183" s="76">
        <v>69</v>
      </c>
      <c r="AA183" s="93">
        <v>70</v>
      </c>
      <c r="AB183" s="76">
        <v>40</v>
      </c>
      <c r="AC183" s="76">
        <v>40</v>
      </c>
      <c r="AD183" s="76">
        <v>29</v>
      </c>
      <c r="AE183" s="76">
        <v>50</v>
      </c>
      <c r="AF183" s="93">
        <v>56</v>
      </c>
      <c r="AI183" s="88"/>
    </row>
    <row r="184" spans="1:35" s="75" customFormat="1" ht="15" customHeight="1" x14ac:dyDescent="0.2">
      <c r="A184" s="74">
        <v>811670</v>
      </c>
      <c r="B184" s="74">
        <v>422</v>
      </c>
      <c r="C184" s="75" t="s">
        <v>389</v>
      </c>
      <c r="D184" s="75" t="s">
        <v>388</v>
      </c>
      <c r="E184" s="99">
        <v>0</v>
      </c>
      <c r="F184" s="99">
        <v>0</v>
      </c>
      <c r="G184" s="99">
        <v>0</v>
      </c>
      <c r="H184" s="100">
        <v>0</v>
      </c>
      <c r="I184" s="95">
        <v>1</v>
      </c>
      <c r="J184" s="95">
        <v>1</v>
      </c>
      <c r="K184" s="99">
        <v>0</v>
      </c>
      <c r="L184" s="100">
        <v>0</v>
      </c>
      <c r="M184" s="76">
        <f>VLOOKUP(A184,[1]Progressao!A$8:P$582,13,FALSE)</f>
        <v>176</v>
      </c>
      <c r="N184" s="76">
        <f>VLOOKUP(A184,[1]Progressao!A$6:U$582,14,FALSE)</f>
        <v>192</v>
      </c>
      <c r="O184" s="76">
        <f>VLOOKUP(A184,[1]Progressao!A$6:U$582,15,FALSE)</f>
        <v>204</v>
      </c>
      <c r="P184" s="76">
        <f>VLOOKUP(A184,[1]Progressao!A$6:U$582,16,FALSE)</f>
        <v>157</v>
      </c>
      <c r="Q184" s="93">
        <v>188</v>
      </c>
      <c r="R184" s="76">
        <v>141</v>
      </c>
      <c r="S184" s="76">
        <v>143</v>
      </c>
      <c r="T184" s="76">
        <v>164</v>
      </c>
      <c r="U184" s="76">
        <v>106</v>
      </c>
      <c r="V184" s="93">
        <v>150</v>
      </c>
      <c r="W184" s="76">
        <v>120</v>
      </c>
      <c r="X184" s="76">
        <v>120</v>
      </c>
      <c r="Y184" s="76">
        <v>147</v>
      </c>
      <c r="Z184" s="76">
        <v>104</v>
      </c>
      <c r="AA184" s="93">
        <v>122</v>
      </c>
      <c r="AB184" s="76">
        <v>94</v>
      </c>
      <c r="AC184" s="76">
        <v>93</v>
      </c>
      <c r="AD184" s="76">
        <v>118</v>
      </c>
      <c r="AE184" s="76">
        <v>76</v>
      </c>
      <c r="AF184" s="93">
        <v>101</v>
      </c>
      <c r="AI184" s="88"/>
    </row>
    <row r="185" spans="1:35" s="75" customFormat="1" ht="15" customHeight="1" x14ac:dyDescent="0.2">
      <c r="A185" s="74">
        <v>812375</v>
      </c>
      <c r="B185" s="74">
        <v>795</v>
      </c>
      <c r="C185" s="75" t="s">
        <v>390</v>
      </c>
      <c r="D185" s="75" t="s">
        <v>391</v>
      </c>
      <c r="E185" s="99">
        <v>0</v>
      </c>
      <c r="F185" s="95">
        <v>1</v>
      </c>
      <c r="G185" s="95">
        <v>1</v>
      </c>
      <c r="H185" s="100">
        <v>0</v>
      </c>
      <c r="I185" s="95">
        <v>1</v>
      </c>
      <c r="J185" s="99">
        <v>0</v>
      </c>
      <c r="K185" s="95">
        <v>1</v>
      </c>
      <c r="L185" s="96">
        <v>1</v>
      </c>
      <c r="M185" s="76">
        <f>VLOOKUP(A185,[1]Progressao!A$8:P$582,13,FALSE)</f>
        <v>33</v>
      </c>
      <c r="N185" s="76">
        <f>VLOOKUP(A185,[1]Progressao!A$6:U$582,14,FALSE)</f>
        <v>42</v>
      </c>
      <c r="O185" s="76">
        <f>VLOOKUP(A185,[1]Progressao!A$6:U$582,15,FALSE)</f>
        <v>19</v>
      </c>
      <c r="P185" s="76">
        <f>VLOOKUP(A185,[1]Progressao!A$6:U$582,16,FALSE)</f>
        <v>26</v>
      </c>
      <c r="Q185" s="93">
        <v>39</v>
      </c>
      <c r="R185" s="76">
        <v>29</v>
      </c>
      <c r="S185" s="76">
        <v>37</v>
      </c>
      <c r="T185" s="76">
        <v>18</v>
      </c>
      <c r="U185" s="76">
        <v>24</v>
      </c>
      <c r="V185" s="93">
        <v>35</v>
      </c>
      <c r="W185" s="76">
        <v>17</v>
      </c>
      <c r="X185" s="76">
        <v>28</v>
      </c>
      <c r="Y185" s="76">
        <v>19</v>
      </c>
      <c r="Z185" s="76">
        <v>13</v>
      </c>
      <c r="AA185" s="93">
        <v>26</v>
      </c>
      <c r="AB185" s="76">
        <v>12</v>
      </c>
      <c r="AC185" s="76">
        <v>24</v>
      </c>
      <c r="AD185" s="76">
        <v>16</v>
      </c>
      <c r="AE185" s="76">
        <v>11</v>
      </c>
      <c r="AF185" s="93">
        <v>23</v>
      </c>
      <c r="AI185" s="88"/>
    </row>
    <row r="186" spans="1:35" s="75" customFormat="1" ht="15" customHeight="1" x14ac:dyDescent="0.2">
      <c r="A186" s="74">
        <v>813714</v>
      </c>
      <c r="B186" s="74">
        <v>848</v>
      </c>
      <c r="C186" s="75" t="s">
        <v>392</v>
      </c>
      <c r="D186" s="75" t="s">
        <v>393</v>
      </c>
      <c r="E186" s="99">
        <v>0</v>
      </c>
      <c r="F186" s="99">
        <v>0</v>
      </c>
      <c r="G186" s="95">
        <v>1</v>
      </c>
      <c r="H186" s="96">
        <v>1</v>
      </c>
      <c r="I186" s="99">
        <v>0</v>
      </c>
      <c r="J186" s="95">
        <v>1</v>
      </c>
      <c r="K186" s="99">
        <v>0</v>
      </c>
      <c r="L186" s="100">
        <v>0</v>
      </c>
      <c r="M186" s="76">
        <f>VLOOKUP(A186,[1]Progressao!A$8:P$582,13,FALSE)</f>
        <v>117</v>
      </c>
      <c r="N186" s="76">
        <f>VLOOKUP(A186,[1]Progressao!A$6:U$582,14,FALSE)</f>
        <v>94</v>
      </c>
      <c r="O186" s="76">
        <f>VLOOKUP(A186,[1]Progressao!A$6:U$582,15,FALSE)</f>
        <v>85</v>
      </c>
      <c r="P186" s="76">
        <f>VLOOKUP(A186,[1]Progressao!A$6:U$582,16,FALSE)</f>
        <v>103</v>
      </c>
      <c r="Q186" s="93">
        <v>93</v>
      </c>
      <c r="R186" s="76">
        <v>90</v>
      </c>
      <c r="S186" s="76">
        <v>75</v>
      </c>
      <c r="T186" s="76">
        <v>69</v>
      </c>
      <c r="U186" s="76">
        <v>83</v>
      </c>
      <c r="V186" s="93">
        <v>76</v>
      </c>
      <c r="W186" s="76">
        <v>51</v>
      </c>
      <c r="X186" s="76">
        <v>57</v>
      </c>
      <c r="Y186" s="76">
        <v>41</v>
      </c>
      <c r="Z186" s="76">
        <v>55</v>
      </c>
      <c r="AA186" s="93">
        <v>47</v>
      </c>
      <c r="AB186" s="76">
        <v>40</v>
      </c>
      <c r="AC186" s="76">
        <v>42</v>
      </c>
      <c r="AD186" s="76">
        <v>29</v>
      </c>
      <c r="AE186" s="76">
        <v>44</v>
      </c>
      <c r="AF186" s="93">
        <v>35</v>
      </c>
      <c r="AI186" s="88"/>
    </row>
    <row r="187" spans="1:35" s="75" customFormat="1" ht="15" customHeight="1" x14ac:dyDescent="0.2">
      <c r="A187" s="74">
        <v>814400</v>
      </c>
      <c r="B187" s="74">
        <v>849</v>
      </c>
      <c r="C187" s="75" t="s">
        <v>394</v>
      </c>
      <c r="D187" s="75" t="s">
        <v>395</v>
      </c>
      <c r="E187" s="95">
        <v>1</v>
      </c>
      <c r="F187" s="95">
        <v>1</v>
      </c>
      <c r="G187" s="99">
        <v>0</v>
      </c>
      <c r="H187" s="98">
        <v>-1</v>
      </c>
      <c r="I187" s="99">
        <v>0</v>
      </c>
      <c r="J187" s="99">
        <v>0</v>
      </c>
      <c r="K187" s="97">
        <v>-1</v>
      </c>
      <c r="L187" s="98">
        <v>-1</v>
      </c>
      <c r="M187" s="76">
        <f>VLOOKUP(A187,[1]Progressao!A$8:P$582,13,FALSE)</f>
        <v>101</v>
      </c>
      <c r="N187" s="76">
        <f>VLOOKUP(A187,[1]Progressao!A$6:U$582,14,FALSE)</f>
        <v>122</v>
      </c>
      <c r="O187" s="76">
        <f>VLOOKUP(A187,[1]Progressao!A$6:U$582,15,FALSE)</f>
        <v>102</v>
      </c>
      <c r="P187" s="76">
        <f>VLOOKUP(A187,[1]Progressao!A$6:U$582,16,FALSE)</f>
        <v>167</v>
      </c>
      <c r="Q187" s="93">
        <v>120</v>
      </c>
      <c r="R187" s="76">
        <v>77</v>
      </c>
      <c r="S187" s="76">
        <v>96</v>
      </c>
      <c r="T187" s="76">
        <v>81</v>
      </c>
      <c r="U187" s="76">
        <v>116</v>
      </c>
      <c r="V187" s="93">
        <v>91</v>
      </c>
      <c r="W187" s="76">
        <v>64</v>
      </c>
      <c r="X187" s="76">
        <v>66</v>
      </c>
      <c r="Y187" s="76">
        <v>59</v>
      </c>
      <c r="Z187" s="76">
        <v>87</v>
      </c>
      <c r="AA187" s="93">
        <v>68</v>
      </c>
      <c r="AB187" s="76">
        <v>48</v>
      </c>
      <c r="AC187" s="76">
        <v>48</v>
      </c>
      <c r="AD187" s="76">
        <v>43</v>
      </c>
      <c r="AE187" s="76">
        <v>63</v>
      </c>
      <c r="AF187" s="93">
        <v>48</v>
      </c>
      <c r="AI187" s="88"/>
    </row>
    <row r="188" spans="1:35" s="75" customFormat="1" ht="15" customHeight="1" x14ac:dyDescent="0.2">
      <c r="A188" s="74">
        <v>816980</v>
      </c>
      <c r="B188" s="74">
        <v>850</v>
      </c>
      <c r="C188" s="75" t="s">
        <v>396</v>
      </c>
      <c r="D188" s="75" t="s">
        <v>397</v>
      </c>
      <c r="E188" s="99">
        <v>0</v>
      </c>
      <c r="F188" s="99">
        <v>0</v>
      </c>
      <c r="G188" s="99">
        <v>0</v>
      </c>
      <c r="H188" s="96">
        <v>1</v>
      </c>
      <c r="I188" s="97">
        <v>-1</v>
      </c>
      <c r="J188" s="99">
        <v>0</v>
      </c>
      <c r="K188" s="99">
        <v>0</v>
      </c>
      <c r="L188" s="100">
        <v>0</v>
      </c>
      <c r="M188" s="76">
        <f>VLOOKUP(A188,[1]Progressao!A$8:P$582,13,FALSE)</f>
        <v>117</v>
      </c>
      <c r="N188" s="76">
        <f>VLOOKUP(A188,[1]Progressao!A$6:U$582,14,FALSE)</f>
        <v>94</v>
      </c>
      <c r="O188" s="76">
        <f>VLOOKUP(A188,[1]Progressao!A$6:U$582,15,FALSE)</f>
        <v>96</v>
      </c>
      <c r="P188" s="76">
        <f>VLOOKUP(A188,[1]Progressao!A$6:U$582,16,FALSE)</f>
        <v>68</v>
      </c>
      <c r="Q188" s="93">
        <v>89</v>
      </c>
      <c r="R188" s="76">
        <v>92</v>
      </c>
      <c r="S188" s="76">
        <v>74</v>
      </c>
      <c r="T188" s="76">
        <v>75</v>
      </c>
      <c r="U188" s="76">
        <v>51</v>
      </c>
      <c r="V188" s="93">
        <v>63</v>
      </c>
      <c r="W188" s="76">
        <v>62</v>
      </c>
      <c r="X188" s="76">
        <v>54</v>
      </c>
      <c r="Y188" s="76">
        <v>56</v>
      </c>
      <c r="Z188" s="76">
        <v>32</v>
      </c>
      <c r="AA188" s="93">
        <v>31</v>
      </c>
      <c r="AB188" s="76">
        <v>38</v>
      </c>
      <c r="AC188" s="76">
        <v>31</v>
      </c>
      <c r="AD188" s="76">
        <v>39</v>
      </c>
      <c r="AE188" s="76">
        <v>19</v>
      </c>
      <c r="AF188" s="93">
        <v>22</v>
      </c>
      <c r="AI188" s="88"/>
    </row>
    <row r="189" spans="1:35" s="75" customFormat="1" ht="15" customHeight="1" x14ac:dyDescent="0.2">
      <c r="A189" s="74">
        <v>901707</v>
      </c>
      <c r="B189" s="74">
        <v>145</v>
      </c>
      <c r="C189" s="75" t="s">
        <v>398</v>
      </c>
      <c r="D189" s="75" t="s">
        <v>399</v>
      </c>
      <c r="E189" s="99">
        <v>0</v>
      </c>
      <c r="F189" s="95">
        <v>1</v>
      </c>
      <c r="G189" s="95">
        <v>1</v>
      </c>
      <c r="H189" s="100">
        <v>0</v>
      </c>
      <c r="I189" s="95">
        <v>1</v>
      </c>
      <c r="J189" s="95">
        <v>1</v>
      </c>
      <c r="K189" s="99">
        <v>0</v>
      </c>
      <c r="L189" s="100">
        <v>0</v>
      </c>
      <c r="M189" s="76">
        <f>VLOOKUP(A189,[1]Progressao!A$8:P$582,13,FALSE)</f>
        <v>20</v>
      </c>
      <c r="N189" s="76">
        <f>VLOOKUP(A189,[1]Progressao!A$6:U$582,14,FALSE)</f>
        <v>14</v>
      </c>
      <c r="O189" s="76">
        <f>VLOOKUP(A189,[1]Progressao!A$6:U$582,15,FALSE)</f>
        <v>14</v>
      </c>
      <c r="P189" s="76">
        <f>VLOOKUP(A189,[1]Progressao!A$6:U$582,16,FALSE)</f>
        <v>20</v>
      </c>
      <c r="Q189" s="93">
        <v>19</v>
      </c>
      <c r="R189" s="76">
        <v>19</v>
      </c>
      <c r="S189" s="76">
        <v>13</v>
      </c>
      <c r="T189" s="76">
        <v>11</v>
      </c>
      <c r="U189" s="76">
        <v>20</v>
      </c>
      <c r="V189" s="93">
        <v>13</v>
      </c>
      <c r="W189" s="76">
        <v>15</v>
      </c>
      <c r="X189" s="76">
        <v>13</v>
      </c>
      <c r="Y189" s="76">
        <v>11</v>
      </c>
      <c r="Z189" s="76">
        <v>17</v>
      </c>
      <c r="AA189" s="93">
        <v>12</v>
      </c>
      <c r="AB189" s="76">
        <v>14</v>
      </c>
      <c r="AC189" s="76">
        <v>12</v>
      </c>
      <c r="AD189" s="76">
        <v>10</v>
      </c>
      <c r="AE189" s="76">
        <v>14</v>
      </c>
      <c r="AF189" s="93">
        <v>6</v>
      </c>
      <c r="AI189" s="88"/>
    </row>
    <row r="190" spans="1:35" s="75" customFormat="1" ht="15" customHeight="1" x14ac:dyDescent="0.2">
      <c r="A190" s="74">
        <v>902600</v>
      </c>
      <c r="B190" s="74">
        <v>146</v>
      </c>
      <c r="C190" s="75" t="s">
        <v>400</v>
      </c>
      <c r="D190" s="75" t="s">
        <v>401</v>
      </c>
      <c r="E190" s="97">
        <v>-1</v>
      </c>
      <c r="F190" s="97">
        <v>-1</v>
      </c>
      <c r="G190" s="97">
        <v>-1</v>
      </c>
      <c r="H190" s="100">
        <v>0</v>
      </c>
      <c r="I190" s="97">
        <v>-1</v>
      </c>
      <c r="J190" s="97">
        <v>-1</v>
      </c>
      <c r="K190" s="97">
        <v>-1</v>
      </c>
      <c r="L190" s="98">
        <v>-1</v>
      </c>
      <c r="M190" s="76">
        <f>VLOOKUP(A190,[1]Progressao!A$8:P$582,13,FALSE)</f>
        <v>17</v>
      </c>
      <c r="N190" s="76">
        <f>VLOOKUP(A190,[1]Progressao!A$6:U$582,14,FALSE)</f>
        <v>16</v>
      </c>
      <c r="O190" s="76">
        <f>VLOOKUP(A190,[1]Progressao!A$6:U$582,15,FALSE)</f>
        <v>21</v>
      </c>
      <c r="P190" s="76">
        <f>VLOOKUP(A190,[1]Progressao!A$6:U$582,16,FALSE)</f>
        <v>8</v>
      </c>
      <c r="Q190" s="93">
        <v>20</v>
      </c>
      <c r="R190" s="76">
        <v>16</v>
      </c>
      <c r="S190" s="76">
        <v>9</v>
      </c>
      <c r="T190" s="76">
        <v>16</v>
      </c>
      <c r="U190" s="76">
        <v>6</v>
      </c>
      <c r="V190" s="93">
        <v>15</v>
      </c>
      <c r="W190" s="76">
        <v>12</v>
      </c>
      <c r="X190" s="76">
        <v>12</v>
      </c>
      <c r="Y190" s="76">
        <v>11</v>
      </c>
      <c r="Z190" s="76">
        <v>10</v>
      </c>
      <c r="AA190" s="93">
        <v>9</v>
      </c>
      <c r="AB190" s="76">
        <v>10</v>
      </c>
      <c r="AC190" s="76">
        <v>6</v>
      </c>
      <c r="AD190" s="76">
        <v>7</v>
      </c>
      <c r="AE190" s="76">
        <v>6</v>
      </c>
      <c r="AF190" s="93">
        <v>7</v>
      </c>
      <c r="AI190" s="88"/>
    </row>
    <row r="191" spans="1:35" s="75" customFormat="1" ht="15" customHeight="1" x14ac:dyDescent="0.2">
      <c r="A191" s="74">
        <v>902777</v>
      </c>
      <c r="B191" s="74">
        <v>790</v>
      </c>
      <c r="C191" s="75" t="s">
        <v>402</v>
      </c>
      <c r="D191" s="75" t="s">
        <v>401</v>
      </c>
      <c r="E191" s="99">
        <v>0</v>
      </c>
      <c r="F191" s="99">
        <v>0</v>
      </c>
      <c r="G191" s="99">
        <v>0</v>
      </c>
      <c r="H191" s="96">
        <v>1</v>
      </c>
      <c r="I191" s="99">
        <v>0</v>
      </c>
      <c r="J191" s="99">
        <v>0</v>
      </c>
      <c r="K191" s="99">
        <v>0</v>
      </c>
      <c r="L191" s="100">
        <v>0</v>
      </c>
      <c r="M191" s="76">
        <f>VLOOKUP(A191,[1]Progressao!A$8:P$582,13,FALSE)</f>
        <v>14</v>
      </c>
      <c r="N191" s="76">
        <f>VLOOKUP(A191,[1]Progressao!A$6:U$582,14,FALSE)</f>
        <v>11</v>
      </c>
      <c r="O191" s="76">
        <f>VLOOKUP(A191,[1]Progressao!A$6:U$582,15,FALSE)</f>
        <v>10</v>
      </c>
      <c r="P191" s="76">
        <f>VLOOKUP(A191,[1]Progressao!A$6:U$582,16,FALSE)</f>
        <v>16</v>
      </c>
      <c r="Q191" s="93">
        <v>7</v>
      </c>
      <c r="R191" s="76">
        <v>13</v>
      </c>
      <c r="S191" s="76">
        <v>11</v>
      </c>
      <c r="T191" s="76">
        <v>8</v>
      </c>
      <c r="U191" s="76">
        <v>15</v>
      </c>
      <c r="V191" s="93">
        <v>5</v>
      </c>
      <c r="W191" s="76">
        <v>12</v>
      </c>
      <c r="X191" s="76">
        <v>8</v>
      </c>
      <c r="Y191" s="76">
        <v>8</v>
      </c>
      <c r="Z191" s="76">
        <v>13</v>
      </c>
      <c r="AA191" s="93">
        <v>9</v>
      </c>
      <c r="AB191" s="76">
        <v>10</v>
      </c>
      <c r="AC191" s="76">
        <v>5</v>
      </c>
      <c r="AD191" s="76">
        <v>6</v>
      </c>
      <c r="AE191" s="76">
        <v>12</v>
      </c>
      <c r="AF191" s="93">
        <v>5</v>
      </c>
      <c r="AI191" s="88"/>
    </row>
    <row r="192" spans="1:35" s="75" customFormat="1" ht="15" customHeight="1" x14ac:dyDescent="0.2">
      <c r="A192" s="74">
        <v>903883</v>
      </c>
      <c r="B192" s="74">
        <v>147</v>
      </c>
      <c r="C192" s="75" t="s">
        <v>403</v>
      </c>
      <c r="D192" s="75" t="s">
        <v>404</v>
      </c>
      <c r="E192" s="99">
        <v>0</v>
      </c>
      <c r="F192" s="99">
        <v>0</v>
      </c>
      <c r="G192" s="99">
        <v>0</v>
      </c>
      <c r="H192" s="100">
        <v>0</v>
      </c>
      <c r="I192" s="97">
        <v>-1</v>
      </c>
      <c r="J192" s="99">
        <v>0</v>
      </c>
      <c r="K192" s="95">
        <v>1</v>
      </c>
      <c r="L192" s="96">
        <v>1</v>
      </c>
      <c r="M192" s="76">
        <f>VLOOKUP(A192,[1]Progressao!A$8:P$582,13,FALSE)</f>
        <v>32</v>
      </c>
      <c r="N192" s="76">
        <f>VLOOKUP(A192,[1]Progressao!A$6:U$582,14,FALSE)</f>
        <v>29</v>
      </c>
      <c r="O192" s="76">
        <f>VLOOKUP(A192,[1]Progressao!A$6:U$582,15,FALSE)</f>
        <v>36</v>
      </c>
      <c r="P192" s="76">
        <f>VLOOKUP(A192,[1]Progressao!A$6:U$582,16,FALSE)</f>
        <v>29</v>
      </c>
      <c r="Q192" s="93">
        <v>24</v>
      </c>
      <c r="R192" s="76">
        <v>28</v>
      </c>
      <c r="S192" s="76">
        <v>26</v>
      </c>
      <c r="T192" s="76">
        <v>33</v>
      </c>
      <c r="U192" s="76">
        <v>25</v>
      </c>
      <c r="V192" s="93">
        <v>22</v>
      </c>
      <c r="W192" s="76">
        <v>17</v>
      </c>
      <c r="X192" s="76">
        <v>16</v>
      </c>
      <c r="Y192" s="76">
        <v>18</v>
      </c>
      <c r="Z192" s="76">
        <v>12</v>
      </c>
      <c r="AA192" s="93">
        <v>11</v>
      </c>
      <c r="AB192" s="76">
        <v>14</v>
      </c>
      <c r="AC192" s="76">
        <v>14</v>
      </c>
      <c r="AD192" s="76">
        <v>14</v>
      </c>
      <c r="AE192" s="76">
        <v>7</v>
      </c>
      <c r="AF192" s="93">
        <v>9</v>
      </c>
      <c r="AI192" s="88"/>
    </row>
    <row r="193" spans="1:35" s="75" customFormat="1" ht="15" customHeight="1" x14ac:dyDescent="0.2">
      <c r="A193" s="74">
        <v>904816</v>
      </c>
      <c r="B193" s="74">
        <v>852</v>
      </c>
      <c r="C193" s="75" t="s">
        <v>405</v>
      </c>
      <c r="D193" s="75" t="s">
        <v>406</v>
      </c>
      <c r="E193" s="99">
        <v>0</v>
      </c>
      <c r="F193" s="97">
        <v>-1</v>
      </c>
      <c r="G193" s="97">
        <v>-1</v>
      </c>
      <c r="H193" s="98">
        <v>-1</v>
      </c>
      <c r="I193" s="99">
        <v>0</v>
      </c>
      <c r="J193" s="97">
        <v>-1</v>
      </c>
      <c r="K193" s="99">
        <v>0</v>
      </c>
      <c r="L193" s="100">
        <v>0</v>
      </c>
      <c r="M193" s="76">
        <f>VLOOKUP(A193,[1]Progressao!A$8:P$582,13,FALSE)</f>
        <v>9</v>
      </c>
      <c r="N193" s="76">
        <f>VLOOKUP(A193,[1]Progressao!A$6:U$582,14,FALSE)</f>
        <v>16</v>
      </c>
      <c r="O193" s="76">
        <f>VLOOKUP(A193,[1]Progressao!A$6:U$582,15,FALSE)</f>
        <v>24</v>
      </c>
      <c r="P193" s="76">
        <f>VLOOKUP(A193,[1]Progressao!A$6:U$582,16,FALSE)</f>
        <v>26</v>
      </c>
      <c r="Q193" s="93">
        <v>15</v>
      </c>
      <c r="R193" s="76">
        <v>9</v>
      </c>
      <c r="S193" s="76">
        <v>12</v>
      </c>
      <c r="T193" s="76">
        <v>20</v>
      </c>
      <c r="U193" s="76">
        <v>20</v>
      </c>
      <c r="V193" s="93">
        <v>14</v>
      </c>
      <c r="W193" s="76">
        <v>13</v>
      </c>
      <c r="X193" s="76">
        <v>11</v>
      </c>
      <c r="Y193" s="76">
        <v>13</v>
      </c>
      <c r="Z193" s="76">
        <v>15</v>
      </c>
      <c r="AA193" s="93">
        <v>6</v>
      </c>
      <c r="AB193" s="76">
        <v>7</v>
      </c>
      <c r="AC193" s="76">
        <v>6</v>
      </c>
      <c r="AD193" s="76">
        <v>8</v>
      </c>
      <c r="AE193" s="76">
        <v>11</v>
      </c>
      <c r="AF193" s="93">
        <v>4</v>
      </c>
      <c r="AI193" s="88"/>
    </row>
    <row r="194" spans="1:35" s="75" customFormat="1" ht="15" customHeight="1" x14ac:dyDescent="0.2">
      <c r="A194" s="74">
        <v>905382</v>
      </c>
      <c r="B194" s="74">
        <v>149</v>
      </c>
      <c r="C194" s="75" t="s">
        <v>407</v>
      </c>
      <c r="D194" s="75" t="s">
        <v>408</v>
      </c>
      <c r="E194" s="99">
        <v>0</v>
      </c>
      <c r="F194" s="99">
        <v>0</v>
      </c>
      <c r="G194" s="99">
        <v>0</v>
      </c>
      <c r="H194" s="100">
        <v>0</v>
      </c>
      <c r="I194" s="99">
        <v>0</v>
      </c>
      <c r="J194" s="97">
        <v>-1</v>
      </c>
      <c r="K194" s="99">
        <v>0</v>
      </c>
      <c r="L194" s="98">
        <v>-1</v>
      </c>
      <c r="M194" s="76">
        <f>VLOOKUP(A194,[1]Progressao!A$8:P$582,13,FALSE)</f>
        <v>15</v>
      </c>
      <c r="N194" s="76">
        <f>VLOOKUP(A194,[1]Progressao!A$6:U$582,14,FALSE)</f>
        <v>29</v>
      </c>
      <c r="O194" s="76">
        <f>VLOOKUP(A194,[1]Progressao!A$6:U$582,15,FALSE)</f>
        <v>31</v>
      </c>
      <c r="P194" s="76">
        <f>VLOOKUP(A194,[1]Progressao!A$6:U$582,16,FALSE)</f>
        <v>20</v>
      </c>
      <c r="Q194" s="93">
        <v>13</v>
      </c>
      <c r="R194" s="76">
        <v>14</v>
      </c>
      <c r="S194" s="76">
        <v>25</v>
      </c>
      <c r="T194" s="76">
        <v>26</v>
      </c>
      <c r="U194" s="76">
        <v>16</v>
      </c>
      <c r="V194" s="93">
        <v>10</v>
      </c>
      <c r="W194" s="76">
        <v>13</v>
      </c>
      <c r="X194" s="76">
        <v>16</v>
      </c>
      <c r="Y194" s="76">
        <v>17</v>
      </c>
      <c r="Z194" s="76">
        <v>17</v>
      </c>
      <c r="AA194" s="93">
        <v>7</v>
      </c>
      <c r="AB194" s="76">
        <v>13</v>
      </c>
      <c r="AC194" s="76">
        <v>15</v>
      </c>
      <c r="AD194" s="76">
        <v>14</v>
      </c>
      <c r="AE194" s="76">
        <v>15</v>
      </c>
      <c r="AF194" s="93">
        <v>7</v>
      </c>
      <c r="AI194" s="88"/>
    </row>
    <row r="195" spans="1:35" s="75" customFormat="1" ht="15" customHeight="1" x14ac:dyDescent="0.2">
      <c r="A195" s="74">
        <v>906690</v>
      </c>
      <c r="B195" s="74">
        <v>853</v>
      </c>
      <c r="C195" s="75" t="s">
        <v>409</v>
      </c>
      <c r="D195" s="75" t="s">
        <v>410</v>
      </c>
      <c r="E195" s="99">
        <v>0</v>
      </c>
      <c r="F195" s="99">
        <v>0</v>
      </c>
      <c r="G195" s="99">
        <v>0</v>
      </c>
      <c r="H195" s="96">
        <v>1</v>
      </c>
      <c r="I195" s="97">
        <v>-1</v>
      </c>
      <c r="J195" s="97">
        <v>-1</v>
      </c>
      <c r="K195" s="99">
        <v>0</v>
      </c>
      <c r="L195" s="96">
        <v>1</v>
      </c>
      <c r="M195" s="76">
        <f>VLOOKUP(A195,[1]Progressao!A$8:P$582,13,FALSE)</f>
        <v>44</v>
      </c>
      <c r="N195" s="76">
        <f>VLOOKUP(A195,[1]Progressao!A$6:U$582,14,FALSE)</f>
        <v>52</v>
      </c>
      <c r="O195" s="76">
        <f>VLOOKUP(A195,[1]Progressao!A$6:U$582,15,FALSE)</f>
        <v>61</v>
      </c>
      <c r="P195" s="76">
        <f>VLOOKUP(A195,[1]Progressao!A$6:U$582,16,FALSE)</f>
        <v>58</v>
      </c>
      <c r="Q195" s="93">
        <v>46</v>
      </c>
      <c r="R195" s="76">
        <v>36</v>
      </c>
      <c r="S195" s="76">
        <v>42</v>
      </c>
      <c r="T195" s="76">
        <v>52</v>
      </c>
      <c r="U195" s="76">
        <v>45</v>
      </c>
      <c r="V195" s="93">
        <v>32</v>
      </c>
      <c r="W195" s="76">
        <v>34</v>
      </c>
      <c r="X195" s="76">
        <v>22</v>
      </c>
      <c r="Y195" s="76">
        <v>42</v>
      </c>
      <c r="Z195" s="76">
        <v>43</v>
      </c>
      <c r="AA195" s="93">
        <v>32</v>
      </c>
      <c r="AB195" s="76">
        <v>23</v>
      </c>
      <c r="AC195" s="76">
        <v>16</v>
      </c>
      <c r="AD195" s="76">
        <v>28</v>
      </c>
      <c r="AE195" s="76">
        <v>32</v>
      </c>
      <c r="AF195" s="93">
        <v>15</v>
      </c>
      <c r="AI195" s="88"/>
    </row>
    <row r="196" spans="1:35" s="75" customFormat="1" ht="15" customHeight="1" x14ac:dyDescent="0.2">
      <c r="A196" s="74">
        <v>907230</v>
      </c>
      <c r="B196" s="74">
        <v>625</v>
      </c>
      <c r="C196" s="75" t="s">
        <v>411</v>
      </c>
      <c r="D196" s="75" t="s">
        <v>412</v>
      </c>
      <c r="E196" s="99">
        <v>0</v>
      </c>
      <c r="F196" s="97">
        <v>-1</v>
      </c>
      <c r="G196" s="97">
        <v>-1</v>
      </c>
      <c r="H196" s="100">
        <v>0</v>
      </c>
      <c r="I196" s="99">
        <v>0</v>
      </c>
      <c r="J196" s="99">
        <v>0</v>
      </c>
      <c r="K196" s="99">
        <v>0</v>
      </c>
      <c r="L196" s="100">
        <v>0</v>
      </c>
      <c r="M196" s="76">
        <f>VLOOKUP(A196,[1]Progressao!A$8:P$582,13,FALSE)</f>
        <v>180</v>
      </c>
      <c r="N196" s="76">
        <f>VLOOKUP(A196,[1]Progressao!A$6:U$582,14,FALSE)</f>
        <v>155</v>
      </c>
      <c r="O196" s="76">
        <f>VLOOKUP(A196,[1]Progressao!A$6:U$582,15,FALSE)</f>
        <v>100</v>
      </c>
      <c r="P196" s="76">
        <f>VLOOKUP(A196,[1]Progressao!A$6:U$582,16,FALSE)</f>
        <v>133</v>
      </c>
      <c r="Q196" s="93">
        <v>130</v>
      </c>
      <c r="R196" s="76">
        <v>153</v>
      </c>
      <c r="S196" s="76">
        <v>116</v>
      </c>
      <c r="T196" s="76">
        <v>82</v>
      </c>
      <c r="U196" s="76">
        <v>112</v>
      </c>
      <c r="V196" s="93">
        <v>115</v>
      </c>
      <c r="W196" s="76">
        <v>137</v>
      </c>
      <c r="X196" s="76">
        <v>116</v>
      </c>
      <c r="Y196" s="76">
        <v>78</v>
      </c>
      <c r="Z196" s="76">
        <v>88</v>
      </c>
      <c r="AA196" s="93">
        <v>108</v>
      </c>
      <c r="AB196" s="76">
        <v>119</v>
      </c>
      <c r="AC196" s="76">
        <v>78</v>
      </c>
      <c r="AD196" s="76">
        <v>57</v>
      </c>
      <c r="AE196" s="76">
        <v>76</v>
      </c>
      <c r="AF196" s="93">
        <v>84</v>
      </c>
      <c r="AI196" s="88"/>
    </row>
    <row r="197" spans="1:35" s="75" customFormat="1" ht="15" customHeight="1" x14ac:dyDescent="0.2">
      <c r="A197" s="74">
        <v>907334</v>
      </c>
      <c r="B197" s="74">
        <v>424</v>
      </c>
      <c r="C197" s="75" t="s">
        <v>413</v>
      </c>
      <c r="D197" s="75" t="s">
        <v>412</v>
      </c>
      <c r="E197" s="99">
        <v>0</v>
      </c>
      <c r="F197" s="99">
        <v>0</v>
      </c>
      <c r="G197" s="99">
        <v>0</v>
      </c>
      <c r="H197" s="100">
        <v>0</v>
      </c>
      <c r="I197" s="99">
        <v>0</v>
      </c>
      <c r="J197" s="99">
        <v>0</v>
      </c>
      <c r="K197" s="97">
        <v>-1</v>
      </c>
      <c r="L197" s="100">
        <v>0</v>
      </c>
      <c r="M197" s="76">
        <f>VLOOKUP(A197,[1]Progressao!A$8:P$582,13,FALSE)</f>
        <v>90</v>
      </c>
      <c r="N197" s="76">
        <f>VLOOKUP(A197,[1]Progressao!A$6:U$582,14,FALSE)</f>
        <v>110</v>
      </c>
      <c r="O197" s="76">
        <f>VLOOKUP(A197,[1]Progressao!A$6:U$582,15,FALSE)</f>
        <v>143</v>
      </c>
      <c r="P197" s="76">
        <f>VLOOKUP(A197,[1]Progressao!A$6:U$582,16,FALSE)</f>
        <v>131</v>
      </c>
      <c r="Q197" s="93">
        <v>144</v>
      </c>
      <c r="R197" s="76">
        <v>79</v>
      </c>
      <c r="S197" s="76">
        <v>97</v>
      </c>
      <c r="T197" s="76">
        <v>126</v>
      </c>
      <c r="U197" s="76">
        <v>116</v>
      </c>
      <c r="V197" s="93">
        <v>129</v>
      </c>
      <c r="W197" s="76">
        <v>52</v>
      </c>
      <c r="X197" s="76">
        <v>73</v>
      </c>
      <c r="Y197" s="76">
        <v>120</v>
      </c>
      <c r="Z197" s="76">
        <v>112</v>
      </c>
      <c r="AA197" s="93">
        <v>112</v>
      </c>
      <c r="AB197" s="76">
        <v>45</v>
      </c>
      <c r="AC197" s="76">
        <v>66</v>
      </c>
      <c r="AD197" s="76">
        <v>103</v>
      </c>
      <c r="AE197" s="76">
        <v>87</v>
      </c>
      <c r="AF197" s="93">
        <v>100</v>
      </c>
      <c r="AI197" s="88"/>
    </row>
    <row r="198" spans="1:35" s="75" customFormat="1" ht="15" customHeight="1" x14ac:dyDescent="0.2">
      <c r="A198" s="74">
        <v>909050</v>
      </c>
      <c r="B198" s="74">
        <v>153</v>
      </c>
      <c r="C198" s="75" t="s">
        <v>414</v>
      </c>
      <c r="D198" s="75" t="s">
        <v>415</v>
      </c>
      <c r="E198" s="97">
        <v>-1</v>
      </c>
      <c r="F198" s="97">
        <v>-1</v>
      </c>
      <c r="G198" s="99">
        <v>0</v>
      </c>
      <c r="H198" s="100">
        <v>0</v>
      </c>
      <c r="I198" s="97">
        <v>-1</v>
      </c>
      <c r="J198" s="99">
        <v>0</v>
      </c>
      <c r="K198" s="95">
        <v>1</v>
      </c>
      <c r="L198" s="100">
        <v>0</v>
      </c>
      <c r="M198" s="76">
        <f>VLOOKUP(A198,[1]Progressao!A$8:P$582,13,FALSE)</f>
        <v>14</v>
      </c>
      <c r="N198" s="76">
        <f>VLOOKUP(A198,[1]Progressao!A$6:U$582,14,FALSE)</f>
        <v>26</v>
      </c>
      <c r="O198" s="76">
        <f>VLOOKUP(A198,[1]Progressao!A$6:U$582,15,FALSE)</f>
        <v>13</v>
      </c>
      <c r="P198" s="76">
        <f>VLOOKUP(A198,[1]Progressao!A$6:U$582,16,FALSE)</f>
        <v>14</v>
      </c>
      <c r="Q198" s="93">
        <v>14</v>
      </c>
      <c r="R198" s="76">
        <v>13</v>
      </c>
      <c r="S198" s="76">
        <v>22</v>
      </c>
      <c r="T198" s="76">
        <v>13</v>
      </c>
      <c r="U198" s="76">
        <v>11</v>
      </c>
      <c r="V198" s="93">
        <v>8</v>
      </c>
      <c r="W198" s="76">
        <v>12</v>
      </c>
      <c r="X198" s="76">
        <v>18</v>
      </c>
      <c r="Y198" s="76">
        <v>10</v>
      </c>
      <c r="Z198" s="76">
        <v>16</v>
      </c>
      <c r="AA198" s="93">
        <v>8</v>
      </c>
      <c r="AB198" s="76">
        <v>11</v>
      </c>
      <c r="AC198" s="76">
        <v>14</v>
      </c>
      <c r="AD198" s="76">
        <v>10</v>
      </c>
      <c r="AE198" s="76">
        <v>11</v>
      </c>
      <c r="AF198" s="93">
        <v>7</v>
      </c>
      <c r="AI198" s="88"/>
    </row>
    <row r="199" spans="1:35" s="75" customFormat="1" ht="15" customHeight="1" x14ac:dyDescent="0.2">
      <c r="A199" s="74">
        <v>910279</v>
      </c>
      <c r="B199" s="74">
        <v>854</v>
      </c>
      <c r="C199" s="75" t="s">
        <v>416</v>
      </c>
      <c r="D199" s="75" t="s">
        <v>417</v>
      </c>
      <c r="E199" s="95">
        <v>1</v>
      </c>
      <c r="F199" s="95">
        <v>1</v>
      </c>
      <c r="G199" s="95">
        <v>1</v>
      </c>
      <c r="H199" s="98">
        <v>-1</v>
      </c>
      <c r="I199" s="99">
        <v>0</v>
      </c>
      <c r="J199" s="99">
        <v>0</v>
      </c>
      <c r="K199" s="97">
        <v>-1</v>
      </c>
      <c r="L199" s="100">
        <v>0</v>
      </c>
      <c r="M199" s="76">
        <f>VLOOKUP(A199,[1]Progressao!A$8:P$582,13,FALSE)</f>
        <v>35</v>
      </c>
      <c r="N199" s="76">
        <f>VLOOKUP(A199,[1]Progressao!A$6:U$582,14,FALSE)</f>
        <v>33</v>
      </c>
      <c r="O199" s="76">
        <f>VLOOKUP(A199,[1]Progressao!A$6:U$582,15,FALSE)</f>
        <v>37</v>
      </c>
      <c r="P199" s="76">
        <f>VLOOKUP(A199,[1]Progressao!A$6:U$582,16,FALSE)</f>
        <v>49</v>
      </c>
      <c r="Q199" s="93">
        <v>21</v>
      </c>
      <c r="R199" s="76">
        <v>25</v>
      </c>
      <c r="S199" s="76">
        <v>24</v>
      </c>
      <c r="T199" s="76">
        <v>28</v>
      </c>
      <c r="U199" s="76">
        <v>37</v>
      </c>
      <c r="V199" s="93">
        <v>18</v>
      </c>
      <c r="W199" s="76">
        <v>16</v>
      </c>
      <c r="X199" s="76">
        <v>12</v>
      </c>
      <c r="Y199" s="76">
        <v>16</v>
      </c>
      <c r="Z199" s="76">
        <v>24</v>
      </c>
      <c r="AA199" s="93">
        <v>8</v>
      </c>
      <c r="AB199" s="76">
        <v>12</v>
      </c>
      <c r="AC199" s="76">
        <v>10</v>
      </c>
      <c r="AD199" s="76">
        <v>14</v>
      </c>
      <c r="AE199" s="76">
        <v>18</v>
      </c>
      <c r="AF199" s="93">
        <v>8</v>
      </c>
      <c r="AI199" s="88"/>
    </row>
    <row r="200" spans="1:35" s="75" customFormat="1" ht="15" customHeight="1" x14ac:dyDescent="0.2">
      <c r="A200" s="74">
        <v>911829</v>
      </c>
      <c r="B200" s="74">
        <v>488</v>
      </c>
      <c r="C200" s="75" t="s">
        <v>418</v>
      </c>
      <c r="D200" s="75" t="s">
        <v>419</v>
      </c>
      <c r="E200" s="97">
        <v>-1</v>
      </c>
      <c r="F200" s="99">
        <v>0</v>
      </c>
      <c r="G200" s="99">
        <v>0</v>
      </c>
      <c r="H200" s="98">
        <v>-1</v>
      </c>
      <c r="I200" s="99">
        <v>0</v>
      </c>
      <c r="J200" s="95">
        <v>1</v>
      </c>
      <c r="K200" s="97">
        <v>-1</v>
      </c>
      <c r="L200" s="98">
        <v>-1</v>
      </c>
      <c r="M200" s="76">
        <f>VLOOKUP(A200,[1]Progressao!A$8:P$582,13,FALSE)</f>
        <v>25</v>
      </c>
      <c r="N200" s="76">
        <f>VLOOKUP(A200,[1]Progressao!A$6:U$582,14,FALSE)</f>
        <v>32</v>
      </c>
      <c r="O200" s="76">
        <f>VLOOKUP(A200,[1]Progressao!A$6:U$582,15,FALSE)</f>
        <v>28</v>
      </c>
      <c r="P200" s="76">
        <f>VLOOKUP(A200,[1]Progressao!A$6:U$582,16,FALSE)</f>
        <v>16</v>
      </c>
      <c r="Q200" s="93">
        <v>43</v>
      </c>
      <c r="R200" s="76">
        <v>19</v>
      </c>
      <c r="S200" s="76">
        <v>28</v>
      </c>
      <c r="T200" s="76">
        <v>22</v>
      </c>
      <c r="U200" s="76">
        <v>12</v>
      </c>
      <c r="V200" s="93">
        <v>36</v>
      </c>
      <c r="W200" s="76">
        <v>20</v>
      </c>
      <c r="X200" s="76">
        <v>21</v>
      </c>
      <c r="Y200" s="76">
        <v>20</v>
      </c>
      <c r="Z200" s="76">
        <v>14</v>
      </c>
      <c r="AA200" s="93">
        <v>25</v>
      </c>
      <c r="AB200" s="76">
        <v>16</v>
      </c>
      <c r="AC200" s="76">
        <v>17</v>
      </c>
      <c r="AD200" s="76">
        <v>14</v>
      </c>
      <c r="AE200" s="76">
        <v>11</v>
      </c>
      <c r="AF200" s="93">
        <v>21</v>
      </c>
      <c r="AI200" s="88"/>
    </row>
    <row r="201" spans="1:35" s="75" customFormat="1" ht="15" customHeight="1" x14ac:dyDescent="0.2">
      <c r="A201" s="74">
        <v>912034</v>
      </c>
      <c r="B201" s="74">
        <v>855</v>
      </c>
      <c r="C201" s="75" t="s">
        <v>420</v>
      </c>
      <c r="D201" s="75" t="s">
        <v>421</v>
      </c>
      <c r="E201" s="99">
        <v>0</v>
      </c>
      <c r="F201" s="99">
        <v>0</v>
      </c>
      <c r="G201" s="95">
        <v>1</v>
      </c>
      <c r="H201" s="96">
        <v>1</v>
      </c>
      <c r="I201" s="99">
        <v>0</v>
      </c>
      <c r="J201" s="99">
        <v>0</v>
      </c>
      <c r="K201" s="99">
        <v>0</v>
      </c>
      <c r="L201" s="96">
        <v>1</v>
      </c>
      <c r="M201" s="76">
        <f>VLOOKUP(A201,[1]Progressao!A$8:P$582,13,FALSE)</f>
        <v>92</v>
      </c>
      <c r="N201" s="76">
        <f>VLOOKUP(A201,[1]Progressao!A$6:U$582,14,FALSE)</f>
        <v>81</v>
      </c>
      <c r="O201" s="76">
        <f>VLOOKUP(A201,[1]Progressao!A$6:U$582,15,FALSE)</f>
        <v>113</v>
      </c>
      <c r="P201" s="76">
        <f>VLOOKUP(A201,[1]Progressao!A$6:U$582,16,FALSE)</f>
        <v>98</v>
      </c>
      <c r="Q201" s="93">
        <v>94</v>
      </c>
      <c r="R201" s="76">
        <v>85</v>
      </c>
      <c r="S201" s="76">
        <v>75</v>
      </c>
      <c r="T201" s="76">
        <v>95</v>
      </c>
      <c r="U201" s="76">
        <v>77</v>
      </c>
      <c r="V201" s="93">
        <v>70</v>
      </c>
      <c r="W201" s="76">
        <v>49</v>
      </c>
      <c r="X201" s="76">
        <v>38</v>
      </c>
      <c r="Y201" s="76">
        <v>64</v>
      </c>
      <c r="Z201" s="76">
        <v>66</v>
      </c>
      <c r="AA201" s="93">
        <v>61</v>
      </c>
      <c r="AB201" s="76">
        <v>46</v>
      </c>
      <c r="AC201" s="76">
        <v>37</v>
      </c>
      <c r="AD201" s="76">
        <v>52</v>
      </c>
      <c r="AE201" s="76">
        <v>55</v>
      </c>
      <c r="AF201" s="93">
        <v>44</v>
      </c>
      <c r="AI201" s="88"/>
    </row>
    <row r="202" spans="1:35" s="75" customFormat="1" ht="15" customHeight="1" x14ac:dyDescent="0.2">
      <c r="A202" s="74">
        <v>913034</v>
      </c>
      <c r="B202" s="74">
        <v>856</v>
      </c>
      <c r="C202" s="75" t="s">
        <v>422</v>
      </c>
      <c r="D202" s="75" t="s">
        <v>423</v>
      </c>
      <c r="E202" s="99">
        <v>0</v>
      </c>
      <c r="F202" s="99">
        <v>0</v>
      </c>
      <c r="G202" s="99">
        <v>0</v>
      </c>
      <c r="H202" s="100">
        <v>0</v>
      </c>
      <c r="I202" s="99">
        <v>0</v>
      </c>
      <c r="J202" s="97">
        <v>-1</v>
      </c>
      <c r="K202" s="99">
        <v>0</v>
      </c>
      <c r="L202" s="98">
        <v>-1</v>
      </c>
      <c r="M202" s="76">
        <f>VLOOKUP(A202,[1]Progressao!A$8:P$582,13,FALSE)</f>
        <v>51</v>
      </c>
      <c r="N202" s="76">
        <f>VLOOKUP(A202,[1]Progressao!A$6:U$582,14,FALSE)</f>
        <v>69</v>
      </c>
      <c r="O202" s="76">
        <f>VLOOKUP(A202,[1]Progressao!A$6:U$582,15,FALSE)</f>
        <v>53</v>
      </c>
      <c r="P202" s="76">
        <f>VLOOKUP(A202,[1]Progressao!A$6:U$582,16,FALSE)</f>
        <v>51</v>
      </c>
      <c r="Q202" s="93">
        <v>48</v>
      </c>
      <c r="R202" s="76">
        <v>47</v>
      </c>
      <c r="S202" s="76">
        <v>60</v>
      </c>
      <c r="T202" s="76">
        <v>49</v>
      </c>
      <c r="U202" s="76">
        <v>43</v>
      </c>
      <c r="V202" s="93">
        <v>44</v>
      </c>
      <c r="W202" s="76">
        <v>36</v>
      </c>
      <c r="X202" s="76">
        <v>45</v>
      </c>
      <c r="Y202" s="76">
        <v>34</v>
      </c>
      <c r="Z202" s="76">
        <v>28</v>
      </c>
      <c r="AA202" s="93">
        <v>28</v>
      </c>
      <c r="AB202" s="76">
        <v>33</v>
      </c>
      <c r="AC202" s="76">
        <v>39</v>
      </c>
      <c r="AD202" s="76">
        <v>24</v>
      </c>
      <c r="AE202" s="76">
        <v>19</v>
      </c>
      <c r="AF202" s="93">
        <v>25</v>
      </c>
      <c r="AI202" s="88"/>
    </row>
    <row r="203" spans="1:35" s="75" customFormat="1" ht="15" customHeight="1" x14ac:dyDescent="0.2">
      <c r="A203" s="74">
        <v>914907</v>
      </c>
      <c r="B203" s="74">
        <v>857</v>
      </c>
      <c r="C203" s="75" t="s">
        <v>424</v>
      </c>
      <c r="D203" s="75" t="s">
        <v>425</v>
      </c>
      <c r="E203" s="99">
        <v>0</v>
      </c>
      <c r="F203" s="99">
        <v>0</v>
      </c>
      <c r="G203" s="95">
        <v>1</v>
      </c>
      <c r="H203" s="96">
        <v>1</v>
      </c>
      <c r="I203" s="99">
        <v>0</v>
      </c>
      <c r="J203" s="99">
        <v>0</v>
      </c>
      <c r="K203" s="97">
        <v>-1</v>
      </c>
      <c r="L203" s="100">
        <v>0</v>
      </c>
      <c r="M203" s="76">
        <f>VLOOKUP(A203,[1]Progressao!A$8:P$582,13,FALSE)</f>
        <v>17</v>
      </c>
      <c r="N203" s="76">
        <f>VLOOKUP(A203,[1]Progressao!A$6:U$582,14,FALSE)</f>
        <v>33</v>
      </c>
      <c r="O203" s="76">
        <f>VLOOKUP(A203,[1]Progressao!A$6:U$582,15,FALSE)</f>
        <v>18</v>
      </c>
      <c r="P203" s="76">
        <f>VLOOKUP(A203,[1]Progressao!A$6:U$582,16,FALSE)</f>
        <v>25</v>
      </c>
      <c r="Q203" s="93">
        <v>35</v>
      </c>
      <c r="R203" s="76">
        <v>14</v>
      </c>
      <c r="S203" s="76">
        <v>23</v>
      </c>
      <c r="T203" s="76">
        <v>16</v>
      </c>
      <c r="U203" s="76">
        <v>23</v>
      </c>
      <c r="V203" s="93">
        <v>23</v>
      </c>
      <c r="W203" s="76">
        <v>13</v>
      </c>
      <c r="X203" s="76">
        <v>17</v>
      </c>
      <c r="Y203" s="76">
        <v>14</v>
      </c>
      <c r="Z203" s="76">
        <v>14</v>
      </c>
      <c r="AA203" s="93">
        <v>16</v>
      </c>
      <c r="AB203" s="76">
        <v>9</v>
      </c>
      <c r="AC203" s="76">
        <v>12</v>
      </c>
      <c r="AD203" s="76">
        <v>12</v>
      </c>
      <c r="AE203" s="76">
        <v>13</v>
      </c>
      <c r="AF203" s="93">
        <v>9</v>
      </c>
      <c r="AI203" s="88"/>
    </row>
    <row r="204" spans="1:35" s="75" customFormat="1" ht="15" customHeight="1" x14ac:dyDescent="0.2">
      <c r="A204" s="74">
        <v>1001415</v>
      </c>
      <c r="B204" s="74">
        <v>859</v>
      </c>
      <c r="C204" s="75" t="s">
        <v>426</v>
      </c>
      <c r="D204" s="75" t="s">
        <v>427</v>
      </c>
      <c r="E204" s="97">
        <v>-1</v>
      </c>
      <c r="F204" s="99">
        <v>0</v>
      </c>
      <c r="G204" s="99">
        <v>0</v>
      </c>
      <c r="H204" s="96">
        <v>1</v>
      </c>
      <c r="I204" s="97">
        <v>-1</v>
      </c>
      <c r="J204" s="97">
        <v>-1</v>
      </c>
      <c r="K204" s="97">
        <v>-1</v>
      </c>
      <c r="L204" s="98">
        <v>-1</v>
      </c>
      <c r="M204" s="76">
        <f>VLOOKUP(A204,[1]Progressao!A$8:P$582,13,FALSE)</f>
        <v>142</v>
      </c>
      <c r="N204" s="76">
        <f>VLOOKUP(A204,[1]Progressao!A$6:U$582,14,FALSE)</f>
        <v>148</v>
      </c>
      <c r="O204" s="76">
        <f>VLOOKUP(A204,[1]Progressao!A$6:U$582,15,FALSE)</f>
        <v>166</v>
      </c>
      <c r="P204" s="76">
        <f>VLOOKUP(A204,[1]Progressao!A$6:U$582,16,FALSE)</f>
        <v>160</v>
      </c>
      <c r="Q204" s="93">
        <v>192</v>
      </c>
      <c r="R204" s="76">
        <v>124</v>
      </c>
      <c r="S204" s="76">
        <v>119</v>
      </c>
      <c r="T204" s="76">
        <v>138</v>
      </c>
      <c r="U204" s="76">
        <v>135</v>
      </c>
      <c r="V204" s="93">
        <v>167</v>
      </c>
      <c r="W204" s="76">
        <v>72</v>
      </c>
      <c r="X204" s="76">
        <v>87</v>
      </c>
      <c r="Y204" s="76">
        <v>101</v>
      </c>
      <c r="Z204" s="76">
        <v>97</v>
      </c>
      <c r="AA204" s="93">
        <v>98</v>
      </c>
      <c r="AB204" s="76">
        <v>58</v>
      </c>
      <c r="AC204" s="76">
        <v>64</v>
      </c>
      <c r="AD204" s="76">
        <v>74</v>
      </c>
      <c r="AE204" s="76">
        <v>71</v>
      </c>
      <c r="AF204" s="93">
        <v>86</v>
      </c>
      <c r="AI204" s="88"/>
    </row>
    <row r="205" spans="1:35" s="75" customFormat="1" ht="15" customHeight="1" x14ac:dyDescent="0.2">
      <c r="A205" s="74">
        <v>1001807</v>
      </c>
      <c r="B205" s="74">
        <v>2401</v>
      </c>
      <c r="C205" s="75" t="s">
        <v>428</v>
      </c>
      <c r="D205" s="75" t="s">
        <v>427</v>
      </c>
      <c r="E205" s="99">
        <v>0</v>
      </c>
      <c r="F205" s="99">
        <v>0</v>
      </c>
      <c r="G205" s="95">
        <v>1</v>
      </c>
      <c r="H205" s="100">
        <v>0</v>
      </c>
      <c r="I205" s="99">
        <v>0</v>
      </c>
      <c r="J205" s="99">
        <v>0</v>
      </c>
      <c r="K205" s="97">
        <v>-1</v>
      </c>
      <c r="L205" s="98">
        <v>-1</v>
      </c>
      <c r="M205" s="76">
        <f>VLOOKUP(A205,[1]Progressao!A$8:P$582,13,FALSE)</f>
        <v>98</v>
      </c>
      <c r="N205" s="76">
        <f>VLOOKUP(A205,[1]Progressao!A$6:U$582,14,FALSE)</f>
        <v>117</v>
      </c>
      <c r="O205" s="76">
        <f>VLOOKUP(A205,[1]Progressao!A$6:U$582,15,FALSE)</f>
        <v>135</v>
      </c>
      <c r="P205" s="76">
        <f>VLOOKUP(A205,[1]Progressao!A$6:U$582,16,FALSE)</f>
        <v>108</v>
      </c>
      <c r="Q205" s="93">
        <v>126</v>
      </c>
      <c r="R205" s="76">
        <v>84</v>
      </c>
      <c r="S205" s="76">
        <v>85</v>
      </c>
      <c r="T205" s="76">
        <v>111</v>
      </c>
      <c r="U205" s="76">
        <v>91</v>
      </c>
      <c r="V205" s="93">
        <v>113</v>
      </c>
      <c r="W205" s="76">
        <v>55</v>
      </c>
      <c r="X205" s="76">
        <v>76</v>
      </c>
      <c r="Y205" s="76">
        <v>77</v>
      </c>
      <c r="Z205" s="76">
        <v>77</v>
      </c>
      <c r="AA205" s="93">
        <v>92</v>
      </c>
      <c r="AB205" s="76">
        <v>46</v>
      </c>
      <c r="AC205" s="76">
        <v>58</v>
      </c>
      <c r="AD205" s="76">
        <v>63</v>
      </c>
      <c r="AE205" s="76">
        <v>56</v>
      </c>
      <c r="AF205" s="93">
        <v>71</v>
      </c>
      <c r="AI205" s="88"/>
    </row>
    <row r="206" spans="1:35" s="75" customFormat="1" ht="15" customHeight="1" x14ac:dyDescent="0.2">
      <c r="A206" s="74">
        <v>1001951</v>
      </c>
      <c r="B206" s="74">
        <v>162</v>
      </c>
      <c r="C206" s="75" t="s">
        <v>429</v>
      </c>
      <c r="D206" s="75" t="s">
        <v>427</v>
      </c>
      <c r="E206" s="99">
        <v>0</v>
      </c>
      <c r="F206" s="95">
        <v>1</v>
      </c>
      <c r="G206" s="95">
        <v>1</v>
      </c>
      <c r="H206" s="96">
        <v>1</v>
      </c>
      <c r="I206" s="97">
        <v>-1</v>
      </c>
      <c r="J206" s="97">
        <v>-1</v>
      </c>
      <c r="K206" s="97">
        <v>-1</v>
      </c>
      <c r="L206" s="98">
        <v>-1</v>
      </c>
      <c r="M206" s="76">
        <f>VLOOKUP(A206,[1]Progressao!A$8:P$582,13,FALSE)</f>
        <v>13</v>
      </c>
      <c r="N206" s="76">
        <f>VLOOKUP(A206,[1]Progressao!A$6:U$582,14,FALSE)</f>
        <v>24</v>
      </c>
      <c r="O206" s="76">
        <f>VLOOKUP(A206,[1]Progressao!A$6:U$582,15,FALSE)</f>
        <v>19</v>
      </c>
      <c r="P206" s="76">
        <f>VLOOKUP(A206,[1]Progressao!A$6:U$582,16,FALSE)</f>
        <v>22</v>
      </c>
      <c r="Q206" s="93">
        <v>14</v>
      </c>
      <c r="R206" s="76">
        <v>11</v>
      </c>
      <c r="S206" s="76">
        <v>23</v>
      </c>
      <c r="T206" s="76">
        <v>19</v>
      </c>
      <c r="U206" s="76">
        <v>21</v>
      </c>
      <c r="V206" s="93">
        <v>14</v>
      </c>
      <c r="W206" s="76">
        <v>9</v>
      </c>
      <c r="X206" s="76">
        <v>16</v>
      </c>
      <c r="Y206" s="76">
        <v>16</v>
      </c>
      <c r="Z206" s="76">
        <v>22</v>
      </c>
      <c r="AA206" s="93">
        <v>15</v>
      </c>
      <c r="AB206" s="76">
        <v>8</v>
      </c>
      <c r="AC206" s="76">
        <v>12</v>
      </c>
      <c r="AD206" s="76">
        <v>10</v>
      </c>
      <c r="AE206" s="76">
        <v>14</v>
      </c>
      <c r="AF206" s="93">
        <v>7</v>
      </c>
      <c r="AI206" s="88"/>
    </row>
    <row r="207" spans="1:35" s="75" customFormat="1" ht="15" customHeight="1" x14ac:dyDescent="0.2">
      <c r="A207" s="74">
        <v>1002365</v>
      </c>
      <c r="B207" s="74">
        <v>163</v>
      </c>
      <c r="C207" s="75" t="s">
        <v>430</v>
      </c>
      <c r="D207" s="75" t="s">
        <v>431</v>
      </c>
      <c r="E207" s="99">
        <v>0</v>
      </c>
      <c r="F207" s="99">
        <v>0</v>
      </c>
      <c r="G207" s="99">
        <v>0</v>
      </c>
      <c r="H207" s="100">
        <v>0</v>
      </c>
      <c r="I207" s="97">
        <v>-1</v>
      </c>
      <c r="J207" s="99">
        <v>0</v>
      </c>
      <c r="K207" s="99">
        <v>0</v>
      </c>
      <c r="L207" s="100">
        <v>0</v>
      </c>
      <c r="M207" s="76">
        <f>VLOOKUP(A207,[1]Progressao!A$8:P$582,13,FALSE)</f>
        <v>15</v>
      </c>
      <c r="N207" s="76">
        <f>VLOOKUP(A207,[1]Progressao!A$6:U$582,14,FALSE)</f>
        <v>15</v>
      </c>
      <c r="O207" s="76">
        <f>VLOOKUP(A207,[1]Progressao!A$6:U$582,15,FALSE)</f>
        <v>16</v>
      </c>
      <c r="P207" s="76">
        <f>VLOOKUP(A207,[1]Progressao!A$6:U$582,16,FALSE)</f>
        <v>8</v>
      </c>
      <c r="Q207" s="93">
        <v>12</v>
      </c>
      <c r="R207" s="76">
        <v>13</v>
      </c>
      <c r="S207" s="76">
        <v>14</v>
      </c>
      <c r="T207" s="76">
        <v>13</v>
      </c>
      <c r="U207" s="76">
        <v>7</v>
      </c>
      <c r="V207" s="93">
        <v>12</v>
      </c>
      <c r="W207" s="76">
        <v>13</v>
      </c>
      <c r="X207" s="76">
        <v>14</v>
      </c>
      <c r="Y207" s="76">
        <v>17</v>
      </c>
      <c r="Z207" s="76">
        <v>6</v>
      </c>
      <c r="AA207" s="93">
        <v>14</v>
      </c>
      <c r="AB207" s="76">
        <v>10</v>
      </c>
      <c r="AC207" s="76">
        <v>12</v>
      </c>
      <c r="AD207" s="76">
        <v>12</v>
      </c>
      <c r="AE207" s="76">
        <v>5</v>
      </c>
      <c r="AF207" s="93">
        <v>12</v>
      </c>
      <c r="AI207" s="88"/>
    </row>
    <row r="208" spans="1:35" s="75" customFormat="1" ht="15" customHeight="1" x14ac:dyDescent="0.2">
      <c r="A208" s="74">
        <v>1003989</v>
      </c>
      <c r="B208" s="74">
        <v>164</v>
      </c>
      <c r="C208" s="75" t="s">
        <v>432</v>
      </c>
      <c r="D208" s="75" t="s">
        <v>433</v>
      </c>
      <c r="E208" s="97">
        <v>-1</v>
      </c>
      <c r="F208" s="97">
        <v>-1</v>
      </c>
      <c r="G208" s="97">
        <v>-1</v>
      </c>
      <c r="H208" s="98">
        <v>-1</v>
      </c>
      <c r="I208" s="99">
        <v>0</v>
      </c>
      <c r="J208" s="97">
        <v>-1</v>
      </c>
      <c r="K208" s="99">
        <v>0</v>
      </c>
      <c r="L208" s="100">
        <v>0</v>
      </c>
      <c r="M208" s="76">
        <f>VLOOKUP(A208,[1]Progressao!A$8:P$582,13,FALSE)</f>
        <v>40</v>
      </c>
      <c r="N208" s="76">
        <f>VLOOKUP(A208,[1]Progressao!A$6:U$582,14,FALSE)</f>
        <v>43</v>
      </c>
      <c r="O208" s="76">
        <f>VLOOKUP(A208,[1]Progressao!A$6:U$582,15,FALSE)</f>
        <v>54</v>
      </c>
      <c r="P208" s="76">
        <f>VLOOKUP(A208,[1]Progressao!A$6:U$582,16,FALSE)</f>
        <v>34</v>
      </c>
      <c r="Q208" s="93">
        <v>71</v>
      </c>
      <c r="R208" s="76">
        <v>38</v>
      </c>
      <c r="S208" s="76">
        <v>34</v>
      </c>
      <c r="T208" s="76">
        <v>48</v>
      </c>
      <c r="U208" s="76">
        <v>27</v>
      </c>
      <c r="V208" s="93">
        <v>60</v>
      </c>
      <c r="W208" s="76">
        <v>24</v>
      </c>
      <c r="X208" s="76">
        <v>21</v>
      </c>
      <c r="Y208" s="76">
        <v>34</v>
      </c>
      <c r="Z208" s="76">
        <v>31</v>
      </c>
      <c r="AA208" s="93">
        <v>68</v>
      </c>
      <c r="AB208" s="76">
        <v>23</v>
      </c>
      <c r="AC208" s="76">
        <v>19</v>
      </c>
      <c r="AD208" s="76">
        <v>27</v>
      </c>
      <c r="AE208" s="76">
        <v>21</v>
      </c>
      <c r="AF208" s="93">
        <v>51</v>
      </c>
      <c r="AI208" s="88"/>
    </row>
    <row r="209" spans="1:35" s="75" customFormat="1" ht="15" customHeight="1" x14ac:dyDescent="0.2">
      <c r="A209" s="74">
        <v>1004191</v>
      </c>
      <c r="B209" s="74">
        <v>401</v>
      </c>
      <c r="C209" s="75" t="s">
        <v>434</v>
      </c>
      <c r="D209" s="75" t="s">
        <v>435</v>
      </c>
      <c r="E209" s="99">
        <v>0</v>
      </c>
      <c r="F209" s="95">
        <v>1</v>
      </c>
      <c r="G209" s="99">
        <v>0</v>
      </c>
      <c r="H209" s="100">
        <v>0</v>
      </c>
      <c r="I209" s="99">
        <v>0</v>
      </c>
      <c r="J209" s="95">
        <v>1</v>
      </c>
      <c r="K209" s="95">
        <v>1</v>
      </c>
      <c r="L209" s="96">
        <v>1</v>
      </c>
      <c r="M209" s="76">
        <f>VLOOKUP(A209,[1]Progressao!A$8:P$582,13,FALSE)</f>
        <v>76</v>
      </c>
      <c r="N209" s="76">
        <f>VLOOKUP(A209,[1]Progressao!A$6:U$582,14,FALSE)</f>
        <v>57</v>
      </c>
      <c r="O209" s="76">
        <f>VLOOKUP(A209,[1]Progressao!A$6:U$582,15,FALSE)</f>
        <v>80</v>
      </c>
      <c r="P209" s="76">
        <f>VLOOKUP(A209,[1]Progressao!A$6:U$582,16,FALSE)</f>
        <v>62</v>
      </c>
      <c r="Q209" s="93">
        <v>49</v>
      </c>
      <c r="R209" s="76">
        <v>63</v>
      </c>
      <c r="S209" s="76">
        <v>47</v>
      </c>
      <c r="T209" s="76">
        <v>61</v>
      </c>
      <c r="U209" s="76">
        <v>52</v>
      </c>
      <c r="V209" s="93">
        <v>36</v>
      </c>
      <c r="W209" s="76">
        <v>53</v>
      </c>
      <c r="X209" s="76">
        <v>54</v>
      </c>
      <c r="Y209" s="76">
        <v>51</v>
      </c>
      <c r="Z209" s="76">
        <v>38</v>
      </c>
      <c r="AA209" s="93">
        <v>37</v>
      </c>
      <c r="AB209" s="76">
        <v>46</v>
      </c>
      <c r="AC209" s="76">
        <v>40</v>
      </c>
      <c r="AD209" s="76">
        <v>42</v>
      </c>
      <c r="AE209" s="76">
        <v>32</v>
      </c>
      <c r="AF209" s="93">
        <v>27</v>
      </c>
      <c r="AI209" s="88"/>
    </row>
    <row r="210" spans="1:35" s="75" customFormat="1" ht="15" customHeight="1" x14ac:dyDescent="0.2">
      <c r="A210" s="74">
        <v>1005666</v>
      </c>
      <c r="B210" s="74">
        <v>871</v>
      </c>
      <c r="C210" s="75" t="s">
        <v>436</v>
      </c>
      <c r="D210" s="75" t="s">
        <v>437</v>
      </c>
      <c r="E210" s="95">
        <v>1</v>
      </c>
      <c r="F210" s="99">
        <v>0</v>
      </c>
      <c r="G210" s="99">
        <v>0</v>
      </c>
      <c r="H210" s="100">
        <v>0</v>
      </c>
      <c r="I210" s="95">
        <v>1</v>
      </c>
      <c r="J210" s="95">
        <v>1</v>
      </c>
      <c r="K210" s="95">
        <v>1</v>
      </c>
      <c r="L210" s="96">
        <v>1</v>
      </c>
      <c r="M210" s="76">
        <f>VLOOKUP(A210,[1]Progressao!A$8:P$582,13,FALSE)</f>
        <v>45</v>
      </c>
      <c r="N210" s="76">
        <f>VLOOKUP(A210,[1]Progressao!A$6:U$582,14,FALSE)</f>
        <v>71</v>
      </c>
      <c r="O210" s="76">
        <f>VLOOKUP(A210,[1]Progressao!A$6:U$582,15,FALSE)</f>
        <v>46</v>
      </c>
      <c r="P210" s="76">
        <f>VLOOKUP(A210,[1]Progressao!A$6:U$582,16,FALSE)</f>
        <v>34</v>
      </c>
      <c r="Q210" s="93">
        <v>27</v>
      </c>
      <c r="R210" s="76">
        <v>30</v>
      </c>
      <c r="S210" s="76">
        <v>50</v>
      </c>
      <c r="T210" s="76">
        <v>33</v>
      </c>
      <c r="U210" s="76">
        <v>27</v>
      </c>
      <c r="V210" s="93">
        <v>20</v>
      </c>
      <c r="W210" s="76">
        <v>28</v>
      </c>
      <c r="X210" s="76">
        <v>45</v>
      </c>
      <c r="Y210" s="76">
        <v>35</v>
      </c>
      <c r="Z210" s="76">
        <v>19</v>
      </c>
      <c r="AA210" s="93">
        <v>22</v>
      </c>
      <c r="AB210" s="76">
        <v>16</v>
      </c>
      <c r="AC210" s="76">
        <v>37</v>
      </c>
      <c r="AD210" s="76">
        <v>22</v>
      </c>
      <c r="AE210" s="76">
        <v>14</v>
      </c>
      <c r="AF210" s="93">
        <v>18</v>
      </c>
      <c r="AI210" s="88"/>
    </row>
    <row r="211" spans="1:35" s="75" customFormat="1" ht="15" customHeight="1" x14ac:dyDescent="0.2">
      <c r="A211" s="74">
        <v>1006002</v>
      </c>
      <c r="B211" s="74">
        <v>860</v>
      </c>
      <c r="C211" s="75" t="s">
        <v>438</v>
      </c>
      <c r="D211" s="75" t="s">
        <v>439</v>
      </c>
      <c r="E211" s="99">
        <v>0</v>
      </c>
      <c r="F211" s="95">
        <v>1</v>
      </c>
      <c r="G211" s="95">
        <v>1</v>
      </c>
      <c r="H211" s="96">
        <v>1</v>
      </c>
      <c r="I211" s="99">
        <v>0</v>
      </c>
      <c r="J211" s="95">
        <v>1</v>
      </c>
      <c r="K211" s="95">
        <v>1</v>
      </c>
      <c r="L211" s="100">
        <v>0</v>
      </c>
      <c r="M211" s="76">
        <f>VLOOKUP(A211,[1]Progressao!A$8:P$582,13,FALSE)</f>
        <v>190</v>
      </c>
      <c r="N211" s="76">
        <f>VLOOKUP(A211,[1]Progressao!A$6:U$582,14,FALSE)</f>
        <v>195</v>
      </c>
      <c r="O211" s="76">
        <f>VLOOKUP(A211,[1]Progressao!A$6:U$582,15,FALSE)</f>
        <v>155</v>
      </c>
      <c r="P211" s="76">
        <f>VLOOKUP(A211,[1]Progressao!A$6:U$582,16,FALSE)</f>
        <v>178</v>
      </c>
      <c r="Q211" s="93">
        <v>146</v>
      </c>
      <c r="R211" s="76">
        <v>158</v>
      </c>
      <c r="S211" s="76">
        <v>160</v>
      </c>
      <c r="T211" s="76">
        <v>129</v>
      </c>
      <c r="U211" s="76">
        <v>147</v>
      </c>
      <c r="V211" s="93">
        <v>121</v>
      </c>
      <c r="W211" s="76">
        <v>65</v>
      </c>
      <c r="X211" s="76">
        <v>97</v>
      </c>
      <c r="Y211" s="76">
        <v>80</v>
      </c>
      <c r="Z211" s="76">
        <v>88</v>
      </c>
      <c r="AA211" s="93">
        <v>89</v>
      </c>
      <c r="AB211" s="76">
        <v>58</v>
      </c>
      <c r="AC211" s="76">
        <v>83</v>
      </c>
      <c r="AD211" s="76">
        <v>68</v>
      </c>
      <c r="AE211" s="76">
        <v>74</v>
      </c>
      <c r="AF211" s="93">
        <v>68</v>
      </c>
      <c r="AI211" s="88"/>
    </row>
    <row r="212" spans="1:35" s="75" customFormat="1" ht="15" customHeight="1" x14ac:dyDescent="0.2">
      <c r="A212" s="74">
        <v>1006058</v>
      </c>
      <c r="B212" s="74">
        <v>2915</v>
      </c>
      <c r="C212" s="75" t="s">
        <v>440</v>
      </c>
      <c r="D212" s="75" t="s">
        <v>439</v>
      </c>
      <c r="E212" s="99">
        <v>0</v>
      </c>
      <c r="F212" s="99">
        <v>0</v>
      </c>
      <c r="G212" s="99">
        <v>0</v>
      </c>
      <c r="H212" s="100">
        <v>0</v>
      </c>
      <c r="I212" s="99">
        <v>0</v>
      </c>
      <c r="J212" s="95">
        <v>1</v>
      </c>
      <c r="K212" s="97">
        <v>-1</v>
      </c>
      <c r="L212" s="98">
        <v>-1</v>
      </c>
      <c r="M212" s="76">
        <f>VLOOKUP(A212,[1]Progressao!A$8:P$582,13,FALSE)</f>
        <v>78</v>
      </c>
      <c r="N212" s="76">
        <f>VLOOKUP(A212,[1]Progressao!A$6:U$582,14,FALSE)</f>
        <v>68</v>
      </c>
      <c r="O212" s="76">
        <f>VLOOKUP(A212,[1]Progressao!A$6:U$582,15,FALSE)</f>
        <v>77</v>
      </c>
      <c r="P212" s="76">
        <f>VLOOKUP(A212,[1]Progressao!A$6:U$582,16,FALSE)</f>
        <v>72</v>
      </c>
      <c r="Q212" s="93">
        <v>59</v>
      </c>
      <c r="R212" s="76">
        <v>61</v>
      </c>
      <c r="S212" s="76">
        <v>52</v>
      </c>
      <c r="T212" s="76">
        <v>60</v>
      </c>
      <c r="U212" s="76">
        <v>55</v>
      </c>
      <c r="V212" s="93">
        <v>52</v>
      </c>
      <c r="W212" s="76">
        <v>31</v>
      </c>
      <c r="X212" s="76">
        <v>42</v>
      </c>
      <c r="Y212" s="76">
        <v>52</v>
      </c>
      <c r="Z212" s="76">
        <v>48</v>
      </c>
      <c r="AA212" s="93">
        <v>45</v>
      </c>
      <c r="AB212" s="76">
        <v>29</v>
      </c>
      <c r="AC212" s="76">
        <v>31</v>
      </c>
      <c r="AD212" s="76">
        <v>41</v>
      </c>
      <c r="AE212" s="76">
        <v>40</v>
      </c>
      <c r="AF212" s="93">
        <v>39</v>
      </c>
      <c r="AI212" s="88"/>
    </row>
    <row r="213" spans="1:35" s="75" customFormat="1" ht="15" customHeight="1" x14ac:dyDescent="0.2">
      <c r="A213" s="74">
        <v>1006383</v>
      </c>
      <c r="B213" s="74">
        <v>626</v>
      </c>
      <c r="C213" s="75" t="s">
        <v>441</v>
      </c>
      <c r="D213" s="75" t="s">
        <v>439</v>
      </c>
      <c r="E213" s="99">
        <v>0</v>
      </c>
      <c r="F213" s="95">
        <v>1</v>
      </c>
      <c r="G213" s="99">
        <v>0</v>
      </c>
      <c r="H213" s="98">
        <v>-1</v>
      </c>
      <c r="I213" s="97">
        <v>-1</v>
      </c>
      <c r="J213" s="97">
        <v>-1</v>
      </c>
      <c r="K213" s="99">
        <v>0</v>
      </c>
      <c r="L213" s="100">
        <v>0</v>
      </c>
      <c r="M213" s="76">
        <f>VLOOKUP(A213,[1]Progressao!A$8:P$582,13,FALSE)</f>
        <v>30</v>
      </c>
      <c r="N213" s="76">
        <f>VLOOKUP(A213,[1]Progressao!A$6:U$582,14,FALSE)</f>
        <v>46</v>
      </c>
      <c r="O213" s="76">
        <f>VLOOKUP(A213,[1]Progressao!A$6:U$582,15,FALSE)</f>
        <v>43</v>
      </c>
      <c r="P213" s="76">
        <f>VLOOKUP(A213,[1]Progressao!A$6:U$582,16,FALSE)</f>
        <v>71</v>
      </c>
      <c r="Q213" s="93">
        <v>80</v>
      </c>
      <c r="R213" s="76">
        <v>19</v>
      </c>
      <c r="S213" s="76">
        <v>32</v>
      </c>
      <c r="T213" s="76">
        <v>23</v>
      </c>
      <c r="U213" s="76">
        <v>46</v>
      </c>
      <c r="V213" s="93">
        <v>48</v>
      </c>
      <c r="W213" s="76">
        <v>12</v>
      </c>
      <c r="X213" s="76">
        <v>16</v>
      </c>
      <c r="Y213" s="76">
        <v>14</v>
      </c>
      <c r="Z213" s="76">
        <v>23</v>
      </c>
      <c r="AA213" s="93">
        <v>30</v>
      </c>
      <c r="AB213" s="76">
        <v>9</v>
      </c>
      <c r="AC213" s="76">
        <v>8</v>
      </c>
      <c r="AD213" s="76">
        <v>4</v>
      </c>
      <c r="AE213" s="76">
        <v>14</v>
      </c>
      <c r="AF213" s="93">
        <v>15</v>
      </c>
      <c r="AI213" s="88"/>
    </row>
    <row r="214" spans="1:35" s="75" customFormat="1" ht="15" customHeight="1" x14ac:dyDescent="0.2">
      <c r="A214" s="74">
        <v>1008861</v>
      </c>
      <c r="B214" s="74">
        <v>444</v>
      </c>
      <c r="C214" s="75" t="s">
        <v>442</v>
      </c>
      <c r="D214" s="75" t="s">
        <v>443</v>
      </c>
      <c r="E214" s="99">
        <v>0</v>
      </c>
      <c r="F214" s="97">
        <v>-1</v>
      </c>
      <c r="G214" s="97">
        <v>-1</v>
      </c>
      <c r="H214" s="100">
        <v>0</v>
      </c>
      <c r="I214" s="97">
        <v>-1</v>
      </c>
      <c r="J214" s="97">
        <v>-1</v>
      </c>
      <c r="K214" s="99">
        <v>0</v>
      </c>
      <c r="L214" s="96">
        <v>1</v>
      </c>
      <c r="M214" s="76">
        <f>VLOOKUP(A214,[1]Progressao!A$8:P$582,13,FALSE)</f>
        <v>54</v>
      </c>
      <c r="N214" s="76">
        <f>VLOOKUP(A214,[1]Progressao!A$6:U$582,14,FALSE)</f>
        <v>39</v>
      </c>
      <c r="O214" s="76">
        <f>VLOOKUP(A214,[1]Progressao!A$6:U$582,15,FALSE)</f>
        <v>38</v>
      </c>
      <c r="P214" s="76">
        <f>VLOOKUP(A214,[1]Progressao!A$6:U$582,16,FALSE)</f>
        <v>35</v>
      </c>
      <c r="Q214" s="93">
        <v>32</v>
      </c>
      <c r="R214" s="76">
        <v>45</v>
      </c>
      <c r="S214" s="76">
        <v>35</v>
      </c>
      <c r="T214" s="76">
        <v>33</v>
      </c>
      <c r="U214" s="76">
        <v>33</v>
      </c>
      <c r="V214" s="93">
        <v>27</v>
      </c>
      <c r="W214" s="76">
        <v>29</v>
      </c>
      <c r="X214" s="76">
        <v>37</v>
      </c>
      <c r="Y214" s="76">
        <v>29</v>
      </c>
      <c r="Z214" s="76">
        <v>16</v>
      </c>
      <c r="AA214" s="93">
        <v>17</v>
      </c>
      <c r="AB214" s="76">
        <v>23</v>
      </c>
      <c r="AC214" s="76">
        <v>21</v>
      </c>
      <c r="AD214" s="76">
        <v>22</v>
      </c>
      <c r="AE214" s="76">
        <v>14</v>
      </c>
      <c r="AF214" s="93">
        <v>13</v>
      </c>
      <c r="AI214" s="88"/>
    </row>
    <row r="215" spans="1:35" s="75" customFormat="1" ht="15" customHeight="1" x14ac:dyDescent="0.2">
      <c r="A215" s="74">
        <v>1009116</v>
      </c>
      <c r="B215" s="74">
        <v>557</v>
      </c>
      <c r="C215" s="75" t="s">
        <v>444</v>
      </c>
      <c r="D215" s="75" t="s">
        <v>445</v>
      </c>
      <c r="E215" s="99">
        <v>0</v>
      </c>
      <c r="F215" s="99">
        <v>0</v>
      </c>
      <c r="G215" s="99">
        <v>0</v>
      </c>
      <c r="H215" s="100">
        <v>0</v>
      </c>
      <c r="I215" s="99">
        <v>0</v>
      </c>
      <c r="J215" s="99">
        <v>0</v>
      </c>
      <c r="K215" s="97">
        <v>-1</v>
      </c>
      <c r="L215" s="98">
        <v>-1</v>
      </c>
      <c r="M215" s="76">
        <f>VLOOKUP(A215,[1]Progressao!A$8:P$582,13,FALSE)</f>
        <v>13</v>
      </c>
      <c r="N215" s="76">
        <f>VLOOKUP(A215,[1]Progressao!A$6:U$582,14,FALSE)</f>
        <v>17</v>
      </c>
      <c r="O215" s="76">
        <f>VLOOKUP(A215,[1]Progressao!A$6:U$582,15,FALSE)</f>
        <v>25</v>
      </c>
      <c r="P215" s="76">
        <f>VLOOKUP(A215,[1]Progressao!A$6:U$582,16,FALSE)</f>
        <v>18</v>
      </c>
      <c r="Q215" s="93">
        <v>25</v>
      </c>
      <c r="R215" s="76">
        <v>10</v>
      </c>
      <c r="S215" s="76">
        <v>11</v>
      </c>
      <c r="T215" s="76">
        <v>21</v>
      </c>
      <c r="U215" s="76">
        <v>17</v>
      </c>
      <c r="V215" s="93">
        <v>23</v>
      </c>
      <c r="W215" s="76">
        <v>15</v>
      </c>
      <c r="X215" s="76">
        <v>16</v>
      </c>
      <c r="Y215" s="76">
        <v>20</v>
      </c>
      <c r="Z215" s="76">
        <v>20</v>
      </c>
      <c r="AA215" s="93">
        <v>25</v>
      </c>
      <c r="AB215" s="76">
        <v>9</v>
      </c>
      <c r="AC215" s="76">
        <v>11</v>
      </c>
      <c r="AD215" s="76">
        <v>19</v>
      </c>
      <c r="AE215" s="76">
        <v>13</v>
      </c>
      <c r="AF215" s="93">
        <v>21</v>
      </c>
      <c r="AI215" s="88"/>
    </row>
    <row r="216" spans="1:35" s="75" customFormat="1" ht="15" customHeight="1" x14ac:dyDescent="0.2">
      <c r="A216" s="74">
        <v>1009346</v>
      </c>
      <c r="B216" s="74">
        <v>2570</v>
      </c>
      <c r="C216" s="75" t="s">
        <v>446</v>
      </c>
      <c r="D216" s="75" t="s">
        <v>445</v>
      </c>
      <c r="E216" s="95">
        <v>1</v>
      </c>
      <c r="F216" s="99">
        <v>0</v>
      </c>
      <c r="G216" s="99">
        <v>0</v>
      </c>
      <c r="H216" s="100">
        <v>0</v>
      </c>
      <c r="I216" s="95">
        <v>1</v>
      </c>
      <c r="J216" s="95">
        <v>1</v>
      </c>
      <c r="K216" s="95">
        <v>1</v>
      </c>
      <c r="L216" s="96">
        <v>1</v>
      </c>
      <c r="M216" s="76">
        <f>VLOOKUP(A216,[1]Progressao!A$8:P$582,13,FALSE)</f>
        <v>56</v>
      </c>
      <c r="N216" s="76">
        <f>VLOOKUP(A216,[1]Progressao!A$6:U$582,14,FALSE)</f>
        <v>35</v>
      </c>
      <c r="O216" s="76">
        <f>VLOOKUP(A216,[1]Progressao!A$6:U$582,15,FALSE)</f>
        <v>36</v>
      </c>
      <c r="P216" s="76">
        <f>VLOOKUP(A216,[1]Progressao!A$6:U$582,16,FALSE)</f>
        <v>35</v>
      </c>
      <c r="Q216" s="93">
        <v>51</v>
      </c>
      <c r="R216" s="76">
        <v>44</v>
      </c>
      <c r="S216" s="76">
        <v>24</v>
      </c>
      <c r="T216" s="76">
        <v>29</v>
      </c>
      <c r="U216" s="76">
        <v>25</v>
      </c>
      <c r="V216" s="93">
        <v>39</v>
      </c>
      <c r="W216" s="76">
        <v>37</v>
      </c>
      <c r="X216" s="76">
        <v>31</v>
      </c>
      <c r="Y216" s="76">
        <v>24</v>
      </c>
      <c r="Z216" s="76">
        <v>30</v>
      </c>
      <c r="AA216" s="93">
        <v>28</v>
      </c>
      <c r="AB216" s="76">
        <v>33</v>
      </c>
      <c r="AC216" s="76">
        <v>21</v>
      </c>
      <c r="AD216" s="76">
        <v>17</v>
      </c>
      <c r="AE216" s="76">
        <v>21</v>
      </c>
      <c r="AF216" s="93">
        <v>20</v>
      </c>
      <c r="AI216" s="88"/>
    </row>
    <row r="217" spans="1:35" s="75" customFormat="1" ht="15" customHeight="1" x14ac:dyDescent="0.2">
      <c r="A217" s="74">
        <v>1009655</v>
      </c>
      <c r="B217" s="74">
        <v>994</v>
      </c>
      <c r="C217" s="75" t="s">
        <v>447</v>
      </c>
      <c r="D217" s="75" t="s">
        <v>445</v>
      </c>
      <c r="E217" s="97">
        <v>-1</v>
      </c>
      <c r="F217" s="97">
        <v>-1</v>
      </c>
      <c r="G217" s="99">
        <v>0</v>
      </c>
      <c r="H217" s="98">
        <v>-1</v>
      </c>
      <c r="I217" s="99">
        <v>0</v>
      </c>
      <c r="J217" s="97">
        <v>-1</v>
      </c>
      <c r="K217" s="97">
        <v>-1</v>
      </c>
      <c r="L217" s="98">
        <v>-1</v>
      </c>
      <c r="M217" s="76">
        <f>VLOOKUP(A217,[1]Progressao!A$8:P$582,13,FALSE)</f>
        <v>56</v>
      </c>
      <c r="N217" s="76">
        <f>VLOOKUP(A217,[1]Progressao!A$6:U$582,14,FALSE)</f>
        <v>79</v>
      </c>
      <c r="O217" s="76">
        <f>VLOOKUP(A217,[1]Progressao!A$6:U$582,15,FALSE)</f>
        <v>74</v>
      </c>
      <c r="P217" s="76">
        <f>VLOOKUP(A217,[1]Progressao!A$6:U$582,16,FALSE)</f>
        <v>58</v>
      </c>
      <c r="Q217" s="93">
        <v>85</v>
      </c>
      <c r="R217" s="76">
        <v>45</v>
      </c>
      <c r="S217" s="76">
        <v>60</v>
      </c>
      <c r="T217" s="76">
        <v>52</v>
      </c>
      <c r="U217" s="76">
        <v>43</v>
      </c>
      <c r="V217" s="93">
        <v>69</v>
      </c>
      <c r="W217" s="76">
        <v>34</v>
      </c>
      <c r="X217" s="76">
        <v>49</v>
      </c>
      <c r="Y217" s="76">
        <v>54</v>
      </c>
      <c r="Z217" s="76">
        <v>33</v>
      </c>
      <c r="AA217" s="93">
        <v>46</v>
      </c>
      <c r="AB217" s="76">
        <v>24</v>
      </c>
      <c r="AC217" s="76">
        <v>32</v>
      </c>
      <c r="AD217" s="76">
        <v>28</v>
      </c>
      <c r="AE217" s="76">
        <v>23</v>
      </c>
      <c r="AF217" s="93">
        <v>37</v>
      </c>
      <c r="AI217" s="88"/>
    </row>
    <row r="218" spans="1:35" s="75" customFormat="1" ht="15" customHeight="1" x14ac:dyDescent="0.2">
      <c r="A218" s="74">
        <v>1009767</v>
      </c>
      <c r="B218" s="74">
        <v>425</v>
      </c>
      <c r="C218" s="75" t="s">
        <v>448</v>
      </c>
      <c r="D218" s="75" t="s">
        <v>445</v>
      </c>
      <c r="E218" s="97">
        <v>-1</v>
      </c>
      <c r="F218" s="99">
        <v>0</v>
      </c>
      <c r="G218" s="97">
        <v>-1</v>
      </c>
      <c r="H218" s="98">
        <v>-1</v>
      </c>
      <c r="I218" s="97">
        <v>-1</v>
      </c>
      <c r="J218" s="97">
        <v>-1</v>
      </c>
      <c r="K218" s="97">
        <v>-1</v>
      </c>
      <c r="L218" s="98">
        <v>-1</v>
      </c>
      <c r="M218" s="76">
        <f>VLOOKUP(A218,[1]Progressao!A$8:P$582,13,FALSE)</f>
        <v>237</v>
      </c>
      <c r="N218" s="76">
        <f>VLOOKUP(A218,[1]Progressao!A$6:U$582,14,FALSE)</f>
        <v>296</v>
      </c>
      <c r="O218" s="76">
        <f>VLOOKUP(A218,[1]Progressao!A$6:U$582,15,FALSE)</f>
        <v>254</v>
      </c>
      <c r="P218" s="76">
        <f>VLOOKUP(A218,[1]Progressao!A$6:U$582,16,FALSE)</f>
        <v>268</v>
      </c>
      <c r="Q218" s="93">
        <v>288</v>
      </c>
      <c r="R218" s="76">
        <v>195</v>
      </c>
      <c r="S218" s="76">
        <v>248</v>
      </c>
      <c r="T218" s="76">
        <v>200</v>
      </c>
      <c r="U218" s="76">
        <v>218</v>
      </c>
      <c r="V218" s="93">
        <v>237</v>
      </c>
      <c r="W218" s="76">
        <v>93</v>
      </c>
      <c r="X218" s="76">
        <v>149</v>
      </c>
      <c r="Y218" s="76">
        <v>117</v>
      </c>
      <c r="Z218" s="76">
        <v>114</v>
      </c>
      <c r="AA218" s="93">
        <v>126</v>
      </c>
      <c r="AB218" s="76">
        <v>82</v>
      </c>
      <c r="AC218" s="76">
        <v>122</v>
      </c>
      <c r="AD218" s="76">
        <v>86</v>
      </c>
      <c r="AE218" s="76">
        <v>93</v>
      </c>
      <c r="AF218" s="93">
        <v>95</v>
      </c>
      <c r="AI218" s="88"/>
    </row>
    <row r="219" spans="1:35" s="75" customFormat="1" ht="15" customHeight="1" x14ac:dyDescent="0.2">
      <c r="A219" s="74">
        <v>1009997</v>
      </c>
      <c r="B219" s="74">
        <v>627</v>
      </c>
      <c r="C219" s="75" t="s">
        <v>449</v>
      </c>
      <c r="D219" s="75" t="s">
        <v>445</v>
      </c>
      <c r="E219" s="97">
        <v>-1</v>
      </c>
      <c r="F219" s="97">
        <v>-1</v>
      </c>
      <c r="G219" s="97">
        <v>-1</v>
      </c>
      <c r="H219" s="100">
        <v>0</v>
      </c>
      <c r="I219" s="97">
        <v>-1</v>
      </c>
      <c r="J219" s="99">
        <v>0</v>
      </c>
      <c r="K219" s="97">
        <v>-1</v>
      </c>
      <c r="L219" s="98">
        <v>-1</v>
      </c>
      <c r="M219" s="76">
        <f>VLOOKUP(A219,[1]Progressao!A$8:P$582,13,FALSE)</f>
        <v>257</v>
      </c>
      <c r="N219" s="76">
        <f>VLOOKUP(A219,[1]Progressao!A$6:U$582,14,FALSE)</f>
        <v>229</v>
      </c>
      <c r="O219" s="76">
        <f>VLOOKUP(A219,[1]Progressao!A$6:U$582,15,FALSE)</f>
        <v>236</v>
      </c>
      <c r="P219" s="76">
        <f>VLOOKUP(A219,[1]Progressao!A$6:U$582,16,FALSE)</f>
        <v>257</v>
      </c>
      <c r="Q219" s="93">
        <v>256</v>
      </c>
      <c r="R219" s="76">
        <v>225</v>
      </c>
      <c r="S219" s="76">
        <v>180</v>
      </c>
      <c r="T219" s="76">
        <v>218</v>
      </c>
      <c r="U219" s="76">
        <v>236</v>
      </c>
      <c r="V219" s="93">
        <v>230</v>
      </c>
      <c r="W219" s="76">
        <v>189</v>
      </c>
      <c r="X219" s="76">
        <v>173</v>
      </c>
      <c r="Y219" s="76">
        <v>193</v>
      </c>
      <c r="Z219" s="76">
        <v>223</v>
      </c>
      <c r="AA219" s="93">
        <v>230</v>
      </c>
      <c r="AB219" s="76">
        <v>161</v>
      </c>
      <c r="AC219" s="76">
        <v>134</v>
      </c>
      <c r="AD219" s="76">
        <v>165</v>
      </c>
      <c r="AE219" s="76">
        <v>190</v>
      </c>
      <c r="AF219" s="93">
        <v>191</v>
      </c>
      <c r="AI219" s="88"/>
    </row>
    <row r="220" spans="1:35" s="75" customFormat="1" ht="15" customHeight="1" x14ac:dyDescent="0.2">
      <c r="A220" s="74">
        <v>1010147</v>
      </c>
      <c r="B220" s="74">
        <v>866</v>
      </c>
      <c r="C220" s="75" t="s">
        <v>450</v>
      </c>
      <c r="D220" s="75" t="s">
        <v>451</v>
      </c>
      <c r="E220" s="97">
        <v>-1</v>
      </c>
      <c r="F220" s="99">
        <v>0</v>
      </c>
      <c r="G220" s="95">
        <v>1</v>
      </c>
      <c r="H220" s="96">
        <v>1</v>
      </c>
      <c r="I220" s="97">
        <v>-1</v>
      </c>
      <c r="J220" s="97">
        <v>-1</v>
      </c>
      <c r="K220" s="99">
        <v>0</v>
      </c>
      <c r="L220" s="100">
        <v>0</v>
      </c>
      <c r="M220" s="76">
        <f>VLOOKUP(A220,[1]Progressao!A$8:P$582,13,FALSE)</f>
        <v>36</v>
      </c>
      <c r="N220" s="76">
        <f>VLOOKUP(A220,[1]Progressao!A$6:U$582,14,FALSE)</f>
        <v>32</v>
      </c>
      <c r="O220" s="76">
        <f>VLOOKUP(A220,[1]Progressao!A$6:U$582,15,FALSE)</f>
        <v>27</v>
      </c>
      <c r="P220" s="76">
        <f>VLOOKUP(A220,[1]Progressao!A$6:U$582,16,FALSE)</f>
        <v>39</v>
      </c>
      <c r="Q220" s="93">
        <v>34</v>
      </c>
      <c r="R220" s="76">
        <v>34</v>
      </c>
      <c r="S220" s="76">
        <v>29</v>
      </c>
      <c r="T220" s="76">
        <v>20</v>
      </c>
      <c r="U220" s="76">
        <v>34</v>
      </c>
      <c r="V220" s="93">
        <v>30</v>
      </c>
      <c r="W220" s="76">
        <v>29</v>
      </c>
      <c r="X220" s="76">
        <v>34</v>
      </c>
      <c r="Y220" s="76">
        <v>14</v>
      </c>
      <c r="Z220" s="76">
        <v>22</v>
      </c>
      <c r="AA220" s="93">
        <v>19</v>
      </c>
      <c r="AB220" s="76">
        <v>22</v>
      </c>
      <c r="AC220" s="76">
        <v>24</v>
      </c>
      <c r="AD220" s="76">
        <v>7</v>
      </c>
      <c r="AE220" s="76">
        <v>18</v>
      </c>
      <c r="AF220" s="93">
        <v>16</v>
      </c>
      <c r="AI220" s="88"/>
    </row>
    <row r="221" spans="1:35" s="75" customFormat="1" ht="15" customHeight="1" x14ac:dyDescent="0.2">
      <c r="A221" s="74">
        <v>1010623</v>
      </c>
      <c r="B221" s="74">
        <v>861</v>
      </c>
      <c r="C221" s="75" t="s">
        <v>452</v>
      </c>
      <c r="D221" s="75" t="s">
        <v>451</v>
      </c>
      <c r="E221" s="97">
        <v>-1</v>
      </c>
      <c r="F221" s="97">
        <v>-1</v>
      </c>
      <c r="G221" s="99">
        <v>0</v>
      </c>
      <c r="H221" s="100">
        <v>0</v>
      </c>
      <c r="I221" s="97">
        <v>-1</v>
      </c>
      <c r="J221" s="99">
        <v>0</v>
      </c>
      <c r="K221" s="97">
        <v>-1</v>
      </c>
      <c r="L221" s="98">
        <v>-1</v>
      </c>
      <c r="M221" s="76">
        <f>VLOOKUP(A221,[1]Progressao!A$8:P$582,13,FALSE)</f>
        <v>155</v>
      </c>
      <c r="N221" s="76">
        <f>VLOOKUP(A221,[1]Progressao!A$6:U$582,14,FALSE)</f>
        <v>151</v>
      </c>
      <c r="O221" s="76">
        <f>VLOOKUP(A221,[1]Progressao!A$6:U$582,15,FALSE)</f>
        <v>180</v>
      </c>
      <c r="P221" s="76">
        <f>VLOOKUP(A221,[1]Progressao!A$6:U$582,16,FALSE)</f>
        <v>168</v>
      </c>
      <c r="Q221" s="93">
        <v>164</v>
      </c>
      <c r="R221" s="76">
        <v>135</v>
      </c>
      <c r="S221" s="76">
        <v>131</v>
      </c>
      <c r="T221" s="76">
        <v>147</v>
      </c>
      <c r="U221" s="76">
        <v>140</v>
      </c>
      <c r="V221" s="93">
        <v>143</v>
      </c>
      <c r="W221" s="76">
        <v>96</v>
      </c>
      <c r="X221" s="76">
        <v>91</v>
      </c>
      <c r="Y221" s="76">
        <v>109</v>
      </c>
      <c r="Z221" s="76">
        <v>107</v>
      </c>
      <c r="AA221" s="93">
        <v>140</v>
      </c>
      <c r="AB221" s="76">
        <v>77</v>
      </c>
      <c r="AC221" s="76">
        <v>73</v>
      </c>
      <c r="AD221" s="76">
        <v>92</v>
      </c>
      <c r="AE221" s="76">
        <v>89</v>
      </c>
      <c r="AF221" s="93">
        <v>109</v>
      </c>
      <c r="AI221" s="88"/>
    </row>
    <row r="222" spans="1:35" s="75" customFormat="1" ht="15" customHeight="1" x14ac:dyDescent="0.2">
      <c r="A222" s="74">
        <v>1010987</v>
      </c>
      <c r="B222" s="74">
        <v>423</v>
      </c>
      <c r="C222" s="75" t="s">
        <v>453</v>
      </c>
      <c r="D222" s="75" t="s">
        <v>451</v>
      </c>
      <c r="E222" s="99">
        <v>0</v>
      </c>
      <c r="F222" s="99">
        <v>0</v>
      </c>
      <c r="G222" s="95">
        <v>1</v>
      </c>
      <c r="H222" s="96">
        <v>1</v>
      </c>
      <c r="I222" s="97">
        <v>-1</v>
      </c>
      <c r="J222" s="97">
        <v>-1</v>
      </c>
      <c r="K222" s="99">
        <v>0</v>
      </c>
      <c r="L222" s="96">
        <v>1</v>
      </c>
      <c r="M222" s="76">
        <f>VLOOKUP(A222,[1]Progressao!A$8:P$582,13,FALSE)</f>
        <v>20</v>
      </c>
      <c r="N222" s="76">
        <f>VLOOKUP(A222,[1]Progressao!A$6:U$582,14,FALSE)</f>
        <v>30</v>
      </c>
      <c r="O222" s="76">
        <f>VLOOKUP(A222,[1]Progressao!A$6:U$582,15,FALSE)</f>
        <v>59</v>
      </c>
      <c r="P222" s="76">
        <f>VLOOKUP(A222,[1]Progressao!A$6:U$582,16,FALSE)</f>
        <v>35</v>
      </c>
      <c r="Q222" s="93">
        <v>15</v>
      </c>
      <c r="R222" s="76">
        <v>19</v>
      </c>
      <c r="S222" s="76">
        <v>28</v>
      </c>
      <c r="T222" s="76">
        <v>53</v>
      </c>
      <c r="U222" s="76">
        <v>29</v>
      </c>
      <c r="V222" s="93">
        <v>12</v>
      </c>
      <c r="W222" s="76">
        <v>21</v>
      </c>
      <c r="X222" s="76">
        <v>32</v>
      </c>
      <c r="Y222" s="76">
        <v>30</v>
      </c>
      <c r="Z222" s="76">
        <v>27</v>
      </c>
      <c r="AA222" s="93">
        <v>15</v>
      </c>
      <c r="AB222" s="76">
        <v>16</v>
      </c>
      <c r="AC222" s="76">
        <v>27</v>
      </c>
      <c r="AD222" s="76">
        <v>28</v>
      </c>
      <c r="AE222" s="76">
        <v>15</v>
      </c>
      <c r="AF222" s="93">
        <v>9</v>
      </c>
      <c r="AI222" s="88"/>
    </row>
    <row r="223" spans="1:35" s="75" customFormat="1" ht="15" customHeight="1" x14ac:dyDescent="0.2">
      <c r="A223" s="74">
        <v>1011314</v>
      </c>
      <c r="B223" s="74">
        <v>2402</v>
      </c>
      <c r="C223" s="75" t="s">
        <v>454</v>
      </c>
      <c r="D223" s="75" t="s">
        <v>455</v>
      </c>
      <c r="E223" s="95">
        <v>1</v>
      </c>
      <c r="F223" s="99">
        <v>0</v>
      </c>
      <c r="G223" s="95">
        <v>1</v>
      </c>
      <c r="H223" s="98">
        <v>-1</v>
      </c>
      <c r="I223" s="95">
        <v>1</v>
      </c>
      <c r="J223" s="95">
        <v>1</v>
      </c>
      <c r="K223" s="95">
        <v>1</v>
      </c>
      <c r="L223" s="100">
        <v>0</v>
      </c>
      <c r="M223" s="76">
        <f>VLOOKUP(A223,[1]Progressao!A$8:P$582,13,FALSE)</f>
        <v>54</v>
      </c>
      <c r="N223" s="76">
        <f>VLOOKUP(A223,[1]Progressao!A$6:U$582,14,FALSE)</f>
        <v>51</v>
      </c>
      <c r="O223" s="76">
        <f>VLOOKUP(A223,[1]Progressao!A$6:U$582,15,FALSE)</f>
        <v>48</v>
      </c>
      <c r="P223" s="76">
        <f>VLOOKUP(A223,[1]Progressao!A$6:U$582,16,FALSE)</f>
        <v>47</v>
      </c>
      <c r="Q223" s="93">
        <v>50</v>
      </c>
      <c r="R223" s="76">
        <v>48</v>
      </c>
      <c r="S223" s="76">
        <v>43</v>
      </c>
      <c r="T223" s="76">
        <v>39</v>
      </c>
      <c r="U223" s="76">
        <v>36</v>
      </c>
      <c r="V223" s="93">
        <v>43</v>
      </c>
      <c r="W223" s="76">
        <v>37</v>
      </c>
      <c r="X223" s="76">
        <v>30</v>
      </c>
      <c r="Y223" s="76">
        <v>26</v>
      </c>
      <c r="Z223" s="76">
        <v>20</v>
      </c>
      <c r="AA223" s="93">
        <v>30</v>
      </c>
      <c r="AB223" s="76">
        <v>31</v>
      </c>
      <c r="AC223" s="76">
        <v>27</v>
      </c>
      <c r="AD223" s="76">
        <v>14</v>
      </c>
      <c r="AE223" s="76">
        <v>16</v>
      </c>
      <c r="AF223" s="93">
        <v>23</v>
      </c>
      <c r="AI223" s="88"/>
    </row>
    <row r="224" spans="1:35" s="75" customFormat="1" ht="15" customHeight="1" x14ac:dyDescent="0.2">
      <c r="A224" s="74">
        <v>1012003</v>
      </c>
      <c r="B224" s="74">
        <v>1045</v>
      </c>
      <c r="C224" s="75" t="s">
        <v>456</v>
      </c>
      <c r="D224" s="75" t="s">
        <v>457</v>
      </c>
      <c r="E224" s="99">
        <v>0</v>
      </c>
      <c r="F224" s="99">
        <v>0</v>
      </c>
      <c r="G224" s="99">
        <v>0</v>
      </c>
      <c r="H224" s="96">
        <v>1</v>
      </c>
      <c r="I224" s="99">
        <v>0</v>
      </c>
      <c r="J224" s="99">
        <v>0</v>
      </c>
      <c r="K224" s="99">
        <v>0</v>
      </c>
      <c r="L224" s="100">
        <v>0</v>
      </c>
      <c r="M224" s="76">
        <f>VLOOKUP(A224,[1]Progressao!A$8:P$582,13,FALSE)</f>
        <v>14</v>
      </c>
      <c r="N224" s="76">
        <f>VLOOKUP(A224,[1]Progressao!A$6:U$582,14,FALSE)</f>
        <v>22</v>
      </c>
      <c r="O224" s="76">
        <f>VLOOKUP(A224,[1]Progressao!A$6:U$582,15,FALSE)</f>
        <v>17</v>
      </c>
      <c r="P224" s="76">
        <f>VLOOKUP(A224,[1]Progressao!A$6:U$582,16,FALSE)</f>
        <v>12</v>
      </c>
      <c r="Q224" s="93">
        <v>23</v>
      </c>
      <c r="R224" s="76">
        <v>14</v>
      </c>
      <c r="S224" s="76">
        <v>20</v>
      </c>
      <c r="T224" s="76">
        <v>15</v>
      </c>
      <c r="U224" s="76">
        <v>8</v>
      </c>
      <c r="V224" s="93">
        <v>21</v>
      </c>
      <c r="W224" s="76">
        <v>11</v>
      </c>
      <c r="X224" s="76">
        <v>17</v>
      </c>
      <c r="Y224" s="76">
        <v>17</v>
      </c>
      <c r="Z224" s="76">
        <v>11</v>
      </c>
      <c r="AA224" s="93">
        <v>17</v>
      </c>
      <c r="AB224" s="76">
        <v>11</v>
      </c>
      <c r="AC224" s="76">
        <v>16</v>
      </c>
      <c r="AD224" s="76">
        <v>12</v>
      </c>
      <c r="AE224" s="76">
        <v>7</v>
      </c>
      <c r="AF224" s="93">
        <v>16</v>
      </c>
      <c r="AI224" s="88"/>
    </row>
    <row r="225" spans="1:35" s="75" customFormat="1" ht="15" customHeight="1" x14ac:dyDescent="0.2">
      <c r="A225" s="74">
        <v>1014481</v>
      </c>
      <c r="B225" s="74">
        <v>628</v>
      </c>
      <c r="C225" s="75" t="s">
        <v>458</v>
      </c>
      <c r="D225" s="75" t="s">
        <v>459</v>
      </c>
      <c r="E225" s="99">
        <v>0</v>
      </c>
      <c r="F225" s="99">
        <v>0</v>
      </c>
      <c r="G225" s="95">
        <v>1</v>
      </c>
      <c r="H225" s="100">
        <v>0</v>
      </c>
      <c r="I225" s="97">
        <v>-1</v>
      </c>
      <c r="J225" s="97">
        <v>-1</v>
      </c>
      <c r="K225" s="97">
        <v>-1</v>
      </c>
      <c r="L225" s="98">
        <v>-1</v>
      </c>
      <c r="M225" s="76">
        <f>VLOOKUP(A225,[1]Progressao!A$8:P$582,13,FALSE)</f>
        <v>94</v>
      </c>
      <c r="N225" s="76">
        <f>VLOOKUP(A225,[1]Progressao!A$6:U$582,14,FALSE)</f>
        <v>145</v>
      </c>
      <c r="O225" s="76">
        <f>VLOOKUP(A225,[1]Progressao!A$6:U$582,15,FALSE)</f>
        <v>99</v>
      </c>
      <c r="P225" s="76">
        <f>VLOOKUP(A225,[1]Progressao!A$6:U$582,16,FALSE)</f>
        <v>97</v>
      </c>
      <c r="Q225" s="93">
        <v>96</v>
      </c>
      <c r="R225" s="76">
        <v>79</v>
      </c>
      <c r="S225" s="76">
        <v>115</v>
      </c>
      <c r="T225" s="76">
        <v>87</v>
      </c>
      <c r="U225" s="76">
        <v>85</v>
      </c>
      <c r="V225" s="93">
        <v>84</v>
      </c>
      <c r="W225" s="76">
        <v>67</v>
      </c>
      <c r="X225" s="76">
        <v>75</v>
      </c>
      <c r="Y225" s="76">
        <v>74</v>
      </c>
      <c r="Z225" s="76">
        <v>51</v>
      </c>
      <c r="AA225" s="93">
        <v>55</v>
      </c>
      <c r="AB225" s="76">
        <v>56</v>
      </c>
      <c r="AC225" s="76">
        <v>55</v>
      </c>
      <c r="AD225" s="76">
        <v>55</v>
      </c>
      <c r="AE225" s="76">
        <v>45</v>
      </c>
      <c r="AF225" s="93">
        <v>46</v>
      </c>
      <c r="AI225" s="88"/>
    </row>
    <row r="226" spans="1:35" s="75" customFormat="1" ht="15" customHeight="1" x14ac:dyDescent="0.2">
      <c r="A226" s="74">
        <v>1015274</v>
      </c>
      <c r="B226" s="74">
        <v>2405</v>
      </c>
      <c r="C226" s="75" t="s">
        <v>460</v>
      </c>
      <c r="D226" s="75" t="s">
        <v>461</v>
      </c>
      <c r="E226" s="97">
        <v>-1</v>
      </c>
      <c r="F226" s="97">
        <v>-1</v>
      </c>
      <c r="G226" s="97">
        <v>-1</v>
      </c>
      <c r="H226" s="98">
        <v>-1</v>
      </c>
      <c r="I226" s="99">
        <v>0</v>
      </c>
      <c r="J226" s="99">
        <v>0</v>
      </c>
      <c r="K226" s="95">
        <v>1</v>
      </c>
      <c r="L226" s="96">
        <v>1</v>
      </c>
      <c r="M226" s="76">
        <f>VLOOKUP(A226,[1]Progressao!A$8:P$582,13,FALSE)</f>
        <v>50</v>
      </c>
      <c r="N226" s="76">
        <f>VLOOKUP(A226,[1]Progressao!A$6:U$582,14,FALSE)</f>
        <v>55</v>
      </c>
      <c r="O226" s="76">
        <f>VLOOKUP(A226,[1]Progressao!A$6:U$582,15,FALSE)</f>
        <v>70</v>
      </c>
      <c r="P226" s="76">
        <f>VLOOKUP(A226,[1]Progressao!A$6:U$582,16,FALSE)</f>
        <v>32</v>
      </c>
      <c r="Q226" s="93">
        <v>53</v>
      </c>
      <c r="R226" s="76">
        <v>37</v>
      </c>
      <c r="S226" s="76">
        <v>40</v>
      </c>
      <c r="T226" s="76">
        <v>56</v>
      </c>
      <c r="U226" s="76">
        <v>25</v>
      </c>
      <c r="V226" s="93">
        <v>45</v>
      </c>
      <c r="W226" s="76">
        <v>19</v>
      </c>
      <c r="X226" s="76">
        <v>31</v>
      </c>
      <c r="Y226" s="76">
        <v>39</v>
      </c>
      <c r="Z226" s="76">
        <v>26</v>
      </c>
      <c r="AA226" s="93">
        <v>39</v>
      </c>
      <c r="AB226" s="76">
        <v>15</v>
      </c>
      <c r="AC226" s="76">
        <v>26</v>
      </c>
      <c r="AD226" s="76">
        <v>34</v>
      </c>
      <c r="AE226" s="76">
        <v>16</v>
      </c>
      <c r="AF226" s="93">
        <v>30</v>
      </c>
      <c r="AI226" s="88"/>
    </row>
    <row r="227" spans="1:35" s="75" customFormat="1" ht="15" customHeight="1" x14ac:dyDescent="0.2">
      <c r="A227" s="74">
        <v>1015619</v>
      </c>
      <c r="B227" s="74">
        <v>864</v>
      </c>
      <c r="C227" s="75" t="s">
        <v>462</v>
      </c>
      <c r="D227" s="75" t="s">
        <v>461</v>
      </c>
      <c r="E227" s="97">
        <v>-1</v>
      </c>
      <c r="F227" s="97">
        <v>-1</v>
      </c>
      <c r="G227" s="97">
        <v>-1</v>
      </c>
      <c r="H227" s="98">
        <v>-1</v>
      </c>
      <c r="I227" s="97">
        <v>-1</v>
      </c>
      <c r="J227" s="99">
        <v>0</v>
      </c>
      <c r="K227" s="99">
        <v>0</v>
      </c>
      <c r="L227" s="100">
        <v>0</v>
      </c>
      <c r="M227" s="76">
        <f>VLOOKUP(A227,[1]Progressao!A$8:P$582,13,FALSE)</f>
        <v>156</v>
      </c>
      <c r="N227" s="76">
        <f>VLOOKUP(A227,[1]Progressao!A$6:U$582,14,FALSE)</f>
        <v>141</v>
      </c>
      <c r="O227" s="76">
        <f>VLOOKUP(A227,[1]Progressao!A$6:U$582,15,FALSE)</f>
        <v>134</v>
      </c>
      <c r="P227" s="76">
        <f>VLOOKUP(A227,[1]Progressao!A$6:U$582,16,FALSE)</f>
        <v>153</v>
      </c>
      <c r="Q227" s="93">
        <v>126</v>
      </c>
      <c r="R227" s="76">
        <v>122</v>
      </c>
      <c r="S227" s="76">
        <v>116</v>
      </c>
      <c r="T227" s="76">
        <v>121</v>
      </c>
      <c r="U227" s="76">
        <v>125</v>
      </c>
      <c r="V227" s="93">
        <v>110</v>
      </c>
      <c r="W227" s="76">
        <v>88</v>
      </c>
      <c r="X227" s="76">
        <v>96</v>
      </c>
      <c r="Y227" s="76">
        <v>83</v>
      </c>
      <c r="Z227" s="76">
        <v>85</v>
      </c>
      <c r="AA227" s="93">
        <v>76</v>
      </c>
      <c r="AB227" s="76">
        <v>59</v>
      </c>
      <c r="AC227" s="76">
        <v>71</v>
      </c>
      <c r="AD227" s="76">
        <v>62</v>
      </c>
      <c r="AE227" s="76">
        <v>65</v>
      </c>
      <c r="AF227" s="93">
        <v>65</v>
      </c>
      <c r="AI227" s="88"/>
    </row>
    <row r="228" spans="1:35" s="75" customFormat="1" ht="15" customHeight="1" x14ac:dyDescent="0.2">
      <c r="A228" s="74">
        <v>1015672</v>
      </c>
      <c r="B228" s="74">
        <v>2407</v>
      </c>
      <c r="C228" s="75" t="s">
        <v>463</v>
      </c>
      <c r="D228" s="75" t="s">
        <v>461</v>
      </c>
      <c r="E228" s="99">
        <v>0</v>
      </c>
      <c r="F228" s="99">
        <v>0</v>
      </c>
      <c r="G228" s="99">
        <v>0</v>
      </c>
      <c r="H228" s="100">
        <v>0</v>
      </c>
      <c r="I228" s="99">
        <v>0</v>
      </c>
      <c r="J228" s="95">
        <v>1</v>
      </c>
      <c r="K228" s="95">
        <v>1</v>
      </c>
      <c r="L228" s="96">
        <v>1</v>
      </c>
      <c r="M228" s="76">
        <f>VLOOKUP(A228,[1]Progressao!A$8:P$582,13,FALSE)</f>
        <v>36</v>
      </c>
      <c r="N228" s="76">
        <f>VLOOKUP(A228,[1]Progressao!A$6:U$582,14,FALSE)</f>
        <v>28</v>
      </c>
      <c r="O228" s="76">
        <f>VLOOKUP(A228,[1]Progressao!A$6:U$582,15,FALSE)</f>
        <v>27</v>
      </c>
      <c r="P228" s="76">
        <f>VLOOKUP(A228,[1]Progressao!A$6:U$582,16,FALSE)</f>
        <v>23</v>
      </c>
      <c r="Q228" s="93">
        <v>41</v>
      </c>
      <c r="R228" s="76">
        <v>32</v>
      </c>
      <c r="S228" s="76">
        <v>22</v>
      </c>
      <c r="T228" s="76">
        <v>25</v>
      </c>
      <c r="U228" s="76">
        <v>21</v>
      </c>
      <c r="V228" s="93">
        <v>38</v>
      </c>
      <c r="W228" s="76">
        <v>31</v>
      </c>
      <c r="X228" s="76">
        <v>27</v>
      </c>
      <c r="Y228" s="76">
        <v>26</v>
      </c>
      <c r="Z228" s="76">
        <v>24</v>
      </c>
      <c r="AA228" s="93">
        <v>31</v>
      </c>
      <c r="AB228" s="76">
        <v>25</v>
      </c>
      <c r="AC228" s="76">
        <v>18</v>
      </c>
      <c r="AD228" s="76">
        <v>20</v>
      </c>
      <c r="AE228" s="76">
        <v>18</v>
      </c>
      <c r="AF228" s="93">
        <v>28</v>
      </c>
      <c r="AI228" s="88"/>
    </row>
    <row r="229" spans="1:35" s="75" customFormat="1" ht="15" customHeight="1" x14ac:dyDescent="0.2">
      <c r="A229" s="74">
        <v>1015747</v>
      </c>
      <c r="B229" s="74">
        <v>389</v>
      </c>
      <c r="C229" s="75" t="s">
        <v>464</v>
      </c>
      <c r="D229" s="75" t="s">
        <v>461</v>
      </c>
      <c r="E229" s="99">
        <v>0</v>
      </c>
      <c r="F229" s="99">
        <v>0</v>
      </c>
      <c r="G229" s="99">
        <v>0</v>
      </c>
      <c r="H229" s="100">
        <v>0</v>
      </c>
      <c r="I229" s="99">
        <v>0</v>
      </c>
      <c r="J229" s="95">
        <v>1</v>
      </c>
      <c r="K229" s="99">
        <v>0</v>
      </c>
      <c r="L229" s="100">
        <v>0</v>
      </c>
      <c r="M229" s="76">
        <f>VLOOKUP(A229,[1]Progressao!A$8:P$582,13,FALSE)</f>
        <v>17</v>
      </c>
      <c r="N229" s="76">
        <f>VLOOKUP(A229,[1]Progressao!A$6:U$582,14,FALSE)</f>
        <v>16</v>
      </c>
      <c r="O229" s="76">
        <f>VLOOKUP(A229,[1]Progressao!A$6:U$582,15,FALSE)</f>
        <v>28</v>
      </c>
      <c r="P229" s="76">
        <f>VLOOKUP(A229,[1]Progressao!A$6:U$582,16,FALSE)</f>
        <v>25</v>
      </c>
      <c r="Q229" s="93">
        <v>33</v>
      </c>
      <c r="R229" s="76">
        <v>14</v>
      </c>
      <c r="S229" s="76">
        <v>14</v>
      </c>
      <c r="T229" s="76">
        <v>25</v>
      </c>
      <c r="U229" s="76">
        <v>24</v>
      </c>
      <c r="V229" s="93">
        <v>31</v>
      </c>
      <c r="W229" s="76">
        <v>16</v>
      </c>
      <c r="X229" s="76">
        <v>22</v>
      </c>
      <c r="Y229" s="76">
        <v>27</v>
      </c>
      <c r="Z229" s="76">
        <v>23</v>
      </c>
      <c r="AA229" s="93">
        <v>36</v>
      </c>
      <c r="AB229" s="76">
        <v>13</v>
      </c>
      <c r="AC229" s="76">
        <v>16</v>
      </c>
      <c r="AD229" s="76">
        <v>22</v>
      </c>
      <c r="AE229" s="76">
        <v>22</v>
      </c>
      <c r="AF229" s="93">
        <v>32</v>
      </c>
      <c r="AI229" s="88"/>
    </row>
    <row r="230" spans="1:35" s="75" customFormat="1" ht="15" customHeight="1" x14ac:dyDescent="0.2">
      <c r="A230" s="74">
        <v>1015777</v>
      </c>
      <c r="B230" s="74">
        <v>2406</v>
      </c>
      <c r="C230" s="75" t="s">
        <v>465</v>
      </c>
      <c r="D230" s="75" t="s">
        <v>461</v>
      </c>
      <c r="E230" s="99">
        <v>0</v>
      </c>
      <c r="F230" s="99">
        <v>0</v>
      </c>
      <c r="G230" s="99">
        <v>0</v>
      </c>
      <c r="H230" s="100">
        <v>0</v>
      </c>
      <c r="I230" s="97">
        <v>-1</v>
      </c>
      <c r="J230" s="99">
        <v>0</v>
      </c>
      <c r="K230" s="99">
        <v>0</v>
      </c>
      <c r="L230" s="100">
        <v>0</v>
      </c>
      <c r="M230" s="76">
        <f>VLOOKUP(A230,[1]Progressao!A$8:P$582,13,FALSE)</f>
        <v>21</v>
      </c>
      <c r="N230" s="76">
        <f>VLOOKUP(A230,[1]Progressao!A$6:U$582,14,FALSE)</f>
        <v>24</v>
      </c>
      <c r="O230" s="76">
        <f>VLOOKUP(A230,[1]Progressao!A$6:U$582,15,FALSE)</f>
        <v>0</v>
      </c>
      <c r="P230" s="76">
        <f>VLOOKUP(A230,[1]Progressao!A$6:U$582,16,FALSE)</f>
        <v>19</v>
      </c>
      <c r="Q230" s="93">
        <v>11</v>
      </c>
      <c r="R230" s="76">
        <v>17</v>
      </c>
      <c r="S230" s="76">
        <v>20</v>
      </c>
      <c r="T230" s="76">
        <v>0</v>
      </c>
      <c r="U230" s="76">
        <v>17</v>
      </c>
      <c r="V230" s="93">
        <v>10</v>
      </c>
      <c r="W230" s="76">
        <v>13</v>
      </c>
      <c r="X230" s="76">
        <v>16</v>
      </c>
      <c r="Y230" s="76">
        <v>0</v>
      </c>
      <c r="Z230" s="76">
        <v>9</v>
      </c>
      <c r="AA230" s="93">
        <v>11</v>
      </c>
      <c r="AB230" s="76">
        <v>12</v>
      </c>
      <c r="AC230" s="76">
        <v>14</v>
      </c>
      <c r="AD230" s="76">
        <v>0</v>
      </c>
      <c r="AE230" s="76">
        <v>8</v>
      </c>
      <c r="AF230" s="93">
        <v>9</v>
      </c>
      <c r="AI230" s="88"/>
    </row>
    <row r="231" spans="1:35" s="75" customFormat="1" ht="15" customHeight="1" x14ac:dyDescent="0.2">
      <c r="A231" s="74">
        <v>1016010</v>
      </c>
      <c r="B231" s="74">
        <v>865</v>
      </c>
      <c r="C231" s="75" t="s">
        <v>466</v>
      </c>
      <c r="D231" s="75" t="s">
        <v>467</v>
      </c>
      <c r="E231" s="99">
        <v>0</v>
      </c>
      <c r="F231" s="99">
        <v>0</v>
      </c>
      <c r="G231" s="97">
        <v>-1</v>
      </c>
      <c r="H231" s="100">
        <v>0</v>
      </c>
      <c r="I231" s="99">
        <v>0</v>
      </c>
      <c r="J231" s="95">
        <v>1</v>
      </c>
      <c r="K231" s="99">
        <v>0</v>
      </c>
      <c r="L231" s="100">
        <v>0</v>
      </c>
      <c r="M231" s="76">
        <f>VLOOKUP(A231,[1]Progressao!A$8:P$582,13,FALSE)</f>
        <v>63</v>
      </c>
      <c r="N231" s="76">
        <f>VLOOKUP(A231,[1]Progressao!A$6:U$582,14,FALSE)</f>
        <v>51</v>
      </c>
      <c r="O231" s="76">
        <f>VLOOKUP(A231,[1]Progressao!A$6:U$582,15,FALSE)</f>
        <v>38</v>
      </c>
      <c r="P231" s="76">
        <f>VLOOKUP(A231,[1]Progressao!A$6:U$582,16,FALSE)</f>
        <v>57</v>
      </c>
      <c r="Q231" s="93">
        <v>66</v>
      </c>
      <c r="R231" s="76">
        <v>56</v>
      </c>
      <c r="S231" s="76">
        <v>39</v>
      </c>
      <c r="T231" s="76">
        <v>34</v>
      </c>
      <c r="U231" s="76">
        <v>48</v>
      </c>
      <c r="V231" s="93">
        <v>60</v>
      </c>
      <c r="W231" s="76">
        <v>49</v>
      </c>
      <c r="X231" s="76">
        <v>48</v>
      </c>
      <c r="Y231" s="76">
        <v>34</v>
      </c>
      <c r="Z231" s="76">
        <v>43</v>
      </c>
      <c r="AA231" s="93">
        <v>53</v>
      </c>
      <c r="AB231" s="76">
        <v>42</v>
      </c>
      <c r="AC231" s="76">
        <v>29</v>
      </c>
      <c r="AD231" s="76">
        <v>29</v>
      </c>
      <c r="AE231" s="76">
        <v>37</v>
      </c>
      <c r="AF231" s="93">
        <v>47</v>
      </c>
      <c r="AI231" s="88"/>
    </row>
    <row r="232" spans="1:35" s="75" customFormat="1" ht="15" customHeight="1" x14ac:dyDescent="0.2">
      <c r="A232" s="74">
        <v>1016869</v>
      </c>
      <c r="B232" s="74">
        <v>2411</v>
      </c>
      <c r="C232" s="75" t="s">
        <v>468</v>
      </c>
      <c r="D232" s="75" t="s">
        <v>467</v>
      </c>
      <c r="E232" s="99">
        <v>0</v>
      </c>
      <c r="F232" s="97">
        <v>-1</v>
      </c>
      <c r="G232" s="97">
        <v>-1</v>
      </c>
      <c r="H232" s="100">
        <v>0</v>
      </c>
      <c r="I232" s="99">
        <v>0</v>
      </c>
      <c r="J232" s="99">
        <v>0</v>
      </c>
      <c r="K232" s="99">
        <v>0</v>
      </c>
      <c r="L232" s="100">
        <v>0</v>
      </c>
      <c r="M232" s="76">
        <f>VLOOKUP(A232,[1]Progressao!A$8:P$582,13,FALSE)</f>
        <v>46</v>
      </c>
      <c r="N232" s="76">
        <f>VLOOKUP(A232,[1]Progressao!A$6:U$582,14,FALSE)</f>
        <v>53</v>
      </c>
      <c r="O232" s="76">
        <f>VLOOKUP(A232,[1]Progressao!A$6:U$582,15,FALSE)</f>
        <v>41</v>
      </c>
      <c r="P232" s="76">
        <f>VLOOKUP(A232,[1]Progressao!A$6:U$582,16,FALSE)</f>
        <v>40</v>
      </c>
      <c r="Q232" s="93">
        <v>55</v>
      </c>
      <c r="R232" s="76">
        <v>36</v>
      </c>
      <c r="S232" s="76">
        <v>45</v>
      </c>
      <c r="T232" s="76">
        <v>36</v>
      </c>
      <c r="U232" s="76">
        <v>34</v>
      </c>
      <c r="V232" s="93">
        <v>46</v>
      </c>
      <c r="W232" s="76">
        <v>31</v>
      </c>
      <c r="X232" s="76">
        <v>30</v>
      </c>
      <c r="Y232" s="76">
        <v>25</v>
      </c>
      <c r="Z232" s="76">
        <v>16</v>
      </c>
      <c r="AA232" s="93">
        <v>27</v>
      </c>
      <c r="AB232" s="76">
        <v>24</v>
      </c>
      <c r="AC232" s="76">
        <v>25</v>
      </c>
      <c r="AD232" s="76">
        <v>19</v>
      </c>
      <c r="AE232" s="76">
        <v>14</v>
      </c>
      <c r="AF232" s="93">
        <v>24</v>
      </c>
      <c r="AI232" s="88"/>
    </row>
    <row r="233" spans="1:35" s="75" customFormat="1" ht="15" customHeight="1" x14ac:dyDescent="0.2">
      <c r="A233" s="74">
        <v>1016975</v>
      </c>
      <c r="B233" s="74">
        <v>862</v>
      </c>
      <c r="C233" s="75" t="s">
        <v>469</v>
      </c>
      <c r="D233" s="75" t="s">
        <v>467</v>
      </c>
      <c r="E233" s="97">
        <v>-1</v>
      </c>
      <c r="F233" s="99">
        <v>0</v>
      </c>
      <c r="G233" s="99">
        <v>0</v>
      </c>
      <c r="H233" s="100">
        <v>0</v>
      </c>
      <c r="I233" s="97">
        <v>-1</v>
      </c>
      <c r="J233" s="99">
        <v>0</v>
      </c>
      <c r="K233" s="99">
        <v>0</v>
      </c>
      <c r="L233" s="98">
        <v>-1</v>
      </c>
      <c r="M233" s="76">
        <f>VLOOKUP(A233,[1]Progressao!A$8:P$582,13,FALSE)</f>
        <v>25</v>
      </c>
      <c r="N233" s="76">
        <f>VLOOKUP(A233,[1]Progressao!A$6:U$582,14,FALSE)</f>
        <v>15</v>
      </c>
      <c r="O233" s="76">
        <f>VLOOKUP(A233,[1]Progressao!A$6:U$582,15,FALSE)</f>
        <v>21</v>
      </c>
      <c r="P233" s="76">
        <f>VLOOKUP(A233,[1]Progressao!A$6:U$582,16,FALSE)</f>
        <v>19</v>
      </c>
      <c r="Q233" s="93">
        <v>30</v>
      </c>
      <c r="R233" s="76">
        <v>24</v>
      </c>
      <c r="S233" s="76">
        <v>13</v>
      </c>
      <c r="T233" s="76">
        <v>16</v>
      </c>
      <c r="U233" s="76">
        <v>15</v>
      </c>
      <c r="V233" s="93">
        <v>24</v>
      </c>
      <c r="W233" s="76">
        <v>11</v>
      </c>
      <c r="X233" s="76">
        <v>17</v>
      </c>
      <c r="Y233" s="76">
        <v>12</v>
      </c>
      <c r="Z233" s="76">
        <v>10</v>
      </c>
      <c r="AA233" s="93">
        <v>20</v>
      </c>
      <c r="AB233" s="76">
        <v>11</v>
      </c>
      <c r="AC233" s="76">
        <v>14</v>
      </c>
      <c r="AD233" s="76">
        <v>10</v>
      </c>
      <c r="AE233" s="76">
        <v>8</v>
      </c>
      <c r="AF233" s="93">
        <v>12</v>
      </c>
      <c r="AI233" s="88"/>
    </row>
    <row r="234" spans="1:35" s="75" customFormat="1" ht="15" customHeight="1" x14ac:dyDescent="0.2">
      <c r="A234" s="74">
        <v>1101092</v>
      </c>
      <c r="B234" s="74">
        <v>867</v>
      </c>
      <c r="C234" s="75" t="s">
        <v>470</v>
      </c>
      <c r="D234" s="75" t="s">
        <v>471</v>
      </c>
      <c r="E234" s="99">
        <v>0</v>
      </c>
      <c r="F234" s="95">
        <v>1</v>
      </c>
      <c r="G234" s="99">
        <v>0</v>
      </c>
      <c r="H234" s="96">
        <v>1</v>
      </c>
      <c r="I234" s="99">
        <v>0</v>
      </c>
      <c r="J234" s="95">
        <v>1</v>
      </c>
      <c r="K234" s="95">
        <v>1</v>
      </c>
      <c r="L234" s="96">
        <v>1</v>
      </c>
      <c r="M234" s="76">
        <f>VLOOKUP(A234,[1]Progressao!A$8:P$582,13,FALSE)</f>
        <v>182</v>
      </c>
      <c r="N234" s="76">
        <f>VLOOKUP(A234,[1]Progressao!A$6:U$582,14,FALSE)</f>
        <v>147</v>
      </c>
      <c r="O234" s="76">
        <f>VLOOKUP(A234,[1]Progressao!A$6:U$582,15,FALSE)</f>
        <v>126</v>
      </c>
      <c r="P234" s="76">
        <f>VLOOKUP(A234,[1]Progressao!A$6:U$582,16,FALSE)</f>
        <v>142</v>
      </c>
      <c r="Q234" s="93">
        <v>172</v>
      </c>
      <c r="R234" s="76">
        <v>133</v>
      </c>
      <c r="S234" s="76">
        <v>121</v>
      </c>
      <c r="T234" s="76">
        <v>102</v>
      </c>
      <c r="U234" s="76">
        <v>113</v>
      </c>
      <c r="V234" s="93">
        <v>136</v>
      </c>
      <c r="W234" s="76">
        <v>102</v>
      </c>
      <c r="X234" s="76">
        <v>99</v>
      </c>
      <c r="Y234" s="76">
        <v>72</v>
      </c>
      <c r="Z234" s="76">
        <v>85</v>
      </c>
      <c r="AA234" s="93">
        <v>99</v>
      </c>
      <c r="AB234" s="76">
        <v>78</v>
      </c>
      <c r="AC234" s="76">
        <v>77</v>
      </c>
      <c r="AD234" s="76">
        <v>56</v>
      </c>
      <c r="AE234" s="76">
        <v>69</v>
      </c>
      <c r="AF234" s="93">
        <v>77</v>
      </c>
      <c r="AI234" s="88"/>
    </row>
    <row r="235" spans="1:35" s="75" customFormat="1" ht="15" customHeight="1" x14ac:dyDescent="0.2">
      <c r="A235" s="74">
        <v>1102623</v>
      </c>
      <c r="B235" s="74">
        <v>2461</v>
      </c>
      <c r="C235" s="75" t="s">
        <v>472</v>
      </c>
      <c r="D235" s="75" t="s">
        <v>473</v>
      </c>
      <c r="E235" s="97">
        <v>-1</v>
      </c>
      <c r="F235" s="97">
        <v>-1</v>
      </c>
      <c r="G235" s="99">
        <v>0</v>
      </c>
      <c r="H235" s="100">
        <v>0</v>
      </c>
      <c r="I235" s="97">
        <v>-1</v>
      </c>
      <c r="J235" s="97">
        <v>-1</v>
      </c>
      <c r="K235" s="99">
        <v>0</v>
      </c>
      <c r="L235" s="100">
        <v>0</v>
      </c>
      <c r="M235" s="76">
        <f>VLOOKUP(A235,[1]Progressao!A$8:P$582,13,FALSE)</f>
        <v>112</v>
      </c>
      <c r="N235" s="76">
        <f>VLOOKUP(A235,[1]Progressao!A$6:U$582,14,FALSE)</f>
        <v>108</v>
      </c>
      <c r="O235" s="76">
        <f>VLOOKUP(A235,[1]Progressao!A$6:U$582,15,FALSE)</f>
        <v>144</v>
      </c>
      <c r="P235" s="76">
        <f>VLOOKUP(A235,[1]Progressao!A$6:U$582,16,FALSE)</f>
        <v>125</v>
      </c>
      <c r="Q235" s="93">
        <v>123</v>
      </c>
      <c r="R235" s="76">
        <v>102</v>
      </c>
      <c r="S235" s="76">
        <v>90</v>
      </c>
      <c r="T235" s="76">
        <v>130</v>
      </c>
      <c r="U235" s="76">
        <v>112</v>
      </c>
      <c r="V235" s="93">
        <v>120</v>
      </c>
      <c r="W235" s="76">
        <v>54</v>
      </c>
      <c r="X235" s="76">
        <v>59</v>
      </c>
      <c r="Y235" s="76">
        <v>76</v>
      </c>
      <c r="Z235" s="76">
        <v>68</v>
      </c>
      <c r="AA235" s="93">
        <v>67</v>
      </c>
      <c r="AB235" s="76">
        <v>51</v>
      </c>
      <c r="AC235" s="76">
        <v>51</v>
      </c>
      <c r="AD235" s="76">
        <v>71</v>
      </c>
      <c r="AE235" s="76">
        <v>60</v>
      </c>
      <c r="AF235" s="93">
        <v>61</v>
      </c>
      <c r="AI235" s="88"/>
    </row>
    <row r="236" spans="1:35" s="75" customFormat="1" ht="15" customHeight="1" x14ac:dyDescent="0.2">
      <c r="A236" s="74">
        <v>1103901</v>
      </c>
      <c r="B236" s="74">
        <v>868</v>
      </c>
      <c r="C236" s="75" t="s">
        <v>474</v>
      </c>
      <c r="D236" s="75" t="s">
        <v>475</v>
      </c>
      <c r="E236" s="99">
        <v>0</v>
      </c>
      <c r="F236" s="99">
        <v>0</v>
      </c>
      <c r="G236" s="99">
        <v>0</v>
      </c>
      <c r="H236" s="100">
        <v>0</v>
      </c>
      <c r="I236" s="99">
        <v>0</v>
      </c>
      <c r="J236" s="99">
        <v>0</v>
      </c>
      <c r="K236" s="97">
        <v>-1</v>
      </c>
      <c r="L236" s="98">
        <v>-1</v>
      </c>
      <c r="M236" s="76">
        <f>VLOOKUP(A236,[1]Progressao!A$8:P$582,13,FALSE)</f>
        <v>40</v>
      </c>
      <c r="N236" s="76">
        <f>VLOOKUP(A236,[1]Progressao!A$6:U$582,14,FALSE)</f>
        <v>35</v>
      </c>
      <c r="O236" s="76">
        <f>VLOOKUP(A236,[1]Progressao!A$6:U$582,15,FALSE)</f>
        <v>33</v>
      </c>
      <c r="P236" s="76">
        <f>VLOOKUP(A236,[1]Progressao!A$6:U$582,16,FALSE)</f>
        <v>48</v>
      </c>
      <c r="Q236" s="93">
        <v>50</v>
      </c>
      <c r="R236" s="76">
        <v>31</v>
      </c>
      <c r="S236" s="76">
        <v>26</v>
      </c>
      <c r="T236" s="76">
        <v>27</v>
      </c>
      <c r="U236" s="76">
        <v>37</v>
      </c>
      <c r="V236" s="93">
        <v>44</v>
      </c>
      <c r="W236" s="76">
        <v>28</v>
      </c>
      <c r="X236" s="76">
        <v>19</v>
      </c>
      <c r="Y236" s="76">
        <v>19</v>
      </c>
      <c r="Z236" s="76">
        <v>28</v>
      </c>
      <c r="AA236" s="93">
        <v>30</v>
      </c>
      <c r="AB236" s="76">
        <v>20</v>
      </c>
      <c r="AC236" s="76">
        <v>12</v>
      </c>
      <c r="AD236" s="76">
        <v>13</v>
      </c>
      <c r="AE236" s="76">
        <v>20</v>
      </c>
      <c r="AF236" s="93">
        <v>22</v>
      </c>
      <c r="AI236" s="88"/>
    </row>
    <row r="237" spans="1:35" s="75" customFormat="1" ht="15" customHeight="1" x14ac:dyDescent="0.2">
      <c r="A237" s="74">
        <v>1104039</v>
      </c>
      <c r="B237" s="74">
        <v>970</v>
      </c>
      <c r="C237" s="75" t="s">
        <v>476</v>
      </c>
      <c r="D237" s="75" t="s">
        <v>477</v>
      </c>
      <c r="E237" s="99">
        <v>0</v>
      </c>
      <c r="F237" s="99">
        <v>0</v>
      </c>
      <c r="G237" s="99">
        <v>0</v>
      </c>
      <c r="H237" s="100">
        <v>0</v>
      </c>
      <c r="I237" s="99">
        <v>0</v>
      </c>
      <c r="J237" s="99">
        <v>0</v>
      </c>
      <c r="K237" s="97">
        <v>-1</v>
      </c>
      <c r="L237" s="100">
        <v>0</v>
      </c>
      <c r="M237" s="76">
        <f>VLOOKUP(A237,[1]Progressao!A$8:P$582,13,FALSE)</f>
        <v>29</v>
      </c>
      <c r="N237" s="76">
        <f>VLOOKUP(A237,[1]Progressao!A$6:U$582,14,FALSE)</f>
        <v>30</v>
      </c>
      <c r="O237" s="76">
        <f>VLOOKUP(A237,[1]Progressao!A$6:U$582,15,FALSE)</f>
        <v>54</v>
      </c>
      <c r="P237" s="76">
        <f>VLOOKUP(A237,[1]Progressao!A$6:U$582,16,FALSE)</f>
        <v>22</v>
      </c>
      <c r="Q237" s="93">
        <v>30</v>
      </c>
      <c r="R237" s="76">
        <v>22</v>
      </c>
      <c r="S237" s="76">
        <v>26</v>
      </c>
      <c r="T237" s="76">
        <v>45</v>
      </c>
      <c r="U237" s="76">
        <v>18</v>
      </c>
      <c r="V237" s="93">
        <v>24</v>
      </c>
      <c r="W237" s="76">
        <v>29</v>
      </c>
      <c r="X237" s="76">
        <v>32</v>
      </c>
      <c r="Y237" s="76">
        <v>41</v>
      </c>
      <c r="Z237" s="76">
        <v>19</v>
      </c>
      <c r="AA237" s="93">
        <v>24</v>
      </c>
      <c r="AB237" s="76">
        <v>20</v>
      </c>
      <c r="AC237" s="76">
        <v>22</v>
      </c>
      <c r="AD237" s="76">
        <v>30</v>
      </c>
      <c r="AE237" s="76">
        <v>12</v>
      </c>
      <c r="AF237" s="93">
        <v>18</v>
      </c>
      <c r="AI237" s="88"/>
    </row>
    <row r="238" spans="1:35" s="75" customFormat="1" ht="15" customHeight="1" x14ac:dyDescent="0.2">
      <c r="A238" s="74">
        <v>1105005</v>
      </c>
      <c r="B238" s="74">
        <v>2510</v>
      </c>
      <c r="C238" s="75" t="s">
        <v>478</v>
      </c>
      <c r="D238" s="75" t="s">
        <v>479</v>
      </c>
      <c r="E238" s="97">
        <v>-1</v>
      </c>
      <c r="F238" s="95">
        <v>1</v>
      </c>
      <c r="G238" s="95">
        <v>1</v>
      </c>
      <c r="H238" s="100">
        <v>0</v>
      </c>
      <c r="I238" s="97">
        <v>-1</v>
      </c>
      <c r="J238" s="99">
        <v>0</v>
      </c>
      <c r="K238" s="99">
        <v>0</v>
      </c>
      <c r="L238" s="100">
        <v>0</v>
      </c>
      <c r="M238" s="76">
        <f>VLOOKUP(A238,[1]Progressao!A$8:P$582,13,FALSE)</f>
        <v>89</v>
      </c>
      <c r="N238" s="76">
        <f>VLOOKUP(A238,[1]Progressao!A$6:U$582,14,FALSE)</f>
        <v>91</v>
      </c>
      <c r="O238" s="76">
        <f>VLOOKUP(A238,[1]Progressao!A$6:U$582,15,FALSE)</f>
        <v>88</v>
      </c>
      <c r="P238" s="76">
        <f>VLOOKUP(A238,[1]Progressao!A$6:U$582,16,FALSE)</f>
        <v>94</v>
      </c>
      <c r="Q238" s="93">
        <v>96</v>
      </c>
      <c r="R238" s="76">
        <v>85</v>
      </c>
      <c r="S238" s="76">
        <v>87</v>
      </c>
      <c r="T238" s="76">
        <v>83</v>
      </c>
      <c r="U238" s="76">
        <v>93</v>
      </c>
      <c r="V238" s="93">
        <v>90</v>
      </c>
      <c r="W238" s="76">
        <v>56</v>
      </c>
      <c r="X238" s="76">
        <v>67</v>
      </c>
      <c r="Y238" s="76">
        <v>69</v>
      </c>
      <c r="Z238" s="76">
        <v>65</v>
      </c>
      <c r="AA238" s="93">
        <v>80</v>
      </c>
      <c r="AB238" s="76">
        <v>52</v>
      </c>
      <c r="AC238" s="76">
        <v>62</v>
      </c>
      <c r="AD238" s="76">
        <v>69</v>
      </c>
      <c r="AE238" s="76">
        <v>65</v>
      </c>
      <c r="AF238" s="93">
        <v>76</v>
      </c>
      <c r="AI238" s="88"/>
    </row>
    <row r="239" spans="1:35" s="75" customFormat="1" ht="15" customHeight="1" x14ac:dyDescent="0.2">
      <c r="A239" s="74">
        <v>1105105</v>
      </c>
      <c r="B239" s="74">
        <v>2473</v>
      </c>
      <c r="C239" s="75" t="s">
        <v>480</v>
      </c>
      <c r="D239" s="75" t="s">
        <v>479</v>
      </c>
      <c r="E239" s="97">
        <v>-1</v>
      </c>
      <c r="F239" s="97">
        <v>-1</v>
      </c>
      <c r="G239" s="97">
        <v>-1</v>
      </c>
      <c r="H239" s="98">
        <v>-1</v>
      </c>
      <c r="I239" s="95">
        <v>1</v>
      </c>
      <c r="J239" s="95">
        <v>1</v>
      </c>
      <c r="K239" s="95">
        <v>1</v>
      </c>
      <c r="L239" s="96">
        <v>1</v>
      </c>
      <c r="M239" s="76">
        <f>VLOOKUP(A239,[1]Progressao!A$8:P$582,13,FALSE)</f>
        <v>99</v>
      </c>
      <c r="N239" s="76">
        <f>VLOOKUP(A239,[1]Progressao!A$6:U$582,14,FALSE)</f>
        <v>103</v>
      </c>
      <c r="O239" s="76">
        <f>VLOOKUP(A239,[1]Progressao!A$6:U$582,15,FALSE)</f>
        <v>92</v>
      </c>
      <c r="P239" s="76">
        <f>VLOOKUP(A239,[1]Progressao!A$6:U$582,16,FALSE)</f>
        <v>98</v>
      </c>
      <c r="Q239" s="93">
        <v>116</v>
      </c>
      <c r="R239" s="76">
        <v>88</v>
      </c>
      <c r="S239" s="76">
        <v>95</v>
      </c>
      <c r="T239" s="76">
        <v>89</v>
      </c>
      <c r="U239" s="76">
        <v>94</v>
      </c>
      <c r="V239" s="93">
        <v>110</v>
      </c>
      <c r="W239" s="76">
        <v>56</v>
      </c>
      <c r="X239" s="76">
        <v>81</v>
      </c>
      <c r="Y239" s="76">
        <v>69</v>
      </c>
      <c r="Z239" s="76">
        <v>75</v>
      </c>
      <c r="AA239" s="93">
        <v>94</v>
      </c>
      <c r="AB239" s="76">
        <v>53</v>
      </c>
      <c r="AC239" s="76">
        <v>76</v>
      </c>
      <c r="AD239" s="76">
        <v>67</v>
      </c>
      <c r="AE239" s="76">
        <v>73</v>
      </c>
      <c r="AF239" s="93">
        <v>91</v>
      </c>
      <c r="AI239" s="88"/>
    </row>
    <row r="240" spans="1:35" s="75" customFormat="1" ht="15" customHeight="1" x14ac:dyDescent="0.2">
      <c r="A240" s="74">
        <v>1105116</v>
      </c>
      <c r="B240" s="74">
        <v>2516</v>
      </c>
      <c r="C240" s="75" t="s">
        <v>481</v>
      </c>
      <c r="D240" s="75" t="s">
        <v>479</v>
      </c>
      <c r="E240" s="97">
        <v>-1</v>
      </c>
      <c r="F240" s="97">
        <v>-1</v>
      </c>
      <c r="G240" s="97">
        <v>-1</v>
      </c>
      <c r="H240" s="98">
        <v>-1</v>
      </c>
      <c r="I240" s="95">
        <v>1</v>
      </c>
      <c r="J240" s="95">
        <v>1</v>
      </c>
      <c r="K240" s="95">
        <v>1</v>
      </c>
      <c r="L240" s="96">
        <v>1</v>
      </c>
      <c r="M240" s="76">
        <f>VLOOKUP(A240,[1]Progressao!A$8:P$582,13,FALSE)</f>
        <v>96</v>
      </c>
      <c r="N240" s="76">
        <f>VLOOKUP(A240,[1]Progressao!A$6:U$582,14,FALSE)</f>
        <v>89</v>
      </c>
      <c r="O240" s="76">
        <f>VLOOKUP(A240,[1]Progressao!A$6:U$582,15,FALSE)</f>
        <v>75</v>
      </c>
      <c r="P240" s="76">
        <f>VLOOKUP(A240,[1]Progressao!A$6:U$582,16,FALSE)</f>
        <v>76</v>
      </c>
      <c r="Q240" s="93">
        <v>81</v>
      </c>
      <c r="R240" s="76">
        <v>84</v>
      </c>
      <c r="S240" s="76">
        <v>87</v>
      </c>
      <c r="T240" s="76">
        <v>71</v>
      </c>
      <c r="U240" s="76">
        <v>72</v>
      </c>
      <c r="V240" s="93">
        <v>68</v>
      </c>
      <c r="W240" s="76">
        <v>52</v>
      </c>
      <c r="X240" s="76">
        <v>64</v>
      </c>
      <c r="Y240" s="76">
        <v>46</v>
      </c>
      <c r="Z240" s="76">
        <v>46</v>
      </c>
      <c r="AA240" s="93">
        <v>58</v>
      </c>
      <c r="AB240" s="76">
        <v>47</v>
      </c>
      <c r="AC240" s="76">
        <v>61</v>
      </c>
      <c r="AD240" s="76">
        <v>44</v>
      </c>
      <c r="AE240" s="76">
        <v>45</v>
      </c>
      <c r="AF240" s="93">
        <v>47</v>
      </c>
      <c r="AI240" s="88"/>
    </row>
    <row r="241" spans="1:35" s="75" customFormat="1" ht="15" customHeight="1" x14ac:dyDescent="0.2">
      <c r="A241" s="74">
        <v>1105122</v>
      </c>
      <c r="B241" s="74">
        <v>478</v>
      </c>
      <c r="C241" s="75" t="s">
        <v>482</v>
      </c>
      <c r="D241" s="75" t="s">
        <v>479</v>
      </c>
      <c r="E241" s="99">
        <v>0</v>
      </c>
      <c r="F241" s="99">
        <v>0</v>
      </c>
      <c r="G241" s="99">
        <v>0</v>
      </c>
      <c r="H241" s="100">
        <v>0</v>
      </c>
      <c r="I241" s="99">
        <v>0</v>
      </c>
      <c r="J241" s="99">
        <v>0</v>
      </c>
      <c r="K241" s="99">
        <v>0</v>
      </c>
      <c r="L241" s="100">
        <v>0</v>
      </c>
      <c r="M241" s="76">
        <f>VLOOKUP(A241,[1]Progressao!A$8:P$582,13,FALSE)</f>
        <v>14</v>
      </c>
      <c r="N241" s="76">
        <f>VLOOKUP(A241,[1]Progressao!A$6:U$582,14,FALSE)</f>
        <v>10</v>
      </c>
      <c r="O241" s="76">
        <f>VLOOKUP(A241,[1]Progressao!A$6:U$582,15,FALSE)</f>
        <v>18</v>
      </c>
      <c r="P241" s="76">
        <f>VLOOKUP(A241,[1]Progressao!A$6:U$582,16,FALSE)</f>
        <v>14</v>
      </c>
      <c r="Q241" s="93">
        <v>11</v>
      </c>
      <c r="R241" s="76">
        <v>11</v>
      </c>
      <c r="S241" s="76">
        <v>4</v>
      </c>
      <c r="T241" s="76">
        <v>12</v>
      </c>
      <c r="U241" s="76">
        <v>13</v>
      </c>
      <c r="V241" s="93">
        <v>11</v>
      </c>
      <c r="W241" s="76">
        <v>4</v>
      </c>
      <c r="X241" s="76">
        <v>5</v>
      </c>
      <c r="Y241" s="76">
        <v>10</v>
      </c>
      <c r="Z241" s="76">
        <v>10</v>
      </c>
      <c r="AA241" s="93">
        <v>13</v>
      </c>
      <c r="AB241" s="76">
        <v>4</v>
      </c>
      <c r="AC241" s="76">
        <v>1</v>
      </c>
      <c r="AD241" s="76">
        <v>6</v>
      </c>
      <c r="AE241" s="76">
        <v>7</v>
      </c>
      <c r="AF241" s="93">
        <v>11</v>
      </c>
      <c r="AI241" s="88"/>
    </row>
    <row r="242" spans="1:35" s="75" customFormat="1" ht="15" customHeight="1" x14ac:dyDescent="0.2">
      <c r="A242" s="74">
        <v>1105158</v>
      </c>
      <c r="B242" s="74">
        <v>2519</v>
      </c>
      <c r="C242" s="75" t="s">
        <v>483</v>
      </c>
      <c r="D242" s="75" t="s">
        <v>479</v>
      </c>
      <c r="E242" s="99">
        <v>0</v>
      </c>
      <c r="F242" s="99">
        <v>0</v>
      </c>
      <c r="G242" s="97">
        <v>-1</v>
      </c>
      <c r="H242" s="100">
        <v>0</v>
      </c>
      <c r="I242" s="95">
        <v>1</v>
      </c>
      <c r="J242" s="99">
        <v>0</v>
      </c>
      <c r="K242" s="99">
        <v>0</v>
      </c>
      <c r="L242" s="100">
        <v>0</v>
      </c>
      <c r="M242" s="76">
        <f>VLOOKUP(A242,[1]Progressao!A$8:P$582,13,FALSE)</f>
        <v>132</v>
      </c>
      <c r="N242" s="76">
        <f>VLOOKUP(A242,[1]Progressao!A$6:U$582,14,FALSE)</f>
        <v>114</v>
      </c>
      <c r="O242" s="76">
        <f>VLOOKUP(A242,[1]Progressao!A$6:U$582,15,FALSE)</f>
        <v>109</v>
      </c>
      <c r="P242" s="76">
        <f>VLOOKUP(A242,[1]Progressao!A$6:U$582,16,FALSE)</f>
        <v>123</v>
      </c>
      <c r="Q242" s="93">
        <v>117</v>
      </c>
      <c r="R242" s="76">
        <v>128</v>
      </c>
      <c r="S242" s="76">
        <v>105</v>
      </c>
      <c r="T242" s="76">
        <v>105</v>
      </c>
      <c r="U242" s="76">
        <v>112</v>
      </c>
      <c r="V242" s="93">
        <v>99</v>
      </c>
      <c r="W242" s="76">
        <v>64</v>
      </c>
      <c r="X242" s="76">
        <v>86</v>
      </c>
      <c r="Y242" s="76">
        <v>85</v>
      </c>
      <c r="Z242" s="76">
        <v>85</v>
      </c>
      <c r="AA242" s="93">
        <v>79</v>
      </c>
      <c r="AB242" s="76">
        <v>64</v>
      </c>
      <c r="AC242" s="76">
        <v>77</v>
      </c>
      <c r="AD242" s="76">
        <v>79</v>
      </c>
      <c r="AE242" s="76">
        <v>71</v>
      </c>
      <c r="AF242" s="93">
        <v>72</v>
      </c>
      <c r="AI242" s="88"/>
    </row>
    <row r="243" spans="1:35" s="75" customFormat="1" ht="15" customHeight="1" x14ac:dyDescent="0.2">
      <c r="A243" s="74">
        <v>1105403</v>
      </c>
      <c r="B243" s="74">
        <v>883</v>
      </c>
      <c r="C243" s="75" t="s">
        <v>484</v>
      </c>
      <c r="D243" s="75" t="s">
        <v>479</v>
      </c>
      <c r="E243" s="97">
        <v>-1</v>
      </c>
      <c r="F243" s="99">
        <v>0</v>
      </c>
      <c r="G243" s="99">
        <v>0</v>
      </c>
      <c r="H243" s="100">
        <v>0</v>
      </c>
      <c r="I243" s="99">
        <v>0</v>
      </c>
      <c r="J243" s="99">
        <v>0</v>
      </c>
      <c r="K243" s="99">
        <v>0</v>
      </c>
      <c r="L243" s="100">
        <v>0</v>
      </c>
      <c r="M243" s="76">
        <f>VLOOKUP(A243,[1]Progressao!A$8:P$582,13,FALSE)</f>
        <v>116</v>
      </c>
      <c r="N243" s="76">
        <f>VLOOKUP(A243,[1]Progressao!A$6:U$582,14,FALSE)</f>
        <v>80</v>
      </c>
      <c r="O243" s="76">
        <f>VLOOKUP(A243,[1]Progressao!A$6:U$582,15,FALSE)</f>
        <v>101</v>
      </c>
      <c r="P243" s="76">
        <f>VLOOKUP(A243,[1]Progressao!A$6:U$582,16,FALSE)</f>
        <v>85</v>
      </c>
      <c r="Q243" s="93">
        <v>98</v>
      </c>
      <c r="R243" s="76">
        <v>97</v>
      </c>
      <c r="S243" s="76">
        <v>64</v>
      </c>
      <c r="T243" s="76">
        <v>76</v>
      </c>
      <c r="U243" s="76">
        <v>61</v>
      </c>
      <c r="V243" s="93">
        <v>74</v>
      </c>
      <c r="W243" s="76">
        <v>41</v>
      </c>
      <c r="X243" s="76">
        <v>45</v>
      </c>
      <c r="Y243" s="76">
        <v>45</v>
      </c>
      <c r="Z243" s="76">
        <v>38</v>
      </c>
      <c r="AA243" s="93">
        <v>45</v>
      </c>
      <c r="AB243" s="76">
        <v>36</v>
      </c>
      <c r="AC243" s="76">
        <v>36</v>
      </c>
      <c r="AD243" s="76">
        <v>35</v>
      </c>
      <c r="AE243" s="76">
        <v>24</v>
      </c>
      <c r="AF243" s="93">
        <v>32</v>
      </c>
      <c r="AI243" s="88"/>
    </row>
    <row r="244" spans="1:35" s="75" customFormat="1" ht="15" customHeight="1" x14ac:dyDescent="0.2">
      <c r="A244" s="74">
        <v>1105531</v>
      </c>
      <c r="B244" s="74">
        <v>977</v>
      </c>
      <c r="C244" s="75" t="s">
        <v>485</v>
      </c>
      <c r="D244" s="75" t="s">
        <v>479</v>
      </c>
      <c r="E244" s="97">
        <v>-1</v>
      </c>
      <c r="F244" s="97">
        <v>-1</v>
      </c>
      <c r="G244" s="97">
        <v>-1</v>
      </c>
      <c r="H244" s="98">
        <v>-1</v>
      </c>
      <c r="I244" s="99">
        <v>0</v>
      </c>
      <c r="J244" s="99">
        <v>0</v>
      </c>
      <c r="K244" s="95">
        <v>1</v>
      </c>
      <c r="L244" s="96">
        <v>1</v>
      </c>
      <c r="M244" s="76">
        <f>VLOOKUP(A244,[1]Progressao!A$8:P$582,13,FALSE)</f>
        <v>146</v>
      </c>
      <c r="N244" s="76">
        <f>VLOOKUP(A244,[1]Progressao!A$6:U$582,14,FALSE)</f>
        <v>122</v>
      </c>
      <c r="O244" s="76">
        <f>VLOOKUP(A244,[1]Progressao!A$6:U$582,15,FALSE)</f>
        <v>113</v>
      </c>
      <c r="P244" s="76">
        <f>VLOOKUP(A244,[1]Progressao!A$6:U$582,16,FALSE)</f>
        <v>138</v>
      </c>
      <c r="Q244" s="93">
        <v>129</v>
      </c>
      <c r="R244" s="76">
        <v>123</v>
      </c>
      <c r="S244" s="76">
        <v>103</v>
      </c>
      <c r="T244" s="76">
        <v>90</v>
      </c>
      <c r="U244" s="76">
        <v>96</v>
      </c>
      <c r="V244" s="93">
        <v>101</v>
      </c>
      <c r="W244" s="76">
        <v>57</v>
      </c>
      <c r="X244" s="76">
        <v>55</v>
      </c>
      <c r="Y244" s="76">
        <v>54</v>
      </c>
      <c r="Z244" s="76">
        <v>55</v>
      </c>
      <c r="AA244" s="93">
        <v>62</v>
      </c>
      <c r="AB244" s="76">
        <v>55</v>
      </c>
      <c r="AC244" s="76">
        <v>48</v>
      </c>
      <c r="AD244" s="76">
        <v>40</v>
      </c>
      <c r="AE244" s="76">
        <v>39</v>
      </c>
      <c r="AF244" s="93">
        <v>44</v>
      </c>
      <c r="AI244" s="88"/>
    </row>
    <row r="245" spans="1:35" s="75" customFormat="1" ht="15" customHeight="1" x14ac:dyDescent="0.2">
      <c r="A245" s="74">
        <v>1105592</v>
      </c>
      <c r="B245" s="74">
        <v>870</v>
      </c>
      <c r="C245" s="75" t="s">
        <v>486</v>
      </c>
      <c r="D245" s="75" t="s">
        <v>479</v>
      </c>
      <c r="E245" s="99">
        <v>0</v>
      </c>
      <c r="F245" s="99">
        <v>0</v>
      </c>
      <c r="G245" s="99">
        <v>0</v>
      </c>
      <c r="H245" s="98">
        <v>-1</v>
      </c>
      <c r="I245" s="95">
        <v>1</v>
      </c>
      <c r="J245" s="99">
        <v>0</v>
      </c>
      <c r="K245" s="95">
        <v>1</v>
      </c>
      <c r="L245" s="96">
        <v>1</v>
      </c>
      <c r="M245" s="76">
        <f>VLOOKUP(A245,[1]Progressao!A$8:P$582,13,FALSE)</f>
        <v>128</v>
      </c>
      <c r="N245" s="76">
        <f>VLOOKUP(A245,[1]Progressao!A$6:U$582,14,FALSE)</f>
        <v>141</v>
      </c>
      <c r="O245" s="76">
        <f>VLOOKUP(A245,[1]Progressao!A$6:U$582,15,FALSE)</f>
        <v>116</v>
      </c>
      <c r="P245" s="76">
        <f>VLOOKUP(A245,[1]Progressao!A$6:U$582,16,FALSE)</f>
        <v>158</v>
      </c>
      <c r="Q245" s="93">
        <v>110</v>
      </c>
      <c r="R245" s="76">
        <v>104</v>
      </c>
      <c r="S245" s="76">
        <v>106</v>
      </c>
      <c r="T245" s="76">
        <v>88</v>
      </c>
      <c r="U245" s="76">
        <v>127</v>
      </c>
      <c r="V245" s="93">
        <v>80</v>
      </c>
      <c r="W245" s="76">
        <v>57</v>
      </c>
      <c r="X245" s="76">
        <v>60</v>
      </c>
      <c r="Y245" s="76">
        <v>80</v>
      </c>
      <c r="Z245" s="76">
        <v>99</v>
      </c>
      <c r="AA245" s="93">
        <v>72</v>
      </c>
      <c r="AB245" s="76">
        <v>42</v>
      </c>
      <c r="AC245" s="76">
        <v>40</v>
      </c>
      <c r="AD245" s="76">
        <v>56</v>
      </c>
      <c r="AE245" s="76">
        <v>77</v>
      </c>
      <c r="AF245" s="93">
        <v>46</v>
      </c>
      <c r="AI245" s="88"/>
    </row>
    <row r="246" spans="1:35" s="75" customFormat="1" ht="15" customHeight="1" x14ac:dyDescent="0.2">
      <c r="A246" s="74">
        <v>1105612</v>
      </c>
      <c r="B246" s="74">
        <v>869</v>
      </c>
      <c r="C246" s="75" t="s">
        <v>487</v>
      </c>
      <c r="D246" s="75" t="s">
        <v>479</v>
      </c>
      <c r="E246" s="99">
        <v>0</v>
      </c>
      <c r="F246" s="99">
        <v>0</v>
      </c>
      <c r="G246" s="97">
        <v>-1</v>
      </c>
      <c r="H246" s="98">
        <v>-1</v>
      </c>
      <c r="I246" s="99">
        <v>0</v>
      </c>
      <c r="J246" s="99">
        <v>0</v>
      </c>
      <c r="K246" s="99">
        <v>0</v>
      </c>
      <c r="L246" s="100">
        <v>0</v>
      </c>
      <c r="M246" s="76">
        <f>VLOOKUP(A246,[1]Progressao!A$8:P$582,13,FALSE)</f>
        <v>68</v>
      </c>
      <c r="N246" s="76">
        <f>VLOOKUP(A246,[1]Progressao!A$6:U$582,14,FALSE)</f>
        <v>54</v>
      </c>
      <c r="O246" s="76">
        <f>VLOOKUP(A246,[1]Progressao!A$6:U$582,15,FALSE)</f>
        <v>70</v>
      </c>
      <c r="P246" s="76">
        <f>VLOOKUP(A246,[1]Progressao!A$6:U$582,16,FALSE)</f>
        <v>54</v>
      </c>
      <c r="Q246" s="93">
        <v>78</v>
      </c>
      <c r="R246" s="76">
        <v>57</v>
      </c>
      <c r="S246" s="76">
        <v>40</v>
      </c>
      <c r="T246" s="76">
        <v>57</v>
      </c>
      <c r="U246" s="76">
        <v>44</v>
      </c>
      <c r="V246" s="93">
        <v>66</v>
      </c>
      <c r="W246" s="76">
        <v>48</v>
      </c>
      <c r="X246" s="76">
        <v>32</v>
      </c>
      <c r="Y246" s="76">
        <v>42</v>
      </c>
      <c r="Z246" s="76">
        <v>40</v>
      </c>
      <c r="AA246" s="93">
        <v>47</v>
      </c>
      <c r="AB246" s="76">
        <v>38</v>
      </c>
      <c r="AC246" s="76">
        <v>20</v>
      </c>
      <c r="AD246" s="76">
        <v>31</v>
      </c>
      <c r="AE246" s="76">
        <v>21</v>
      </c>
      <c r="AF246" s="93">
        <v>38</v>
      </c>
      <c r="AI246" s="88"/>
    </row>
    <row r="247" spans="1:35" s="75" customFormat="1" ht="15" customHeight="1" x14ac:dyDescent="0.2">
      <c r="A247" s="74">
        <v>1105672</v>
      </c>
      <c r="B247" s="74">
        <v>959</v>
      </c>
      <c r="C247" s="75" t="s">
        <v>488</v>
      </c>
      <c r="D247" s="75" t="s">
        <v>479</v>
      </c>
      <c r="E247" s="99">
        <v>0</v>
      </c>
      <c r="F247" s="99">
        <v>0</v>
      </c>
      <c r="G247" s="99">
        <v>0</v>
      </c>
      <c r="H247" s="100">
        <v>0</v>
      </c>
      <c r="I247" s="99">
        <v>0</v>
      </c>
      <c r="J247" s="99">
        <v>0</v>
      </c>
      <c r="K247" s="99">
        <v>0</v>
      </c>
      <c r="L247" s="100">
        <v>0</v>
      </c>
      <c r="M247" s="76">
        <f>VLOOKUP(A247,[1]Progressao!A$8:P$582,13,FALSE)</f>
        <v>43</v>
      </c>
      <c r="N247" s="76">
        <f>VLOOKUP(A247,[1]Progressao!A$6:U$582,14,FALSE)</f>
        <v>46</v>
      </c>
      <c r="O247" s="76">
        <f>VLOOKUP(A247,[1]Progressao!A$6:U$582,15,FALSE)</f>
        <v>69</v>
      </c>
      <c r="P247" s="76">
        <f>VLOOKUP(A247,[1]Progressao!A$6:U$582,16,FALSE)</f>
        <v>40</v>
      </c>
      <c r="Q247" s="93">
        <v>24</v>
      </c>
      <c r="R247" s="76">
        <v>37</v>
      </c>
      <c r="S247" s="76">
        <v>29</v>
      </c>
      <c r="T247" s="76">
        <v>52</v>
      </c>
      <c r="U247" s="76">
        <v>32</v>
      </c>
      <c r="V247" s="93">
        <v>16</v>
      </c>
      <c r="W247" s="76">
        <v>21</v>
      </c>
      <c r="X247" s="76">
        <v>12</v>
      </c>
      <c r="Y247" s="76">
        <v>37</v>
      </c>
      <c r="Z247" s="76">
        <v>19</v>
      </c>
      <c r="AA247" s="93">
        <v>8</v>
      </c>
      <c r="AB247" s="76">
        <v>16</v>
      </c>
      <c r="AC247" s="76">
        <v>10</v>
      </c>
      <c r="AD247" s="76">
        <v>29</v>
      </c>
      <c r="AE247" s="76">
        <v>14</v>
      </c>
      <c r="AF247" s="93">
        <v>5</v>
      </c>
      <c r="AI247" s="88"/>
    </row>
    <row r="248" spans="1:35" s="75" customFormat="1" ht="15" customHeight="1" x14ac:dyDescent="0.2">
      <c r="A248" s="74">
        <v>1105860</v>
      </c>
      <c r="B248" s="74">
        <v>863</v>
      </c>
      <c r="C248" s="75" t="s">
        <v>489</v>
      </c>
      <c r="D248" s="75" t="s">
        <v>479</v>
      </c>
      <c r="E248" s="95">
        <v>1</v>
      </c>
      <c r="F248" s="95">
        <v>1</v>
      </c>
      <c r="G248" s="99">
        <v>0</v>
      </c>
      <c r="H248" s="96">
        <v>1</v>
      </c>
      <c r="I248" s="99">
        <v>0</v>
      </c>
      <c r="J248" s="99">
        <v>0</v>
      </c>
      <c r="K248" s="99">
        <v>0</v>
      </c>
      <c r="L248" s="100">
        <v>0</v>
      </c>
      <c r="M248" s="76">
        <f>VLOOKUP(A248,[1]Progressao!A$8:P$582,13,FALSE)</f>
        <v>36</v>
      </c>
      <c r="N248" s="76">
        <f>VLOOKUP(A248,[1]Progressao!A$6:U$582,14,FALSE)</f>
        <v>34</v>
      </c>
      <c r="O248" s="76">
        <f>VLOOKUP(A248,[1]Progressao!A$6:U$582,15,FALSE)</f>
        <v>30</v>
      </c>
      <c r="P248" s="76">
        <f>VLOOKUP(A248,[1]Progressao!A$6:U$582,16,FALSE)</f>
        <v>30</v>
      </c>
      <c r="Q248" s="93">
        <v>19</v>
      </c>
      <c r="R248" s="76">
        <v>23</v>
      </c>
      <c r="S248" s="76">
        <v>26</v>
      </c>
      <c r="T248" s="76">
        <v>21</v>
      </c>
      <c r="U248" s="76">
        <v>22</v>
      </c>
      <c r="V248" s="93">
        <v>19</v>
      </c>
      <c r="W248" s="76">
        <v>13</v>
      </c>
      <c r="X248" s="76">
        <v>18</v>
      </c>
      <c r="Y248" s="76">
        <v>13</v>
      </c>
      <c r="Z248" s="76">
        <v>11</v>
      </c>
      <c r="AA248" s="93">
        <v>16</v>
      </c>
      <c r="AB248" s="76">
        <v>7</v>
      </c>
      <c r="AC248" s="76">
        <v>16</v>
      </c>
      <c r="AD248" s="76">
        <v>11</v>
      </c>
      <c r="AE248" s="76">
        <v>8</v>
      </c>
      <c r="AF248" s="93">
        <v>12</v>
      </c>
      <c r="AI248" s="88"/>
    </row>
    <row r="249" spans="1:35" s="75" customFormat="1" ht="15" customHeight="1" x14ac:dyDescent="0.2">
      <c r="A249" s="74">
        <v>1105970</v>
      </c>
      <c r="B249" s="74">
        <v>427</v>
      </c>
      <c r="C249" s="75" t="s">
        <v>490</v>
      </c>
      <c r="D249" s="75" t="s">
        <v>479</v>
      </c>
      <c r="E249" s="97">
        <v>-1</v>
      </c>
      <c r="F249" s="97">
        <v>-1</v>
      </c>
      <c r="G249" s="97">
        <v>-1</v>
      </c>
      <c r="H249" s="100">
        <v>0</v>
      </c>
      <c r="I249" s="95">
        <v>1</v>
      </c>
      <c r="J249" s="99">
        <v>0</v>
      </c>
      <c r="K249" s="99">
        <v>0</v>
      </c>
      <c r="L249" s="96">
        <v>1</v>
      </c>
      <c r="M249" s="76">
        <f>VLOOKUP(A249,[1]Progressao!A$8:P$582,13,FALSE)</f>
        <v>239</v>
      </c>
      <c r="N249" s="76">
        <f>VLOOKUP(A249,[1]Progressao!A$6:U$582,14,FALSE)</f>
        <v>225</v>
      </c>
      <c r="O249" s="76">
        <f>VLOOKUP(A249,[1]Progressao!A$6:U$582,15,FALSE)</f>
        <v>246</v>
      </c>
      <c r="P249" s="76">
        <f>VLOOKUP(A249,[1]Progressao!A$6:U$582,16,FALSE)</f>
        <v>250</v>
      </c>
      <c r="Q249" s="93">
        <v>243</v>
      </c>
      <c r="R249" s="76">
        <v>203</v>
      </c>
      <c r="S249" s="76">
        <v>182</v>
      </c>
      <c r="T249" s="76">
        <v>183</v>
      </c>
      <c r="U249" s="76">
        <v>200</v>
      </c>
      <c r="V249" s="93">
        <v>176</v>
      </c>
      <c r="W249" s="76">
        <v>99</v>
      </c>
      <c r="X249" s="76">
        <v>126</v>
      </c>
      <c r="Y249" s="76">
        <v>117</v>
      </c>
      <c r="Z249" s="76">
        <v>129</v>
      </c>
      <c r="AA249" s="93">
        <v>139</v>
      </c>
      <c r="AB249" s="76">
        <v>83</v>
      </c>
      <c r="AC249" s="76">
        <v>97</v>
      </c>
      <c r="AD249" s="76">
        <v>91</v>
      </c>
      <c r="AE249" s="76">
        <v>101</v>
      </c>
      <c r="AF249" s="93">
        <v>96</v>
      </c>
      <c r="AI249" s="88"/>
    </row>
    <row r="250" spans="1:35" s="75" customFormat="1" ht="15" customHeight="1" x14ac:dyDescent="0.2">
      <c r="A250" s="74">
        <v>1106019</v>
      </c>
      <c r="B250" s="74">
        <v>436</v>
      </c>
      <c r="C250" s="75" t="s">
        <v>491</v>
      </c>
      <c r="D250" s="75" t="s">
        <v>492</v>
      </c>
      <c r="E250" s="97">
        <v>-1</v>
      </c>
      <c r="F250" s="97">
        <v>-1</v>
      </c>
      <c r="G250" s="97">
        <v>-1</v>
      </c>
      <c r="H250" s="100">
        <v>0</v>
      </c>
      <c r="I250" s="99">
        <v>0</v>
      </c>
      <c r="J250" s="99">
        <v>0</v>
      </c>
      <c r="K250" s="99">
        <v>0</v>
      </c>
      <c r="L250" s="100">
        <v>0</v>
      </c>
      <c r="M250" s="76">
        <f>VLOOKUP(A250,[1]Progressao!A$8:P$582,13,FALSE)</f>
        <v>49</v>
      </c>
      <c r="N250" s="76">
        <f>VLOOKUP(A250,[1]Progressao!A$6:U$582,14,FALSE)</f>
        <v>47</v>
      </c>
      <c r="O250" s="76">
        <f>VLOOKUP(A250,[1]Progressao!A$6:U$582,15,FALSE)</f>
        <v>49</v>
      </c>
      <c r="P250" s="76">
        <f>VLOOKUP(A250,[1]Progressao!A$6:U$582,16,FALSE)</f>
        <v>27</v>
      </c>
      <c r="Q250" s="93">
        <v>23</v>
      </c>
      <c r="R250" s="76">
        <v>38</v>
      </c>
      <c r="S250" s="76">
        <v>37</v>
      </c>
      <c r="T250" s="76">
        <v>31</v>
      </c>
      <c r="U250" s="76">
        <v>17</v>
      </c>
      <c r="V250" s="93">
        <v>13</v>
      </c>
      <c r="W250" s="76">
        <v>24</v>
      </c>
      <c r="X250" s="76">
        <v>11</v>
      </c>
      <c r="Y250" s="76">
        <v>8</v>
      </c>
      <c r="Z250" s="76">
        <v>18</v>
      </c>
      <c r="AA250" s="93">
        <v>9</v>
      </c>
      <c r="AB250" s="76">
        <v>18</v>
      </c>
      <c r="AC250" s="76">
        <v>8</v>
      </c>
      <c r="AD250" s="76">
        <v>7</v>
      </c>
      <c r="AE250" s="76">
        <v>9</v>
      </c>
      <c r="AF250" s="93">
        <v>5</v>
      </c>
      <c r="AI250" s="88"/>
    </row>
    <row r="251" spans="1:35" s="75" customFormat="1" ht="15" customHeight="1" x14ac:dyDescent="0.2">
      <c r="A251" s="74">
        <v>1106033</v>
      </c>
      <c r="B251" s="74">
        <v>429</v>
      </c>
      <c r="C251" s="75" t="s">
        <v>493</v>
      </c>
      <c r="D251" s="75" t="s">
        <v>492</v>
      </c>
      <c r="E251" s="95">
        <v>1</v>
      </c>
      <c r="F251" s="99">
        <v>0</v>
      </c>
      <c r="G251" s="99">
        <v>0</v>
      </c>
      <c r="H251" s="98">
        <v>-1</v>
      </c>
      <c r="I251" s="95">
        <v>1</v>
      </c>
      <c r="J251" s="95">
        <v>1</v>
      </c>
      <c r="K251" s="95">
        <v>1</v>
      </c>
      <c r="L251" s="96">
        <v>1</v>
      </c>
      <c r="M251" s="76">
        <f>VLOOKUP(A251,[1]Progressao!A$8:P$582,13,FALSE)</f>
        <v>53</v>
      </c>
      <c r="N251" s="76">
        <f>VLOOKUP(A251,[1]Progressao!A$6:U$582,14,FALSE)</f>
        <v>65</v>
      </c>
      <c r="O251" s="76">
        <f>VLOOKUP(A251,[1]Progressao!A$6:U$582,15,FALSE)</f>
        <v>68</v>
      </c>
      <c r="P251" s="76">
        <f>VLOOKUP(A251,[1]Progressao!A$6:U$582,16,FALSE)</f>
        <v>41</v>
      </c>
      <c r="Q251" s="93">
        <v>40</v>
      </c>
      <c r="R251" s="76">
        <v>35</v>
      </c>
      <c r="S251" s="76">
        <v>56</v>
      </c>
      <c r="T251" s="76">
        <v>47</v>
      </c>
      <c r="U251" s="76">
        <v>27</v>
      </c>
      <c r="V251" s="93">
        <v>37</v>
      </c>
      <c r="W251" s="76">
        <v>26</v>
      </c>
      <c r="X251" s="76">
        <v>21</v>
      </c>
      <c r="Y251" s="76">
        <v>36</v>
      </c>
      <c r="Z251" s="76">
        <v>26</v>
      </c>
      <c r="AA251" s="93">
        <v>19</v>
      </c>
      <c r="AB251" s="76">
        <v>16</v>
      </c>
      <c r="AC251" s="76">
        <v>16</v>
      </c>
      <c r="AD251" s="76">
        <v>18</v>
      </c>
      <c r="AE251" s="76">
        <v>12</v>
      </c>
      <c r="AF251" s="93">
        <v>18</v>
      </c>
      <c r="AI251" s="88"/>
    </row>
    <row r="252" spans="1:35" s="75" customFormat="1" ht="15" customHeight="1" x14ac:dyDescent="0.2">
      <c r="A252" s="74">
        <v>1106053</v>
      </c>
      <c r="B252" s="74">
        <v>433</v>
      </c>
      <c r="C252" s="75" t="s">
        <v>494</v>
      </c>
      <c r="D252" s="75" t="s">
        <v>492</v>
      </c>
      <c r="E252" s="99">
        <v>0</v>
      </c>
      <c r="F252" s="99">
        <v>0</v>
      </c>
      <c r="G252" s="99">
        <v>0</v>
      </c>
      <c r="H252" s="100">
        <v>0</v>
      </c>
      <c r="I252" s="99">
        <v>0</v>
      </c>
      <c r="J252" s="99">
        <v>0</v>
      </c>
      <c r="K252" s="97">
        <v>-1</v>
      </c>
      <c r="L252" s="100">
        <v>0</v>
      </c>
      <c r="M252" s="76">
        <f>VLOOKUP(A252,[1]Progressao!A$8:P$582,13,FALSE)</f>
        <v>44</v>
      </c>
      <c r="N252" s="76">
        <f>VLOOKUP(A252,[1]Progressao!A$6:U$582,14,FALSE)</f>
        <v>63</v>
      </c>
      <c r="O252" s="76">
        <f>VLOOKUP(A252,[1]Progressao!A$6:U$582,15,FALSE)</f>
        <v>44</v>
      </c>
      <c r="P252" s="76">
        <f>VLOOKUP(A252,[1]Progressao!A$6:U$582,16,FALSE)</f>
        <v>32</v>
      </c>
      <c r="Q252" s="93">
        <v>31</v>
      </c>
      <c r="R252" s="76">
        <v>33</v>
      </c>
      <c r="S252" s="76">
        <v>39</v>
      </c>
      <c r="T252" s="76">
        <v>27</v>
      </c>
      <c r="U252" s="76">
        <v>19</v>
      </c>
      <c r="V252" s="93">
        <v>26</v>
      </c>
      <c r="W252" s="76">
        <v>20</v>
      </c>
      <c r="X252" s="76">
        <v>32</v>
      </c>
      <c r="Y252" s="76">
        <v>20</v>
      </c>
      <c r="Z252" s="76">
        <v>13</v>
      </c>
      <c r="AA252" s="93">
        <v>17</v>
      </c>
      <c r="AB252" s="76">
        <v>13</v>
      </c>
      <c r="AC252" s="76">
        <v>20</v>
      </c>
      <c r="AD252" s="76">
        <v>13</v>
      </c>
      <c r="AE252" s="76">
        <v>7</v>
      </c>
      <c r="AF252" s="93">
        <v>14</v>
      </c>
      <c r="AI252" s="88"/>
    </row>
    <row r="253" spans="1:35" s="75" customFormat="1" ht="15" customHeight="1" x14ac:dyDescent="0.2">
      <c r="A253" s="74">
        <v>1106094</v>
      </c>
      <c r="B253" s="74">
        <v>2470</v>
      </c>
      <c r="C253" s="75" t="s">
        <v>495</v>
      </c>
      <c r="D253" s="75" t="s">
        <v>492</v>
      </c>
      <c r="E253" s="99">
        <v>0</v>
      </c>
      <c r="F253" s="95">
        <v>1</v>
      </c>
      <c r="G253" s="95">
        <v>1</v>
      </c>
      <c r="H253" s="100">
        <v>0</v>
      </c>
      <c r="I253" s="95">
        <v>1</v>
      </c>
      <c r="J253" s="99">
        <v>0</v>
      </c>
      <c r="K253" s="99">
        <v>0</v>
      </c>
      <c r="L253" s="96">
        <v>1</v>
      </c>
      <c r="M253" s="76">
        <f>VLOOKUP(A253,[1]Progressao!A$8:P$582,13,FALSE)</f>
        <v>17</v>
      </c>
      <c r="N253" s="76">
        <f>VLOOKUP(A253,[1]Progressao!A$6:U$582,14,FALSE)</f>
        <v>10</v>
      </c>
      <c r="O253" s="76">
        <f>VLOOKUP(A253,[1]Progressao!A$6:U$582,15,FALSE)</f>
        <v>24</v>
      </c>
      <c r="P253" s="76">
        <f>VLOOKUP(A253,[1]Progressao!A$6:U$582,16,FALSE)</f>
        <v>20</v>
      </c>
      <c r="Q253" s="93">
        <v>14</v>
      </c>
      <c r="R253" s="76">
        <v>16</v>
      </c>
      <c r="S253" s="76">
        <v>9</v>
      </c>
      <c r="T253" s="76">
        <v>24</v>
      </c>
      <c r="U253" s="76">
        <v>20</v>
      </c>
      <c r="V253" s="93">
        <v>12</v>
      </c>
      <c r="W253" s="76">
        <v>8</v>
      </c>
      <c r="X253" s="76">
        <v>10</v>
      </c>
      <c r="Y253" s="76">
        <v>23</v>
      </c>
      <c r="Z253" s="76">
        <v>15</v>
      </c>
      <c r="AA253" s="93">
        <v>8</v>
      </c>
      <c r="AB253" s="76">
        <v>8</v>
      </c>
      <c r="AC253" s="76">
        <v>8</v>
      </c>
      <c r="AD253" s="76">
        <v>23</v>
      </c>
      <c r="AE253" s="76">
        <v>15</v>
      </c>
      <c r="AF253" s="93">
        <v>7</v>
      </c>
      <c r="AI253" s="88"/>
    </row>
    <row r="254" spans="1:35" s="75" customFormat="1" ht="15" customHeight="1" x14ac:dyDescent="0.2">
      <c r="A254" s="74">
        <v>1106157</v>
      </c>
      <c r="B254" s="74">
        <v>2922</v>
      </c>
      <c r="C254" s="75" t="s">
        <v>496</v>
      </c>
      <c r="D254" s="75" t="s">
        <v>492</v>
      </c>
      <c r="E254" s="95">
        <v>1</v>
      </c>
      <c r="F254" s="95">
        <v>1</v>
      </c>
      <c r="G254" s="95">
        <v>1</v>
      </c>
      <c r="H254" s="96">
        <v>1</v>
      </c>
      <c r="I254" s="95">
        <v>1</v>
      </c>
      <c r="J254" s="95">
        <v>1</v>
      </c>
      <c r="K254" s="95">
        <v>1</v>
      </c>
      <c r="L254" s="96">
        <v>1</v>
      </c>
      <c r="M254" s="76">
        <f>VLOOKUP(A254,[1]Progressao!A$8:P$582,13,FALSE)</f>
        <v>19</v>
      </c>
      <c r="N254" s="76">
        <f>VLOOKUP(A254,[1]Progressao!A$6:U$582,14,FALSE)</f>
        <v>28</v>
      </c>
      <c r="O254" s="76">
        <f>VLOOKUP(A254,[1]Progressao!A$6:U$582,15,FALSE)</f>
        <v>34</v>
      </c>
      <c r="P254" s="76">
        <f>VLOOKUP(A254,[1]Progressao!A$6:U$582,16,FALSE)</f>
        <v>35</v>
      </c>
      <c r="Q254" s="93">
        <v>36</v>
      </c>
      <c r="R254" s="76">
        <v>14</v>
      </c>
      <c r="S254" s="76">
        <v>26</v>
      </c>
      <c r="T254" s="76">
        <v>28</v>
      </c>
      <c r="U254" s="76">
        <v>32</v>
      </c>
      <c r="V254" s="93">
        <v>29</v>
      </c>
      <c r="W254" s="76">
        <v>19</v>
      </c>
      <c r="X254" s="76">
        <v>29</v>
      </c>
      <c r="Y254" s="76">
        <v>22</v>
      </c>
      <c r="Z254" s="76">
        <v>34</v>
      </c>
      <c r="AA254" s="93">
        <v>34</v>
      </c>
      <c r="AB254" s="76">
        <v>14</v>
      </c>
      <c r="AC254" s="76">
        <v>25</v>
      </c>
      <c r="AD254" s="76">
        <v>19</v>
      </c>
      <c r="AE254" s="76">
        <v>30</v>
      </c>
      <c r="AF254" s="93">
        <v>26</v>
      </c>
      <c r="AI254" s="88"/>
    </row>
    <row r="255" spans="1:35" s="75" customFormat="1" ht="15" customHeight="1" x14ac:dyDescent="0.2">
      <c r="A255" s="74">
        <v>1106216</v>
      </c>
      <c r="B255" s="74">
        <v>678</v>
      </c>
      <c r="C255" s="75" t="s">
        <v>497</v>
      </c>
      <c r="D255" s="75" t="s">
        <v>492</v>
      </c>
      <c r="E255" s="97">
        <v>-1</v>
      </c>
      <c r="F255" s="97">
        <v>-1</v>
      </c>
      <c r="G255" s="97">
        <v>-1</v>
      </c>
      <c r="H255" s="98">
        <v>-1</v>
      </c>
      <c r="I255" s="99">
        <v>0</v>
      </c>
      <c r="J255" s="97">
        <v>-1</v>
      </c>
      <c r="K255" s="99">
        <v>0</v>
      </c>
      <c r="L255" s="96">
        <v>1</v>
      </c>
      <c r="M255" s="76">
        <f>VLOOKUP(A255,[1]Progressao!A$8:P$582,13,FALSE)</f>
        <v>209</v>
      </c>
      <c r="N255" s="76">
        <f>VLOOKUP(A255,[1]Progressao!A$6:U$582,14,FALSE)</f>
        <v>189</v>
      </c>
      <c r="O255" s="76">
        <f>VLOOKUP(A255,[1]Progressao!A$6:U$582,15,FALSE)</f>
        <v>230</v>
      </c>
      <c r="P255" s="76">
        <f>VLOOKUP(A255,[1]Progressao!A$6:U$582,16,FALSE)</f>
        <v>290</v>
      </c>
      <c r="Q255" s="93">
        <v>247</v>
      </c>
      <c r="R255" s="76">
        <v>181</v>
      </c>
      <c r="S255" s="76">
        <v>163</v>
      </c>
      <c r="T255" s="76">
        <v>197</v>
      </c>
      <c r="U255" s="76">
        <v>261</v>
      </c>
      <c r="V255" s="93">
        <v>214</v>
      </c>
      <c r="W255" s="76">
        <v>104</v>
      </c>
      <c r="X255" s="76">
        <v>92</v>
      </c>
      <c r="Y255" s="76">
        <v>139</v>
      </c>
      <c r="Z255" s="76">
        <v>151</v>
      </c>
      <c r="AA255" s="93">
        <v>136</v>
      </c>
      <c r="AB255" s="76">
        <v>93</v>
      </c>
      <c r="AC255" s="76">
        <v>78</v>
      </c>
      <c r="AD255" s="76">
        <v>119</v>
      </c>
      <c r="AE255" s="76">
        <v>138</v>
      </c>
      <c r="AF255" s="93">
        <v>104</v>
      </c>
      <c r="AI255" s="88"/>
    </row>
    <row r="256" spans="1:35" s="75" customFormat="1" ht="15" customHeight="1" x14ac:dyDescent="0.2">
      <c r="A256" s="74">
        <v>1106271</v>
      </c>
      <c r="B256" s="74">
        <v>2487</v>
      </c>
      <c r="C256" s="75" t="s">
        <v>498</v>
      </c>
      <c r="D256" s="75" t="s">
        <v>492</v>
      </c>
      <c r="E256" s="99">
        <v>0</v>
      </c>
      <c r="F256" s="99">
        <v>0</v>
      </c>
      <c r="G256" s="95">
        <v>1</v>
      </c>
      <c r="H256" s="96">
        <v>1</v>
      </c>
      <c r="I256" s="99">
        <v>0</v>
      </c>
      <c r="J256" s="99">
        <v>0</v>
      </c>
      <c r="K256" s="99">
        <v>0</v>
      </c>
      <c r="L256" s="100">
        <v>0</v>
      </c>
      <c r="M256" s="76">
        <f>VLOOKUP(A256,[1]Progressao!A$8:P$582,13,FALSE)</f>
        <v>63</v>
      </c>
      <c r="N256" s="76">
        <f>VLOOKUP(A256,[1]Progressao!A$6:U$582,14,FALSE)</f>
        <v>54</v>
      </c>
      <c r="O256" s="76">
        <f>VLOOKUP(A256,[1]Progressao!A$6:U$582,15,FALSE)</f>
        <v>68</v>
      </c>
      <c r="P256" s="76">
        <f>VLOOKUP(A256,[1]Progressao!A$6:U$582,16,FALSE)</f>
        <v>94</v>
      </c>
      <c r="Q256" s="93">
        <v>93</v>
      </c>
      <c r="R256" s="76">
        <v>60</v>
      </c>
      <c r="S256" s="76">
        <v>54</v>
      </c>
      <c r="T256" s="76">
        <v>66</v>
      </c>
      <c r="U256" s="76">
        <v>89</v>
      </c>
      <c r="V256" s="93">
        <v>86</v>
      </c>
      <c r="W256" s="76">
        <v>42</v>
      </c>
      <c r="X256" s="76">
        <v>44</v>
      </c>
      <c r="Y256" s="76">
        <v>59</v>
      </c>
      <c r="Z256" s="76">
        <v>69</v>
      </c>
      <c r="AA256" s="93">
        <v>77</v>
      </c>
      <c r="AB256" s="76">
        <v>39</v>
      </c>
      <c r="AC256" s="76">
        <v>44</v>
      </c>
      <c r="AD256" s="76">
        <v>58</v>
      </c>
      <c r="AE256" s="76">
        <v>67</v>
      </c>
      <c r="AF256" s="93">
        <v>72</v>
      </c>
      <c r="AI256" s="88"/>
    </row>
    <row r="257" spans="1:35" s="75" customFormat="1" ht="15" customHeight="1" x14ac:dyDescent="0.2">
      <c r="A257" s="74">
        <v>1106288</v>
      </c>
      <c r="B257" s="74">
        <v>2486</v>
      </c>
      <c r="C257" s="75" t="s">
        <v>499</v>
      </c>
      <c r="D257" s="75" t="s">
        <v>492</v>
      </c>
      <c r="E257" s="95">
        <v>1</v>
      </c>
      <c r="F257" s="99">
        <v>0</v>
      </c>
      <c r="G257" s="97">
        <v>-1</v>
      </c>
      <c r="H257" s="98">
        <v>-1</v>
      </c>
      <c r="I257" s="95">
        <v>1</v>
      </c>
      <c r="J257" s="95">
        <v>1</v>
      </c>
      <c r="K257" s="95">
        <v>1</v>
      </c>
      <c r="L257" s="100">
        <v>0</v>
      </c>
      <c r="M257" s="76">
        <f>VLOOKUP(A257,[1]Progressao!A$8:P$582,13,FALSE)</f>
        <v>57</v>
      </c>
      <c r="N257" s="76">
        <f>VLOOKUP(A257,[1]Progressao!A$6:U$582,14,FALSE)</f>
        <v>47</v>
      </c>
      <c r="O257" s="76">
        <f>VLOOKUP(A257,[1]Progressao!A$6:U$582,15,FALSE)</f>
        <v>50</v>
      </c>
      <c r="P257" s="76">
        <f>VLOOKUP(A257,[1]Progressao!A$6:U$582,16,FALSE)</f>
        <v>41</v>
      </c>
      <c r="Q257" s="93">
        <v>50</v>
      </c>
      <c r="R257" s="76">
        <v>57</v>
      </c>
      <c r="S257" s="76">
        <v>46</v>
      </c>
      <c r="T257" s="76">
        <v>50</v>
      </c>
      <c r="U257" s="76">
        <v>39</v>
      </c>
      <c r="V257" s="93">
        <v>50</v>
      </c>
      <c r="W257" s="76">
        <v>38</v>
      </c>
      <c r="X257" s="76">
        <v>33</v>
      </c>
      <c r="Y257" s="76">
        <v>39</v>
      </c>
      <c r="Z257" s="76">
        <v>30</v>
      </c>
      <c r="AA257" s="93">
        <v>35</v>
      </c>
      <c r="AB257" s="76">
        <v>37</v>
      </c>
      <c r="AC257" s="76">
        <v>32</v>
      </c>
      <c r="AD257" s="76">
        <v>39</v>
      </c>
      <c r="AE257" s="76">
        <v>29</v>
      </c>
      <c r="AF257" s="93">
        <v>34</v>
      </c>
      <c r="AI257" s="88"/>
    </row>
    <row r="258" spans="1:35" s="75" customFormat="1" ht="15" customHeight="1" x14ac:dyDescent="0.2">
      <c r="A258" s="74">
        <v>1106340</v>
      </c>
      <c r="B258" s="74">
        <v>2474</v>
      </c>
      <c r="C258" s="75" t="s">
        <v>500</v>
      </c>
      <c r="D258" s="75" t="s">
        <v>492</v>
      </c>
      <c r="E258" s="97">
        <v>-1</v>
      </c>
      <c r="F258" s="97">
        <v>-1</v>
      </c>
      <c r="G258" s="97">
        <v>-1</v>
      </c>
      <c r="H258" s="98">
        <v>-1</v>
      </c>
      <c r="I258" s="99">
        <v>0</v>
      </c>
      <c r="J258" s="95">
        <v>1</v>
      </c>
      <c r="K258" s="95">
        <v>1</v>
      </c>
      <c r="L258" s="96">
        <v>1</v>
      </c>
      <c r="M258" s="76">
        <f>VLOOKUP(A258,[1]Progressao!A$8:P$582,13,FALSE)</f>
        <v>119</v>
      </c>
      <c r="N258" s="76">
        <f>VLOOKUP(A258,[1]Progressao!A$6:U$582,14,FALSE)</f>
        <v>143</v>
      </c>
      <c r="O258" s="76">
        <f>VLOOKUP(A258,[1]Progressao!A$6:U$582,15,FALSE)</f>
        <v>139</v>
      </c>
      <c r="P258" s="76">
        <f>VLOOKUP(A258,[1]Progressao!A$6:U$582,16,FALSE)</f>
        <v>127</v>
      </c>
      <c r="Q258" s="93">
        <v>154</v>
      </c>
      <c r="R258" s="76">
        <v>116</v>
      </c>
      <c r="S258" s="76">
        <v>138</v>
      </c>
      <c r="T258" s="76">
        <v>133</v>
      </c>
      <c r="U258" s="76">
        <v>126</v>
      </c>
      <c r="V258" s="93">
        <v>148</v>
      </c>
      <c r="W258" s="76">
        <v>84</v>
      </c>
      <c r="X258" s="76">
        <v>121</v>
      </c>
      <c r="Y258" s="76">
        <v>100</v>
      </c>
      <c r="Z258" s="76">
        <v>97</v>
      </c>
      <c r="AA258" s="93">
        <v>126</v>
      </c>
      <c r="AB258" s="76">
        <v>84</v>
      </c>
      <c r="AC258" s="76">
        <v>117</v>
      </c>
      <c r="AD258" s="76">
        <v>95</v>
      </c>
      <c r="AE258" s="76">
        <v>97</v>
      </c>
      <c r="AF258" s="93">
        <v>122</v>
      </c>
      <c r="AI258" s="88"/>
    </row>
    <row r="259" spans="1:35" s="75" customFormat="1" ht="15" customHeight="1" x14ac:dyDescent="0.2">
      <c r="A259" s="74">
        <v>1106392</v>
      </c>
      <c r="B259" s="74">
        <v>4001</v>
      </c>
      <c r="C259" s="75" t="s">
        <v>501</v>
      </c>
      <c r="D259" s="75" t="s">
        <v>492</v>
      </c>
      <c r="E259" s="95">
        <v>1</v>
      </c>
      <c r="F259" s="95">
        <v>1</v>
      </c>
      <c r="G259" s="99">
        <v>0</v>
      </c>
      <c r="H259" s="100">
        <v>0</v>
      </c>
      <c r="I259" s="97">
        <v>-1</v>
      </c>
      <c r="J259" s="97">
        <v>-1</v>
      </c>
      <c r="K259" s="97">
        <v>-1</v>
      </c>
      <c r="L259" s="98">
        <v>-1</v>
      </c>
      <c r="M259" s="76">
        <f>VLOOKUP(A259,[1]Progressao!A$8:P$582,13,FALSE)</f>
        <v>27</v>
      </c>
      <c r="N259" s="76">
        <f>VLOOKUP(A259,[1]Progressao!A$6:U$582,14,FALSE)</f>
        <v>23</v>
      </c>
      <c r="O259" s="76">
        <f>VLOOKUP(A259,[1]Progressao!A$6:U$582,15,FALSE)</f>
        <v>22</v>
      </c>
      <c r="P259" s="76">
        <f>VLOOKUP(A259,[1]Progressao!A$6:U$582,16,FALSE)</f>
        <v>30</v>
      </c>
      <c r="Q259" s="93">
        <v>31</v>
      </c>
      <c r="R259" s="76">
        <v>27</v>
      </c>
      <c r="S259" s="76">
        <v>21</v>
      </c>
      <c r="T259" s="76">
        <v>22</v>
      </c>
      <c r="U259" s="76">
        <v>29</v>
      </c>
      <c r="V259" s="93">
        <v>25</v>
      </c>
      <c r="W259" s="76">
        <v>20</v>
      </c>
      <c r="X259" s="76">
        <v>19</v>
      </c>
      <c r="Y259" s="76">
        <v>15</v>
      </c>
      <c r="Z259" s="76">
        <v>29</v>
      </c>
      <c r="AA259" s="93">
        <v>28</v>
      </c>
      <c r="AB259" s="76">
        <v>20</v>
      </c>
      <c r="AC259" s="76">
        <v>18</v>
      </c>
      <c r="AD259" s="76">
        <v>15</v>
      </c>
      <c r="AE259" s="76">
        <v>28</v>
      </c>
      <c r="AF259" s="93">
        <v>24</v>
      </c>
      <c r="AI259" s="88"/>
    </row>
    <row r="260" spans="1:35" s="75" customFormat="1" ht="15" customHeight="1" x14ac:dyDescent="0.2">
      <c r="A260" s="74">
        <v>1106394</v>
      </c>
      <c r="B260" s="74">
        <v>640</v>
      </c>
      <c r="C260" s="75" t="s">
        <v>502</v>
      </c>
      <c r="D260" s="75" t="s">
        <v>492</v>
      </c>
      <c r="E260" s="99">
        <v>0</v>
      </c>
      <c r="F260" s="99">
        <v>0</v>
      </c>
      <c r="G260" s="99">
        <v>0</v>
      </c>
      <c r="H260" s="100">
        <v>0</v>
      </c>
      <c r="I260" s="99">
        <v>0</v>
      </c>
      <c r="J260" s="99">
        <v>0</v>
      </c>
      <c r="K260" s="99">
        <v>0</v>
      </c>
      <c r="L260" s="100">
        <v>0</v>
      </c>
      <c r="M260" s="76">
        <f>VLOOKUP(A260,[1]Progressao!A$8:P$582,13,FALSE)</f>
        <v>18</v>
      </c>
      <c r="N260" s="76">
        <f>VLOOKUP(A260,[1]Progressao!A$6:U$582,14,FALSE)</f>
        <v>14</v>
      </c>
      <c r="O260" s="76">
        <f>VLOOKUP(A260,[1]Progressao!A$6:U$582,15,FALSE)</f>
        <v>26</v>
      </c>
      <c r="P260" s="76">
        <f>VLOOKUP(A260,[1]Progressao!A$6:U$582,16,FALSE)</f>
        <v>23</v>
      </c>
      <c r="Q260" s="93">
        <v>11</v>
      </c>
      <c r="R260" s="76">
        <v>13</v>
      </c>
      <c r="S260" s="76">
        <v>11</v>
      </c>
      <c r="T260" s="76">
        <v>20</v>
      </c>
      <c r="U260" s="76">
        <v>18</v>
      </c>
      <c r="V260" s="93">
        <v>6</v>
      </c>
      <c r="W260" s="76">
        <v>9</v>
      </c>
      <c r="X260" s="76">
        <v>9</v>
      </c>
      <c r="Y260" s="76">
        <v>4</v>
      </c>
      <c r="Z260" s="76">
        <v>5</v>
      </c>
      <c r="AA260" s="93">
        <v>7</v>
      </c>
      <c r="AB260" s="76">
        <v>6</v>
      </c>
      <c r="AC260" s="76">
        <v>6</v>
      </c>
      <c r="AD260" s="76">
        <v>4</v>
      </c>
      <c r="AE260" s="76">
        <v>4</v>
      </c>
      <c r="AF260" s="93">
        <v>4</v>
      </c>
      <c r="AI260" s="88"/>
    </row>
    <row r="261" spans="1:35" s="75" customFormat="1" ht="15" customHeight="1" x14ac:dyDescent="0.2">
      <c r="A261" s="74">
        <v>1106402</v>
      </c>
      <c r="B261" s="74">
        <v>430</v>
      </c>
      <c r="C261" s="75" t="s">
        <v>503</v>
      </c>
      <c r="D261" s="75" t="s">
        <v>492</v>
      </c>
      <c r="E261" s="97">
        <v>-1</v>
      </c>
      <c r="F261" s="97">
        <v>-1</v>
      </c>
      <c r="G261" s="97">
        <v>-1</v>
      </c>
      <c r="H261" s="98">
        <v>-1</v>
      </c>
      <c r="I261" s="99">
        <v>0</v>
      </c>
      <c r="J261" s="97">
        <v>-1</v>
      </c>
      <c r="K261" s="99">
        <v>0</v>
      </c>
      <c r="L261" s="98">
        <v>-1</v>
      </c>
      <c r="M261" s="76">
        <f>VLOOKUP(A261,[1]Progressao!A$8:P$582,13,FALSE)</f>
        <v>115</v>
      </c>
      <c r="N261" s="76">
        <f>VLOOKUP(A261,[1]Progressao!A$6:U$582,14,FALSE)</f>
        <v>130</v>
      </c>
      <c r="O261" s="76">
        <f>VLOOKUP(A261,[1]Progressao!A$6:U$582,15,FALSE)</f>
        <v>120</v>
      </c>
      <c r="P261" s="76">
        <f>VLOOKUP(A261,[1]Progressao!A$6:U$582,16,FALSE)</f>
        <v>133</v>
      </c>
      <c r="Q261" s="93">
        <v>151</v>
      </c>
      <c r="R261" s="76">
        <v>98</v>
      </c>
      <c r="S261" s="76">
        <v>110</v>
      </c>
      <c r="T261" s="76">
        <v>102</v>
      </c>
      <c r="U261" s="76">
        <v>115</v>
      </c>
      <c r="V261" s="93">
        <v>134</v>
      </c>
      <c r="W261" s="76">
        <v>60</v>
      </c>
      <c r="X261" s="76">
        <v>64</v>
      </c>
      <c r="Y261" s="76">
        <v>86</v>
      </c>
      <c r="Z261" s="76">
        <v>83</v>
      </c>
      <c r="AA261" s="93">
        <v>98</v>
      </c>
      <c r="AB261" s="76">
        <v>54</v>
      </c>
      <c r="AC261" s="76">
        <v>52</v>
      </c>
      <c r="AD261" s="76">
        <v>68</v>
      </c>
      <c r="AE261" s="76">
        <v>69</v>
      </c>
      <c r="AF261" s="93">
        <v>84</v>
      </c>
      <c r="AI261" s="88"/>
    </row>
    <row r="262" spans="1:35" s="75" customFormat="1" ht="15" customHeight="1" x14ac:dyDescent="0.2">
      <c r="A262" s="74">
        <v>1106454</v>
      </c>
      <c r="B262" s="74">
        <v>439</v>
      </c>
      <c r="C262" s="75" t="s">
        <v>504</v>
      </c>
      <c r="D262" s="75" t="s">
        <v>492</v>
      </c>
      <c r="E262" s="99">
        <v>0</v>
      </c>
      <c r="F262" s="97">
        <v>-1</v>
      </c>
      <c r="G262" s="97">
        <v>-1</v>
      </c>
      <c r="H262" s="100">
        <v>0</v>
      </c>
      <c r="I262" s="97">
        <v>-1</v>
      </c>
      <c r="J262" s="97">
        <v>-1</v>
      </c>
      <c r="K262" s="97">
        <v>-1</v>
      </c>
      <c r="L262" s="98">
        <v>-1</v>
      </c>
      <c r="M262" s="76">
        <f>VLOOKUP(A262,[1]Progressao!A$8:P$582,13,FALSE)</f>
        <v>229</v>
      </c>
      <c r="N262" s="76">
        <f>VLOOKUP(A262,[1]Progressao!A$6:U$582,14,FALSE)</f>
        <v>207</v>
      </c>
      <c r="O262" s="76">
        <f>VLOOKUP(A262,[1]Progressao!A$6:U$582,15,FALSE)</f>
        <v>225</v>
      </c>
      <c r="P262" s="76">
        <f>VLOOKUP(A262,[1]Progressao!A$6:U$582,16,FALSE)</f>
        <v>238</v>
      </c>
      <c r="Q262" s="93">
        <v>253</v>
      </c>
      <c r="R262" s="76">
        <v>188</v>
      </c>
      <c r="S262" s="76">
        <v>162</v>
      </c>
      <c r="T262" s="76">
        <v>182</v>
      </c>
      <c r="U262" s="76">
        <v>197</v>
      </c>
      <c r="V262" s="93">
        <v>212</v>
      </c>
      <c r="W262" s="76">
        <v>99</v>
      </c>
      <c r="X262" s="76">
        <v>108</v>
      </c>
      <c r="Y262" s="76">
        <v>124</v>
      </c>
      <c r="Z262" s="76">
        <v>163</v>
      </c>
      <c r="AA262" s="93">
        <v>186</v>
      </c>
      <c r="AB262" s="76">
        <v>89</v>
      </c>
      <c r="AC262" s="76">
        <v>84</v>
      </c>
      <c r="AD262" s="76">
        <v>93</v>
      </c>
      <c r="AE262" s="76">
        <v>122</v>
      </c>
      <c r="AF262" s="93">
        <v>141</v>
      </c>
      <c r="AI262" s="88"/>
    </row>
    <row r="263" spans="1:35" s="75" customFormat="1" ht="15" customHeight="1" x14ac:dyDescent="0.2">
      <c r="A263" s="74">
        <v>1106482</v>
      </c>
      <c r="B263" s="74">
        <v>2466</v>
      </c>
      <c r="C263" s="75" t="s">
        <v>505</v>
      </c>
      <c r="D263" s="75" t="s">
        <v>492</v>
      </c>
      <c r="E263" s="99">
        <v>0</v>
      </c>
      <c r="F263" s="99">
        <v>0</v>
      </c>
      <c r="G263" s="99">
        <v>0</v>
      </c>
      <c r="H263" s="96">
        <v>1</v>
      </c>
      <c r="I263" s="99">
        <v>0</v>
      </c>
      <c r="J263" s="99">
        <v>0</v>
      </c>
      <c r="K263" s="99">
        <v>0</v>
      </c>
      <c r="L263" s="100">
        <v>0</v>
      </c>
      <c r="M263" s="76">
        <f>VLOOKUP(A263,[1]Progressao!A$8:P$582,13,FALSE)</f>
        <v>7</v>
      </c>
      <c r="N263" s="76">
        <f>VLOOKUP(A263,[1]Progressao!A$6:U$582,14,FALSE)</f>
        <v>9</v>
      </c>
      <c r="O263" s="76">
        <f>VLOOKUP(A263,[1]Progressao!A$6:U$582,15,FALSE)</f>
        <v>11</v>
      </c>
      <c r="P263" s="76">
        <f>VLOOKUP(A263,[1]Progressao!A$6:U$582,16,FALSE)</f>
        <v>5</v>
      </c>
      <c r="Q263" s="93">
        <v>8</v>
      </c>
      <c r="R263" s="76">
        <v>7</v>
      </c>
      <c r="S263" s="76">
        <v>9</v>
      </c>
      <c r="T263" s="76">
        <v>11</v>
      </c>
      <c r="U263" s="76">
        <v>5</v>
      </c>
      <c r="V263" s="93">
        <v>7</v>
      </c>
      <c r="W263" s="76">
        <v>4</v>
      </c>
      <c r="X263" s="76">
        <v>6</v>
      </c>
      <c r="Y263" s="76">
        <v>6</v>
      </c>
      <c r="Z263" s="76">
        <v>4</v>
      </c>
      <c r="AA263" s="93">
        <v>8</v>
      </c>
      <c r="AB263" s="76">
        <v>4</v>
      </c>
      <c r="AC263" s="76">
        <v>6</v>
      </c>
      <c r="AD263" s="76">
        <v>6</v>
      </c>
      <c r="AE263" s="76">
        <v>4</v>
      </c>
      <c r="AF263" s="93">
        <v>6</v>
      </c>
      <c r="AI263" s="88"/>
    </row>
    <row r="264" spans="1:35" s="75" customFormat="1" ht="15" customHeight="1" x14ac:dyDescent="0.2">
      <c r="A264" s="74">
        <v>1106494</v>
      </c>
      <c r="B264" s="74">
        <v>2525</v>
      </c>
      <c r="C264" s="75" t="s">
        <v>506</v>
      </c>
      <c r="D264" s="75" t="s">
        <v>492</v>
      </c>
      <c r="E264" s="95">
        <v>1</v>
      </c>
      <c r="F264" s="95">
        <v>1</v>
      </c>
      <c r="G264" s="95">
        <v>1</v>
      </c>
      <c r="H264" s="96">
        <v>1</v>
      </c>
      <c r="I264" s="99">
        <v>0</v>
      </c>
      <c r="J264" s="95">
        <v>1</v>
      </c>
      <c r="K264" s="95">
        <v>1</v>
      </c>
      <c r="L264" s="96">
        <v>1</v>
      </c>
      <c r="M264" s="76">
        <f>VLOOKUP(A264,[1]Progressao!A$8:P$582,13,FALSE)</f>
        <v>71</v>
      </c>
      <c r="N264" s="76">
        <f>VLOOKUP(A264,[1]Progressao!A$6:U$582,14,FALSE)</f>
        <v>91</v>
      </c>
      <c r="O264" s="76">
        <f>VLOOKUP(A264,[1]Progressao!A$6:U$582,15,FALSE)</f>
        <v>73</v>
      </c>
      <c r="P264" s="76">
        <f>VLOOKUP(A264,[1]Progressao!A$6:U$582,16,FALSE)</f>
        <v>64</v>
      </c>
      <c r="Q264" s="93">
        <v>73</v>
      </c>
      <c r="R264" s="76">
        <v>69</v>
      </c>
      <c r="S264" s="76">
        <v>85</v>
      </c>
      <c r="T264" s="76">
        <v>69</v>
      </c>
      <c r="U264" s="76">
        <v>60</v>
      </c>
      <c r="V264" s="93">
        <v>64</v>
      </c>
      <c r="W264" s="76">
        <v>41</v>
      </c>
      <c r="X264" s="76">
        <v>71</v>
      </c>
      <c r="Y264" s="76">
        <v>53</v>
      </c>
      <c r="Z264" s="76">
        <v>47</v>
      </c>
      <c r="AA264" s="93">
        <v>48</v>
      </c>
      <c r="AB264" s="76">
        <v>40</v>
      </c>
      <c r="AC264" s="76">
        <v>66</v>
      </c>
      <c r="AD264" s="76">
        <v>51</v>
      </c>
      <c r="AE264" s="76">
        <v>45</v>
      </c>
      <c r="AF264" s="93">
        <v>43</v>
      </c>
      <c r="AI264" s="88"/>
    </row>
    <row r="265" spans="1:35" s="75" customFormat="1" ht="15" customHeight="1" x14ac:dyDescent="0.2">
      <c r="A265" s="74">
        <v>1106497</v>
      </c>
      <c r="B265" s="74">
        <v>973</v>
      </c>
      <c r="C265" s="75" t="s">
        <v>507</v>
      </c>
      <c r="D265" s="75" t="s">
        <v>492</v>
      </c>
      <c r="E265" s="97">
        <v>-1</v>
      </c>
      <c r="F265" s="97">
        <v>-1</v>
      </c>
      <c r="G265" s="97">
        <v>-1</v>
      </c>
      <c r="H265" s="100">
        <v>0</v>
      </c>
      <c r="I265" s="99">
        <v>0</v>
      </c>
      <c r="J265" s="95">
        <v>1</v>
      </c>
      <c r="K265" s="95">
        <v>1</v>
      </c>
      <c r="L265" s="96">
        <v>1</v>
      </c>
      <c r="M265" s="76">
        <f>VLOOKUP(A265,[1]Progressao!A$8:P$582,13,FALSE)</f>
        <v>169</v>
      </c>
      <c r="N265" s="76">
        <f>VLOOKUP(A265,[1]Progressao!A$6:U$582,14,FALSE)</f>
        <v>164</v>
      </c>
      <c r="O265" s="76">
        <f>VLOOKUP(A265,[1]Progressao!A$6:U$582,15,FALSE)</f>
        <v>178</v>
      </c>
      <c r="P265" s="76">
        <f>VLOOKUP(A265,[1]Progressao!A$6:U$582,16,FALSE)</f>
        <v>183</v>
      </c>
      <c r="Q265" s="93">
        <v>197</v>
      </c>
      <c r="R265" s="76">
        <v>134</v>
      </c>
      <c r="S265" s="76">
        <v>129</v>
      </c>
      <c r="T265" s="76">
        <v>146</v>
      </c>
      <c r="U265" s="76">
        <v>140</v>
      </c>
      <c r="V265" s="93">
        <v>162</v>
      </c>
      <c r="W265" s="76">
        <v>76</v>
      </c>
      <c r="X265" s="76">
        <v>76</v>
      </c>
      <c r="Y265" s="76">
        <v>106</v>
      </c>
      <c r="Z265" s="76">
        <v>96</v>
      </c>
      <c r="AA265" s="93">
        <v>119</v>
      </c>
      <c r="AB265" s="76">
        <v>71</v>
      </c>
      <c r="AC265" s="76">
        <v>58</v>
      </c>
      <c r="AD265" s="76">
        <v>94</v>
      </c>
      <c r="AE265" s="76">
        <v>79</v>
      </c>
      <c r="AF265" s="93">
        <v>97</v>
      </c>
      <c r="AI265" s="88"/>
    </row>
    <row r="266" spans="1:35" s="75" customFormat="1" ht="15" customHeight="1" x14ac:dyDescent="0.2">
      <c r="A266" s="74">
        <v>1106504</v>
      </c>
      <c r="B266" s="74">
        <v>2472</v>
      </c>
      <c r="C266" s="75" t="s">
        <v>508</v>
      </c>
      <c r="D266" s="75" t="s">
        <v>492</v>
      </c>
      <c r="E266" s="95">
        <v>1</v>
      </c>
      <c r="F266" s="95">
        <v>1</v>
      </c>
      <c r="G266" s="95">
        <v>1</v>
      </c>
      <c r="H266" s="96">
        <v>1</v>
      </c>
      <c r="I266" s="95">
        <v>1</v>
      </c>
      <c r="J266" s="95">
        <v>1</v>
      </c>
      <c r="K266" s="95">
        <v>1</v>
      </c>
      <c r="L266" s="96">
        <v>1</v>
      </c>
      <c r="M266" s="76">
        <f>VLOOKUP(A266,[1]Progressao!A$8:P$582,13,FALSE)</f>
        <v>52</v>
      </c>
      <c r="N266" s="76">
        <f>VLOOKUP(A266,[1]Progressao!A$6:U$582,14,FALSE)</f>
        <v>41</v>
      </c>
      <c r="O266" s="76">
        <f>VLOOKUP(A266,[1]Progressao!A$6:U$582,15,FALSE)</f>
        <v>52</v>
      </c>
      <c r="P266" s="76">
        <f>VLOOKUP(A266,[1]Progressao!A$6:U$582,16,FALSE)</f>
        <v>54</v>
      </c>
      <c r="Q266" s="93">
        <v>39</v>
      </c>
      <c r="R266" s="76">
        <v>51</v>
      </c>
      <c r="S266" s="76">
        <v>41</v>
      </c>
      <c r="T266" s="76">
        <v>52</v>
      </c>
      <c r="U266" s="76">
        <v>54</v>
      </c>
      <c r="V266" s="93">
        <v>39</v>
      </c>
      <c r="W266" s="76">
        <v>23</v>
      </c>
      <c r="X266" s="76">
        <v>20</v>
      </c>
      <c r="Y266" s="76">
        <v>30</v>
      </c>
      <c r="Z266" s="76">
        <v>38</v>
      </c>
      <c r="AA266" s="93">
        <v>27</v>
      </c>
      <c r="AB266" s="76">
        <v>23</v>
      </c>
      <c r="AC266" s="76">
        <v>20</v>
      </c>
      <c r="AD266" s="76">
        <v>29</v>
      </c>
      <c r="AE266" s="76">
        <v>38</v>
      </c>
      <c r="AF266" s="93">
        <v>27</v>
      </c>
      <c r="AI266" s="88"/>
    </row>
    <row r="267" spans="1:35" s="75" customFormat="1" ht="15" customHeight="1" x14ac:dyDescent="0.2">
      <c r="A267" s="74">
        <v>1106517</v>
      </c>
      <c r="B267" s="74">
        <v>975</v>
      </c>
      <c r="C267" s="75" t="s">
        <v>509</v>
      </c>
      <c r="D267" s="75" t="s">
        <v>492</v>
      </c>
      <c r="E267" s="97">
        <v>-1</v>
      </c>
      <c r="F267" s="97">
        <v>-1</v>
      </c>
      <c r="G267" s="99">
        <v>0</v>
      </c>
      <c r="H267" s="100">
        <v>0</v>
      </c>
      <c r="I267" s="97">
        <v>-1</v>
      </c>
      <c r="J267" s="99">
        <v>0</v>
      </c>
      <c r="K267" s="99">
        <v>0</v>
      </c>
      <c r="L267" s="100">
        <v>0</v>
      </c>
      <c r="M267" s="76">
        <f>VLOOKUP(A267,[1]Progressao!A$8:P$582,13,FALSE)</f>
        <v>55</v>
      </c>
      <c r="N267" s="76">
        <f>VLOOKUP(A267,[1]Progressao!A$6:U$582,14,FALSE)</f>
        <v>50</v>
      </c>
      <c r="O267" s="76">
        <f>VLOOKUP(A267,[1]Progressao!A$6:U$582,15,FALSE)</f>
        <v>41</v>
      </c>
      <c r="P267" s="76">
        <f>VLOOKUP(A267,[1]Progressao!A$6:U$582,16,FALSE)</f>
        <v>47</v>
      </c>
      <c r="Q267" s="93">
        <v>39</v>
      </c>
      <c r="R267" s="76">
        <v>41</v>
      </c>
      <c r="S267" s="76">
        <v>27</v>
      </c>
      <c r="T267" s="76">
        <v>27</v>
      </c>
      <c r="U267" s="76">
        <v>22</v>
      </c>
      <c r="V267" s="93">
        <v>24</v>
      </c>
      <c r="W267" s="76">
        <v>30</v>
      </c>
      <c r="X267" s="76">
        <v>25</v>
      </c>
      <c r="Y267" s="76">
        <v>17</v>
      </c>
      <c r="Z267" s="76">
        <v>13</v>
      </c>
      <c r="AA267" s="93">
        <v>13</v>
      </c>
      <c r="AB267" s="76">
        <v>20</v>
      </c>
      <c r="AC267" s="76">
        <v>11</v>
      </c>
      <c r="AD267" s="76">
        <v>13</v>
      </c>
      <c r="AE267" s="76">
        <v>6</v>
      </c>
      <c r="AF267" s="93">
        <v>10</v>
      </c>
      <c r="AI267" s="88"/>
    </row>
    <row r="268" spans="1:35" s="75" customFormat="1" ht="15" customHeight="1" x14ac:dyDescent="0.2">
      <c r="A268" s="74">
        <v>1106570</v>
      </c>
      <c r="B268" s="74">
        <v>2523</v>
      </c>
      <c r="C268" s="75" t="s">
        <v>510</v>
      </c>
      <c r="D268" s="75" t="s">
        <v>492</v>
      </c>
      <c r="E268" s="99">
        <v>0</v>
      </c>
      <c r="F268" s="95">
        <v>1</v>
      </c>
      <c r="G268" s="99">
        <v>0</v>
      </c>
      <c r="H268" s="100">
        <v>0</v>
      </c>
      <c r="I268" s="99">
        <v>0</v>
      </c>
      <c r="J268" s="99">
        <v>0</v>
      </c>
      <c r="K268" s="99">
        <v>0</v>
      </c>
      <c r="L268" s="100">
        <v>0</v>
      </c>
      <c r="M268" s="76">
        <f>VLOOKUP(A268,[1]Progressao!A$8:P$582,13,FALSE)</f>
        <v>12</v>
      </c>
      <c r="N268" s="76">
        <f>VLOOKUP(A268,[1]Progressao!A$6:U$582,14,FALSE)</f>
        <v>4</v>
      </c>
      <c r="O268" s="76">
        <f>VLOOKUP(A268,[1]Progressao!A$6:U$582,15,FALSE)</f>
        <v>16</v>
      </c>
      <c r="P268" s="76">
        <f>VLOOKUP(A268,[1]Progressao!A$6:U$582,16,FALSE)</f>
        <v>13</v>
      </c>
      <c r="Q268" s="93">
        <v>8</v>
      </c>
      <c r="R268" s="76">
        <v>12</v>
      </c>
      <c r="S268" s="76">
        <v>4</v>
      </c>
      <c r="T268" s="76">
        <v>16</v>
      </c>
      <c r="U268" s="76">
        <v>11</v>
      </c>
      <c r="V268" s="93">
        <v>8</v>
      </c>
      <c r="W268" s="76">
        <v>7</v>
      </c>
      <c r="X268" s="76">
        <v>4</v>
      </c>
      <c r="Y268" s="76">
        <v>15</v>
      </c>
      <c r="Z268" s="76">
        <v>10</v>
      </c>
      <c r="AA268" s="93">
        <v>8</v>
      </c>
      <c r="AB268" s="76">
        <v>7</v>
      </c>
      <c r="AC268" s="76">
        <v>4</v>
      </c>
      <c r="AD268" s="76">
        <v>15</v>
      </c>
      <c r="AE268" s="76">
        <v>8</v>
      </c>
      <c r="AF268" s="93">
        <v>8</v>
      </c>
      <c r="AI268" s="88"/>
    </row>
    <row r="269" spans="1:35" s="75" customFormat="1" ht="15" customHeight="1" x14ac:dyDescent="0.2">
      <c r="A269" s="74">
        <v>1106584</v>
      </c>
      <c r="B269" s="74">
        <v>428</v>
      </c>
      <c r="C269" s="75" t="s">
        <v>511</v>
      </c>
      <c r="D269" s="75" t="s">
        <v>492</v>
      </c>
      <c r="E269" s="97">
        <v>-1</v>
      </c>
      <c r="F269" s="99">
        <v>0</v>
      </c>
      <c r="G269" s="99">
        <v>0</v>
      </c>
      <c r="H269" s="100">
        <v>0</v>
      </c>
      <c r="I269" s="99">
        <v>0</v>
      </c>
      <c r="J269" s="99">
        <v>0</v>
      </c>
      <c r="K269" s="99">
        <v>0</v>
      </c>
      <c r="L269" s="100">
        <v>0</v>
      </c>
      <c r="M269" s="76">
        <f>VLOOKUP(A269,[1]Progressao!A$8:P$582,13,FALSE)</f>
        <v>209</v>
      </c>
      <c r="N269" s="76">
        <f>VLOOKUP(A269,[1]Progressao!A$6:U$582,14,FALSE)</f>
        <v>241</v>
      </c>
      <c r="O269" s="76">
        <f>VLOOKUP(A269,[1]Progressao!A$6:U$582,15,FALSE)</f>
        <v>229</v>
      </c>
      <c r="P269" s="76">
        <f>VLOOKUP(A269,[1]Progressao!A$6:U$582,16,FALSE)</f>
        <v>252</v>
      </c>
      <c r="Q269" s="93">
        <v>228</v>
      </c>
      <c r="R269" s="76">
        <v>179</v>
      </c>
      <c r="S269" s="76">
        <v>189</v>
      </c>
      <c r="T269" s="76">
        <v>194</v>
      </c>
      <c r="U269" s="76">
        <v>200</v>
      </c>
      <c r="V269" s="93">
        <v>181</v>
      </c>
      <c r="W269" s="76">
        <v>85</v>
      </c>
      <c r="X269" s="76">
        <v>109</v>
      </c>
      <c r="Y269" s="76">
        <v>113</v>
      </c>
      <c r="Z269" s="76">
        <v>139</v>
      </c>
      <c r="AA269" s="93">
        <v>130</v>
      </c>
      <c r="AB269" s="76">
        <v>59</v>
      </c>
      <c r="AC269" s="76">
        <v>89</v>
      </c>
      <c r="AD269" s="76">
        <v>87</v>
      </c>
      <c r="AE269" s="76">
        <v>109</v>
      </c>
      <c r="AF269" s="93">
        <v>91</v>
      </c>
      <c r="AI269" s="88"/>
    </row>
    <row r="270" spans="1:35" s="75" customFormat="1" ht="15" customHeight="1" x14ac:dyDescent="0.2">
      <c r="A270" s="74">
        <v>1106607</v>
      </c>
      <c r="B270" s="74">
        <v>438</v>
      </c>
      <c r="C270" s="75" t="s">
        <v>512</v>
      </c>
      <c r="D270" s="75" t="s">
        <v>492</v>
      </c>
      <c r="E270" s="97">
        <v>-1</v>
      </c>
      <c r="F270" s="97">
        <v>-1</v>
      </c>
      <c r="G270" s="99">
        <v>0</v>
      </c>
      <c r="H270" s="100">
        <v>0</v>
      </c>
      <c r="I270" s="99">
        <v>0</v>
      </c>
      <c r="J270" s="99">
        <v>0</v>
      </c>
      <c r="K270" s="99">
        <v>0</v>
      </c>
      <c r="L270" s="100">
        <v>0</v>
      </c>
      <c r="M270" s="76">
        <f>VLOOKUP(A270,[1]Progressao!A$8:P$582,13,FALSE)</f>
        <v>131</v>
      </c>
      <c r="N270" s="76">
        <f>VLOOKUP(A270,[1]Progressao!A$6:U$582,14,FALSE)</f>
        <v>135</v>
      </c>
      <c r="O270" s="76">
        <f>VLOOKUP(A270,[1]Progressao!A$6:U$582,15,FALSE)</f>
        <v>123</v>
      </c>
      <c r="P270" s="76">
        <f>VLOOKUP(A270,[1]Progressao!A$6:U$582,16,FALSE)</f>
        <v>87</v>
      </c>
      <c r="Q270" s="93">
        <v>112</v>
      </c>
      <c r="R270" s="76">
        <v>106</v>
      </c>
      <c r="S270" s="76">
        <v>109</v>
      </c>
      <c r="T270" s="76">
        <v>106</v>
      </c>
      <c r="U270" s="76">
        <v>72</v>
      </c>
      <c r="V270" s="93">
        <v>88</v>
      </c>
      <c r="W270" s="76">
        <v>61</v>
      </c>
      <c r="X270" s="76">
        <v>67</v>
      </c>
      <c r="Y270" s="76">
        <v>97</v>
      </c>
      <c r="Z270" s="76">
        <v>58</v>
      </c>
      <c r="AA270" s="93">
        <v>80</v>
      </c>
      <c r="AB270" s="76">
        <v>47</v>
      </c>
      <c r="AC270" s="76">
        <v>54</v>
      </c>
      <c r="AD270" s="76">
        <v>77</v>
      </c>
      <c r="AE270" s="76">
        <v>46</v>
      </c>
      <c r="AF270" s="93">
        <v>60</v>
      </c>
      <c r="AI270" s="88"/>
    </row>
    <row r="271" spans="1:35" s="75" customFormat="1" ht="15" customHeight="1" x14ac:dyDescent="0.2">
      <c r="A271" s="74">
        <v>1106615</v>
      </c>
      <c r="B271" s="74">
        <v>435</v>
      </c>
      <c r="C271" s="75" t="s">
        <v>513</v>
      </c>
      <c r="D271" s="75" t="s">
        <v>492</v>
      </c>
      <c r="E271" s="99">
        <v>0</v>
      </c>
      <c r="F271" s="99">
        <v>0</v>
      </c>
      <c r="G271" s="95">
        <v>1</v>
      </c>
      <c r="H271" s="96">
        <v>1</v>
      </c>
      <c r="I271" s="99">
        <v>0</v>
      </c>
      <c r="J271" s="99">
        <v>0</v>
      </c>
      <c r="K271" s="97">
        <v>-1</v>
      </c>
      <c r="L271" s="100">
        <v>0</v>
      </c>
      <c r="M271" s="76">
        <f>VLOOKUP(A271,[1]Progressao!A$8:P$582,13,FALSE)</f>
        <v>124</v>
      </c>
      <c r="N271" s="76">
        <f>VLOOKUP(A271,[1]Progressao!A$6:U$582,14,FALSE)</f>
        <v>140</v>
      </c>
      <c r="O271" s="76">
        <f>VLOOKUP(A271,[1]Progressao!A$6:U$582,15,FALSE)</f>
        <v>108</v>
      </c>
      <c r="P271" s="76">
        <f>VLOOKUP(A271,[1]Progressao!A$6:U$582,16,FALSE)</f>
        <v>144</v>
      </c>
      <c r="Q271" s="93">
        <v>131</v>
      </c>
      <c r="R271" s="76">
        <v>88</v>
      </c>
      <c r="S271" s="76">
        <v>98</v>
      </c>
      <c r="T271" s="76">
        <v>65</v>
      </c>
      <c r="U271" s="76">
        <v>111</v>
      </c>
      <c r="V271" s="93">
        <v>87</v>
      </c>
      <c r="W271" s="76">
        <v>39</v>
      </c>
      <c r="X271" s="76">
        <v>58</v>
      </c>
      <c r="Y271" s="76">
        <v>46</v>
      </c>
      <c r="Z271" s="76">
        <v>76</v>
      </c>
      <c r="AA271" s="93">
        <v>80</v>
      </c>
      <c r="AB271" s="76">
        <v>23</v>
      </c>
      <c r="AC271" s="76">
        <v>39</v>
      </c>
      <c r="AD271" s="76">
        <v>25</v>
      </c>
      <c r="AE271" s="76">
        <v>56</v>
      </c>
      <c r="AF271" s="93">
        <v>42</v>
      </c>
      <c r="AI271" s="88"/>
    </row>
    <row r="272" spans="1:35" s="75" customFormat="1" ht="15" customHeight="1" x14ac:dyDescent="0.2">
      <c r="A272" s="74">
        <v>1106623</v>
      </c>
      <c r="B272" s="74">
        <v>437</v>
      </c>
      <c r="C272" s="75" t="s">
        <v>514</v>
      </c>
      <c r="D272" s="75" t="s">
        <v>492</v>
      </c>
      <c r="E272" s="97">
        <v>-1</v>
      </c>
      <c r="F272" s="97">
        <v>-1</v>
      </c>
      <c r="G272" s="97">
        <v>-1</v>
      </c>
      <c r="H272" s="98">
        <v>-1</v>
      </c>
      <c r="I272" s="95">
        <v>1</v>
      </c>
      <c r="J272" s="95">
        <v>1</v>
      </c>
      <c r="K272" s="95">
        <v>1</v>
      </c>
      <c r="L272" s="96">
        <v>1</v>
      </c>
      <c r="M272" s="76">
        <f>VLOOKUP(A272,[1]Progressao!A$8:P$582,13,FALSE)</f>
        <v>150</v>
      </c>
      <c r="N272" s="76">
        <f>VLOOKUP(A272,[1]Progressao!A$6:U$582,14,FALSE)</f>
        <v>203</v>
      </c>
      <c r="O272" s="76">
        <f>VLOOKUP(A272,[1]Progressao!A$6:U$582,15,FALSE)</f>
        <v>180</v>
      </c>
      <c r="P272" s="76">
        <f>VLOOKUP(A272,[1]Progressao!A$6:U$582,16,FALSE)</f>
        <v>193</v>
      </c>
      <c r="Q272" s="93">
        <v>226</v>
      </c>
      <c r="R272" s="76">
        <v>104</v>
      </c>
      <c r="S272" s="76">
        <v>139</v>
      </c>
      <c r="T272" s="76">
        <v>137</v>
      </c>
      <c r="U272" s="76">
        <v>135</v>
      </c>
      <c r="V272" s="93">
        <v>155</v>
      </c>
      <c r="W272" s="76">
        <v>66</v>
      </c>
      <c r="X272" s="76">
        <v>107</v>
      </c>
      <c r="Y272" s="76">
        <v>107</v>
      </c>
      <c r="Z272" s="76">
        <v>116</v>
      </c>
      <c r="AA272" s="93">
        <v>129</v>
      </c>
      <c r="AB272" s="76">
        <v>53</v>
      </c>
      <c r="AC272" s="76">
        <v>80</v>
      </c>
      <c r="AD272" s="76">
        <v>79</v>
      </c>
      <c r="AE272" s="76">
        <v>77</v>
      </c>
      <c r="AF272" s="93">
        <v>94</v>
      </c>
      <c r="AI272" s="88"/>
    </row>
    <row r="273" spans="1:35" s="75" customFormat="1" ht="15" customHeight="1" x14ac:dyDescent="0.2">
      <c r="A273" s="74">
        <v>1106646</v>
      </c>
      <c r="B273" s="74">
        <v>432</v>
      </c>
      <c r="C273" s="75" t="s">
        <v>515</v>
      </c>
      <c r="D273" s="75" t="s">
        <v>492</v>
      </c>
      <c r="E273" s="99">
        <v>0</v>
      </c>
      <c r="F273" s="99">
        <v>0</v>
      </c>
      <c r="G273" s="99">
        <v>0</v>
      </c>
      <c r="H273" s="96">
        <v>1</v>
      </c>
      <c r="I273" s="99">
        <v>0</v>
      </c>
      <c r="J273" s="99">
        <v>0</v>
      </c>
      <c r="K273" s="99">
        <v>0</v>
      </c>
      <c r="L273" s="100">
        <v>0</v>
      </c>
      <c r="M273" s="76">
        <f>VLOOKUP(A273,[1]Progressao!A$8:P$582,13,FALSE)</f>
        <v>69</v>
      </c>
      <c r="N273" s="76">
        <f>VLOOKUP(A273,[1]Progressao!A$6:U$582,14,FALSE)</f>
        <v>124</v>
      </c>
      <c r="O273" s="76">
        <f>VLOOKUP(A273,[1]Progressao!A$6:U$582,15,FALSE)</f>
        <v>62</v>
      </c>
      <c r="P273" s="76">
        <f>VLOOKUP(A273,[1]Progressao!A$6:U$582,16,FALSE)</f>
        <v>68</v>
      </c>
      <c r="Q273" s="93">
        <v>81</v>
      </c>
      <c r="R273" s="76">
        <v>51</v>
      </c>
      <c r="S273" s="76">
        <v>91</v>
      </c>
      <c r="T273" s="76">
        <v>49</v>
      </c>
      <c r="U273" s="76">
        <v>48</v>
      </c>
      <c r="V273" s="93">
        <v>60</v>
      </c>
      <c r="W273" s="76">
        <v>40</v>
      </c>
      <c r="X273" s="76">
        <v>51</v>
      </c>
      <c r="Y273" s="76">
        <v>47</v>
      </c>
      <c r="Z273" s="76">
        <v>47</v>
      </c>
      <c r="AA273" s="93">
        <v>50</v>
      </c>
      <c r="AB273" s="76">
        <v>31</v>
      </c>
      <c r="AC273" s="76">
        <v>37</v>
      </c>
      <c r="AD273" s="76">
        <v>30</v>
      </c>
      <c r="AE273" s="76">
        <v>38</v>
      </c>
      <c r="AF273" s="93">
        <v>30</v>
      </c>
      <c r="AI273" s="88"/>
    </row>
    <row r="274" spans="1:35" s="75" customFormat="1" ht="15" customHeight="1" x14ac:dyDescent="0.2">
      <c r="A274" s="74">
        <v>1106667</v>
      </c>
      <c r="B274" s="74">
        <v>952</v>
      </c>
      <c r="C274" s="75" t="s">
        <v>516</v>
      </c>
      <c r="D274" s="75" t="s">
        <v>492</v>
      </c>
      <c r="E274" s="95">
        <v>1</v>
      </c>
      <c r="F274" s="99">
        <v>0</v>
      </c>
      <c r="G274" s="97">
        <v>-1</v>
      </c>
      <c r="H274" s="98">
        <v>-1</v>
      </c>
      <c r="I274" s="99">
        <v>0</v>
      </c>
      <c r="J274" s="97">
        <v>-1</v>
      </c>
      <c r="K274" s="99">
        <v>0</v>
      </c>
      <c r="L274" s="96">
        <v>1</v>
      </c>
      <c r="M274" s="76">
        <f>VLOOKUP(A274,[1]Progressao!A$8:P$582,13,FALSE)</f>
        <v>178</v>
      </c>
      <c r="N274" s="76">
        <f>VLOOKUP(A274,[1]Progressao!A$6:U$582,14,FALSE)</f>
        <v>185</v>
      </c>
      <c r="O274" s="76">
        <f>VLOOKUP(A274,[1]Progressao!A$6:U$582,15,FALSE)</f>
        <v>192</v>
      </c>
      <c r="P274" s="76">
        <f>VLOOKUP(A274,[1]Progressao!A$6:U$582,16,FALSE)</f>
        <v>215</v>
      </c>
      <c r="Q274" s="93">
        <v>193</v>
      </c>
      <c r="R274" s="76">
        <v>156</v>
      </c>
      <c r="S274" s="76">
        <v>175</v>
      </c>
      <c r="T274" s="76">
        <v>178</v>
      </c>
      <c r="U274" s="76">
        <v>168</v>
      </c>
      <c r="V274" s="93">
        <v>164</v>
      </c>
      <c r="W274" s="76">
        <v>93</v>
      </c>
      <c r="X274" s="76">
        <v>105</v>
      </c>
      <c r="Y274" s="76">
        <v>121</v>
      </c>
      <c r="Z274" s="76">
        <v>124</v>
      </c>
      <c r="AA274" s="93">
        <v>130</v>
      </c>
      <c r="AB274" s="76">
        <v>85</v>
      </c>
      <c r="AC274" s="76">
        <v>96</v>
      </c>
      <c r="AD274" s="76">
        <v>109</v>
      </c>
      <c r="AE274" s="76">
        <v>99</v>
      </c>
      <c r="AF274" s="93">
        <v>109</v>
      </c>
      <c r="AI274" s="88"/>
    </row>
    <row r="275" spans="1:35" s="75" customFormat="1" ht="15" customHeight="1" x14ac:dyDescent="0.2">
      <c r="A275" s="74">
        <v>1106672</v>
      </c>
      <c r="B275" s="74">
        <v>2471</v>
      </c>
      <c r="C275" s="75" t="s">
        <v>517</v>
      </c>
      <c r="D275" s="75" t="s">
        <v>492</v>
      </c>
      <c r="E275" s="95">
        <v>1</v>
      </c>
      <c r="F275" s="99">
        <v>0</v>
      </c>
      <c r="G275" s="99">
        <v>0</v>
      </c>
      <c r="H275" s="100">
        <v>0</v>
      </c>
      <c r="I275" s="99">
        <v>0</v>
      </c>
      <c r="J275" s="99">
        <v>0</v>
      </c>
      <c r="K275" s="99">
        <v>0</v>
      </c>
      <c r="L275" s="100">
        <v>0</v>
      </c>
      <c r="M275" s="76">
        <f>VLOOKUP(A275,[1]Progressao!A$8:P$582,13,FALSE)</f>
        <v>89</v>
      </c>
      <c r="N275" s="76">
        <f>VLOOKUP(A275,[1]Progressao!A$6:U$582,14,FALSE)</f>
        <v>80</v>
      </c>
      <c r="O275" s="76">
        <f>VLOOKUP(A275,[1]Progressao!A$6:U$582,15,FALSE)</f>
        <v>86</v>
      </c>
      <c r="P275" s="76">
        <f>VLOOKUP(A275,[1]Progressao!A$6:U$582,16,FALSE)</f>
        <v>94</v>
      </c>
      <c r="Q275" s="93">
        <v>83</v>
      </c>
      <c r="R275" s="76">
        <v>83</v>
      </c>
      <c r="S275" s="76">
        <v>76</v>
      </c>
      <c r="T275" s="76">
        <v>81</v>
      </c>
      <c r="U275" s="76">
        <v>83</v>
      </c>
      <c r="V275" s="93">
        <v>75</v>
      </c>
      <c r="W275" s="76">
        <v>51</v>
      </c>
      <c r="X275" s="76">
        <v>56</v>
      </c>
      <c r="Y275" s="76">
        <v>58</v>
      </c>
      <c r="Z275" s="76">
        <v>63</v>
      </c>
      <c r="AA275" s="93">
        <v>66</v>
      </c>
      <c r="AB275" s="76">
        <v>49</v>
      </c>
      <c r="AC275" s="76">
        <v>54</v>
      </c>
      <c r="AD275" s="76">
        <v>55</v>
      </c>
      <c r="AE275" s="76">
        <v>57</v>
      </c>
      <c r="AF275" s="93">
        <v>64</v>
      </c>
      <c r="AI275" s="88"/>
    </row>
    <row r="276" spans="1:35" s="75" customFormat="1" ht="15" customHeight="1" x14ac:dyDescent="0.2">
      <c r="A276" s="74">
        <v>1106712</v>
      </c>
      <c r="B276" s="74">
        <v>2534</v>
      </c>
      <c r="C276" s="75" t="s">
        <v>518</v>
      </c>
      <c r="D276" s="75" t="s">
        <v>492</v>
      </c>
      <c r="E276" s="97">
        <v>-1</v>
      </c>
      <c r="F276" s="97">
        <v>-1</v>
      </c>
      <c r="G276" s="97">
        <v>-1</v>
      </c>
      <c r="H276" s="100">
        <v>0</v>
      </c>
      <c r="I276" s="95">
        <v>1</v>
      </c>
      <c r="J276" s="97">
        <v>-1</v>
      </c>
      <c r="K276" s="97">
        <v>-1</v>
      </c>
      <c r="L276" s="100">
        <v>0</v>
      </c>
      <c r="M276" s="76">
        <f>VLOOKUP(A276,[1]Progressao!A$8:P$582,13,FALSE)</f>
        <v>108</v>
      </c>
      <c r="N276" s="76">
        <f>VLOOKUP(A276,[1]Progressao!A$6:U$582,14,FALSE)</f>
        <v>108</v>
      </c>
      <c r="O276" s="76">
        <f>VLOOKUP(A276,[1]Progressao!A$6:U$582,15,FALSE)</f>
        <v>94</v>
      </c>
      <c r="P276" s="76">
        <f>VLOOKUP(A276,[1]Progressao!A$6:U$582,16,FALSE)</f>
        <v>107</v>
      </c>
      <c r="Q276" s="93">
        <v>104</v>
      </c>
      <c r="R276" s="76">
        <v>108</v>
      </c>
      <c r="S276" s="76">
        <v>105</v>
      </c>
      <c r="T276" s="76">
        <v>92</v>
      </c>
      <c r="U276" s="76">
        <v>103</v>
      </c>
      <c r="V276" s="93">
        <v>103</v>
      </c>
      <c r="W276" s="76">
        <v>74</v>
      </c>
      <c r="X276" s="76">
        <v>85</v>
      </c>
      <c r="Y276" s="76">
        <v>72</v>
      </c>
      <c r="Z276" s="76">
        <v>88</v>
      </c>
      <c r="AA276" s="93">
        <v>84</v>
      </c>
      <c r="AB276" s="76">
        <v>74</v>
      </c>
      <c r="AC276" s="76">
        <v>83</v>
      </c>
      <c r="AD276" s="76">
        <v>71</v>
      </c>
      <c r="AE276" s="76">
        <v>85</v>
      </c>
      <c r="AF276" s="93">
        <v>84</v>
      </c>
      <c r="AI276" s="88"/>
    </row>
    <row r="277" spans="1:35" s="75" customFormat="1" ht="15" customHeight="1" x14ac:dyDescent="0.2">
      <c r="A277" s="74">
        <v>1106713</v>
      </c>
      <c r="B277" s="74">
        <v>636</v>
      </c>
      <c r="C277" s="75" t="s">
        <v>519</v>
      </c>
      <c r="D277" s="75" t="s">
        <v>492</v>
      </c>
      <c r="E277" s="99">
        <v>0</v>
      </c>
      <c r="F277" s="99">
        <v>0</v>
      </c>
      <c r="G277" s="99">
        <v>0</v>
      </c>
      <c r="H277" s="100">
        <v>0</v>
      </c>
      <c r="I277" s="99">
        <v>0</v>
      </c>
      <c r="J277" s="99">
        <v>0</v>
      </c>
      <c r="K277" s="99">
        <v>0</v>
      </c>
      <c r="L277" s="93" t="s">
        <v>93</v>
      </c>
      <c r="M277" s="76">
        <f>VLOOKUP(A277,[1]Progressao!A$8:P$582,13,FALSE)</f>
        <v>3</v>
      </c>
      <c r="N277" s="76">
        <f>VLOOKUP(A277,[1]Progressao!A$6:U$582,14,FALSE)</f>
        <v>5</v>
      </c>
      <c r="O277" s="76">
        <f>VLOOKUP(A277,[1]Progressao!A$6:U$582,15,FALSE)</f>
        <v>8</v>
      </c>
      <c r="P277" s="76">
        <f>VLOOKUP(A277,[1]Progressao!A$6:U$582,16,FALSE)</f>
        <v>0</v>
      </c>
      <c r="Q277" s="93">
        <v>3</v>
      </c>
      <c r="R277" s="76">
        <v>2</v>
      </c>
      <c r="S277" s="76">
        <v>3</v>
      </c>
      <c r="T277" s="76">
        <v>3</v>
      </c>
      <c r="U277" s="76">
        <v>0</v>
      </c>
      <c r="V277" s="93">
        <v>3</v>
      </c>
      <c r="W277" s="76">
        <v>0</v>
      </c>
      <c r="X277" s="76">
        <v>5</v>
      </c>
      <c r="Y277" s="76">
        <v>3</v>
      </c>
      <c r="Z277" s="76">
        <v>0</v>
      </c>
      <c r="AA277" s="93" t="s">
        <v>93</v>
      </c>
      <c r="AB277" s="76">
        <v>0</v>
      </c>
      <c r="AC277" s="76">
        <v>2</v>
      </c>
      <c r="AD277" s="76">
        <v>1</v>
      </c>
      <c r="AE277" s="76">
        <v>0</v>
      </c>
      <c r="AF277" s="93" t="s">
        <v>93</v>
      </c>
      <c r="AI277" s="88"/>
    </row>
    <row r="278" spans="1:35" s="75" customFormat="1" ht="15" customHeight="1" x14ac:dyDescent="0.2">
      <c r="A278" s="74">
        <v>1106740</v>
      </c>
      <c r="B278" s="74">
        <v>873</v>
      </c>
      <c r="C278" s="75" t="s">
        <v>520</v>
      </c>
      <c r="D278" s="75" t="s">
        <v>492</v>
      </c>
      <c r="E278" s="99">
        <v>0</v>
      </c>
      <c r="F278" s="97">
        <v>-1</v>
      </c>
      <c r="G278" s="97">
        <v>-1</v>
      </c>
      <c r="H278" s="100">
        <v>0</v>
      </c>
      <c r="I278" s="99">
        <v>0</v>
      </c>
      <c r="J278" s="97">
        <v>-1</v>
      </c>
      <c r="K278" s="97">
        <v>-1</v>
      </c>
      <c r="L278" s="98">
        <v>-1</v>
      </c>
      <c r="M278" s="76">
        <f>VLOOKUP(A278,[1]Progressao!A$8:P$582,13,FALSE)</f>
        <v>35</v>
      </c>
      <c r="N278" s="76">
        <f>VLOOKUP(A278,[1]Progressao!A$6:U$582,14,FALSE)</f>
        <v>26</v>
      </c>
      <c r="O278" s="76">
        <f>VLOOKUP(A278,[1]Progressao!A$6:U$582,15,FALSE)</f>
        <v>127</v>
      </c>
      <c r="P278" s="76">
        <f>VLOOKUP(A278,[1]Progressao!A$6:U$582,16,FALSE)</f>
        <v>125</v>
      </c>
      <c r="Q278" s="93">
        <v>137</v>
      </c>
      <c r="R278" s="76">
        <v>21</v>
      </c>
      <c r="S278" s="76">
        <v>24</v>
      </c>
      <c r="T278" s="76">
        <v>104</v>
      </c>
      <c r="U278" s="76">
        <v>88</v>
      </c>
      <c r="V278" s="93">
        <v>97</v>
      </c>
      <c r="W278" s="76">
        <v>12</v>
      </c>
      <c r="X278" s="76">
        <v>18</v>
      </c>
      <c r="Y278" s="76">
        <v>65</v>
      </c>
      <c r="Z278" s="76">
        <v>86</v>
      </c>
      <c r="AA278" s="93">
        <v>111</v>
      </c>
      <c r="AB278" s="76">
        <v>4</v>
      </c>
      <c r="AC278" s="76">
        <v>13</v>
      </c>
      <c r="AD278" s="76">
        <v>59</v>
      </c>
      <c r="AE278" s="76">
        <v>55</v>
      </c>
      <c r="AF278" s="93">
        <v>64</v>
      </c>
      <c r="AI278" s="88"/>
    </row>
    <row r="279" spans="1:35" s="75" customFormat="1" ht="15" customHeight="1" x14ac:dyDescent="0.2">
      <c r="A279" s="74">
        <v>1106762</v>
      </c>
      <c r="B279" s="74">
        <v>690</v>
      </c>
      <c r="C279" s="75" t="s">
        <v>521</v>
      </c>
      <c r="D279" s="75" t="s">
        <v>492</v>
      </c>
      <c r="E279" s="97">
        <v>-1</v>
      </c>
      <c r="F279" s="97">
        <v>-1</v>
      </c>
      <c r="G279" s="97">
        <v>-1</v>
      </c>
      <c r="H279" s="96">
        <v>1</v>
      </c>
      <c r="I279" s="99">
        <v>0</v>
      </c>
      <c r="J279" s="99">
        <v>0</v>
      </c>
      <c r="K279" s="99">
        <v>0</v>
      </c>
      <c r="L279" s="98">
        <v>-1</v>
      </c>
      <c r="M279" s="76">
        <f>VLOOKUP(A279,[1]Progressao!A$8:P$582,13,FALSE)</f>
        <v>187</v>
      </c>
      <c r="N279" s="76">
        <f>VLOOKUP(A279,[1]Progressao!A$6:U$582,14,FALSE)</f>
        <v>190</v>
      </c>
      <c r="O279" s="76">
        <f>VLOOKUP(A279,[1]Progressao!A$6:U$582,15,FALSE)</f>
        <v>125</v>
      </c>
      <c r="P279" s="76">
        <f>VLOOKUP(A279,[1]Progressao!A$6:U$582,16,FALSE)</f>
        <v>143</v>
      </c>
      <c r="Q279" s="93">
        <v>210</v>
      </c>
      <c r="R279" s="76">
        <v>145</v>
      </c>
      <c r="S279" s="76">
        <v>138</v>
      </c>
      <c r="T279" s="76">
        <v>85</v>
      </c>
      <c r="U279" s="76">
        <v>115</v>
      </c>
      <c r="V279" s="93">
        <v>152</v>
      </c>
      <c r="W279" s="76">
        <v>106</v>
      </c>
      <c r="X279" s="76">
        <v>113</v>
      </c>
      <c r="Y279" s="76">
        <v>80</v>
      </c>
      <c r="Z279" s="76">
        <v>77</v>
      </c>
      <c r="AA279" s="93">
        <v>142</v>
      </c>
      <c r="AB279" s="76">
        <v>87</v>
      </c>
      <c r="AC279" s="76">
        <v>78</v>
      </c>
      <c r="AD279" s="76">
        <v>45</v>
      </c>
      <c r="AE279" s="76">
        <v>58</v>
      </c>
      <c r="AF279" s="93">
        <v>92</v>
      </c>
      <c r="AI279" s="88"/>
    </row>
    <row r="280" spans="1:35" s="75" customFormat="1" ht="15" customHeight="1" x14ac:dyDescent="0.2">
      <c r="A280" s="74">
        <v>1106817</v>
      </c>
      <c r="B280" s="74">
        <v>639</v>
      </c>
      <c r="C280" s="75" t="s">
        <v>522</v>
      </c>
      <c r="D280" s="75" t="s">
        <v>492</v>
      </c>
      <c r="E280" s="97">
        <v>-1</v>
      </c>
      <c r="F280" s="97">
        <v>-1</v>
      </c>
      <c r="G280" s="99">
        <v>0</v>
      </c>
      <c r="H280" s="100">
        <v>0</v>
      </c>
      <c r="I280" s="99">
        <v>0</v>
      </c>
      <c r="J280" s="99">
        <v>0</v>
      </c>
      <c r="K280" s="95">
        <v>1</v>
      </c>
      <c r="L280" s="96">
        <v>1</v>
      </c>
      <c r="M280" s="76">
        <f>VLOOKUP(A280,[1]Progressao!A$8:P$582,13,FALSE)</f>
        <v>58</v>
      </c>
      <c r="N280" s="76">
        <f>VLOOKUP(A280,[1]Progressao!A$6:U$582,14,FALSE)</f>
        <v>57</v>
      </c>
      <c r="O280" s="76">
        <f>VLOOKUP(A280,[1]Progressao!A$6:U$582,15,FALSE)</f>
        <v>49</v>
      </c>
      <c r="P280" s="76">
        <f>VLOOKUP(A280,[1]Progressao!A$6:U$582,16,FALSE)</f>
        <v>44</v>
      </c>
      <c r="Q280" s="93">
        <v>35</v>
      </c>
      <c r="R280" s="76">
        <v>44</v>
      </c>
      <c r="S280" s="76">
        <v>39</v>
      </c>
      <c r="T280" s="76">
        <v>36</v>
      </c>
      <c r="U280" s="76">
        <v>25</v>
      </c>
      <c r="V280" s="93">
        <v>28</v>
      </c>
      <c r="W280" s="76">
        <v>20</v>
      </c>
      <c r="X280" s="76">
        <v>38</v>
      </c>
      <c r="Y280" s="76">
        <v>14</v>
      </c>
      <c r="Z280" s="76">
        <v>12</v>
      </c>
      <c r="AA280" s="93">
        <v>17</v>
      </c>
      <c r="AB280" s="76">
        <v>12</v>
      </c>
      <c r="AC280" s="76">
        <v>21</v>
      </c>
      <c r="AD280" s="76">
        <v>11</v>
      </c>
      <c r="AE280" s="76">
        <v>7</v>
      </c>
      <c r="AF280" s="93">
        <v>11</v>
      </c>
      <c r="AI280" s="88"/>
    </row>
    <row r="281" spans="1:35" s="75" customFormat="1" ht="15" customHeight="1" x14ac:dyDescent="0.2">
      <c r="A281" s="74">
        <v>1106900</v>
      </c>
      <c r="B281" s="74">
        <v>2456</v>
      </c>
      <c r="C281" s="75" t="s">
        <v>523</v>
      </c>
      <c r="D281" s="75" t="s">
        <v>492</v>
      </c>
      <c r="E281" s="95">
        <v>1</v>
      </c>
      <c r="F281" s="95">
        <v>1</v>
      </c>
      <c r="G281" s="99">
        <v>0</v>
      </c>
      <c r="H281" s="100">
        <v>0</v>
      </c>
      <c r="I281" s="95">
        <v>1</v>
      </c>
      <c r="J281" s="95">
        <v>1</v>
      </c>
      <c r="K281" s="95">
        <v>1</v>
      </c>
      <c r="L281" s="100">
        <v>0</v>
      </c>
      <c r="M281" s="76">
        <f>VLOOKUP(A281,[1]Progressao!A$8:P$582,13,FALSE)</f>
        <v>74</v>
      </c>
      <c r="N281" s="76">
        <f>VLOOKUP(A281,[1]Progressao!A$6:U$582,14,FALSE)</f>
        <v>88</v>
      </c>
      <c r="O281" s="76">
        <f>VLOOKUP(A281,[1]Progressao!A$6:U$582,15,FALSE)</f>
        <v>87</v>
      </c>
      <c r="P281" s="76">
        <f>VLOOKUP(A281,[1]Progressao!A$6:U$582,16,FALSE)</f>
        <v>81</v>
      </c>
      <c r="Q281" s="93">
        <v>85</v>
      </c>
      <c r="R281" s="76">
        <v>69</v>
      </c>
      <c r="S281" s="76">
        <v>80</v>
      </c>
      <c r="T281" s="76">
        <v>86</v>
      </c>
      <c r="U281" s="76">
        <v>79</v>
      </c>
      <c r="V281" s="93">
        <v>83</v>
      </c>
      <c r="W281" s="76">
        <v>36</v>
      </c>
      <c r="X281" s="76">
        <v>49</v>
      </c>
      <c r="Y281" s="76">
        <v>52</v>
      </c>
      <c r="Z281" s="76">
        <v>54</v>
      </c>
      <c r="AA281" s="93">
        <v>69</v>
      </c>
      <c r="AB281" s="76">
        <v>36</v>
      </c>
      <c r="AC281" s="76">
        <v>47</v>
      </c>
      <c r="AD281" s="76">
        <v>52</v>
      </c>
      <c r="AE281" s="76">
        <v>53</v>
      </c>
      <c r="AF281" s="93">
        <v>65</v>
      </c>
      <c r="AI281" s="88"/>
    </row>
    <row r="282" spans="1:35" s="75" customFormat="1" ht="15" customHeight="1" x14ac:dyDescent="0.2">
      <c r="A282" s="74">
        <v>1106998</v>
      </c>
      <c r="B282" s="74">
        <v>434</v>
      </c>
      <c r="C282" s="75" t="s">
        <v>524</v>
      </c>
      <c r="D282" s="75" t="s">
        <v>492</v>
      </c>
      <c r="E282" s="99">
        <v>0</v>
      </c>
      <c r="F282" s="99">
        <v>0</v>
      </c>
      <c r="G282" s="97">
        <v>-1</v>
      </c>
      <c r="H282" s="98">
        <v>-1</v>
      </c>
      <c r="I282" s="99">
        <v>0</v>
      </c>
      <c r="J282" s="97">
        <v>-1</v>
      </c>
      <c r="K282" s="97">
        <v>-1</v>
      </c>
      <c r="L282" s="98">
        <v>-1</v>
      </c>
      <c r="M282" s="76">
        <f>VLOOKUP(A282,[1]Progressao!A$8:P$582,13,FALSE)</f>
        <v>269</v>
      </c>
      <c r="N282" s="76">
        <f>VLOOKUP(A282,[1]Progressao!A$6:U$582,14,FALSE)</f>
        <v>246</v>
      </c>
      <c r="O282" s="76">
        <f>VLOOKUP(A282,[1]Progressao!A$6:U$582,15,FALSE)</f>
        <v>251</v>
      </c>
      <c r="P282" s="76">
        <f>VLOOKUP(A282,[1]Progressao!A$6:U$582,16,FALSE)</f>
        <v>232</v>
      </c>
      <c r="Q282" s="93">
        <v>218</v>
      </c>
      <c r="R282" s="76">
        <v>198</v>
      </c>
      <c r="S282" s="76">
        <v>162</v>
      </c>
      <c r="T282" s="76">
        <v>162</v>
      </c>
      <c r="U282" s="76">
        <v>159</v>
      </c>
      <c r="V282" s="93">
        <v>164</v>
      </c>
      <c r="W282" s="76">
        <v>93</v>
      </c>
      <c r="X282" s="76">
        <v>133</v>
      </c>
      <c r="Y282" s="76">
        <v>99</v>
      </c>
      <c r="Z282" s="76">
        <v>112</v>
      </c>
      <c r="AA282" s="93">
        <v>106</v>
      </c>
      <c r="AB282" s="76">
        <v>65</v>
      </c>
      <c r="AC282" s="76">
        <v>78</v>
      </c>
      <c r="AD282" s="76">
        <v>63</v>
      </c>
      <c r="AE282" s="76">
        <v>80</v>
      </c>
      <c r="AF282" s="93">
        <v>84</v>
      </c>
      <c r="AI282" s="88"/>
    </row>
    <row r="283" spans="1:35" s="75" customFormat="1" ht="15" customHeight="1" x14ac:dyDescent="0.2">
      <c r="A283" s="74">
        <v>1107068</v>
      </c>
      <c r="B283" s="74">
        <v>512</v>
      </c>
      <c r="C283" s="75" t="s">
        <v>525</v>
      </c>
      <c r="D283" s="75" t="s">
        <v>526</v>
      </c>
      <c r="E283" s="99">
        <v>0</v>
      </c>
      <c r="F283" s="99">
        <v>0</v>
      </c>
      <c r="G283" s="95">
        <v>1</v>
      </c>
      <c r="H283" s="96">
        <v>1</v>
      </c>
      <c r="I283" s="99">
        <v>0</v>
      </c>
      <c r="J283" s="99">
        <v>0</v>
      </c>
      <c r="K283" s="99">
        <v>0</v>
      </c>
      <c r="L283" s="100">
        <v>0</v>
      </c>
      <c r="M283" s="76">
        <f>VLOOKUP(A283,[1]Progressao!A$8:P$582,13,FALSE)</f>
        <v>22</v>
      </c>
      <c r="N283" s="76">
        <f>VLOOKUP(A283,[1]Progressao!A$6:U$582,14,FALSE)</f>
        <v>19</v>
      </c>
      <c r="O283" s="76">
        <f>VLOOKUP(A283,[1]Progressao!A$6:U$582,15,FALSE)</f>
        <v>17</v>
      </c>
      <c r="P283" s="76">
        <f>VLOOKUP(A283,[1]Progressao!A$6:U$582,16,FALSE)</f>
        <v>17</v>
      </c>
      <c r="Q283" s="93">
        <v>20</v>
      </c>
      <c r="R283" s="76">
        <v>15</v>
      </c>
      <c r="S283" s="76">
        <v>14</v>
      </c>
      <c r="T283" s="76">
        <v>11</v>
      </c>
      <c r="U283" s="76">
        <v>8</v>
      </c>
      <c r="V283" s="93">
        <v>11</v>
      </c>
      <c r="W283" s="76">
        <v>15</v>
      </c>
      <c r="X283" s="76">
        <v>5</v>
      </c>
      <c r="Y283" s="76">
        <v>8</v>
      </c>
      <c r="Z283" s="76">
        <v>9</v>
      </c>
      <c r="AA283" s="93">
        <v>12</v>
      </c>
      <c r="AB283" s="76">
        <v>7</v>
      </c>
      <c r="AC283" s="76">
        <v>2</v>
      </c>
      <c r="AD283" s="76">
        <v>2</v>
      </c>
      <c r="AE283" s="76">
        <v>2</v>
      </c>
      <c r="AF283" s="93">
        <v>6</v>
      </c>
      <c r="AI283" s="88"/>
    </row>
    <row r="284" spans="1:35" s="75" customFormat="1" ht="15" customHeight="1" x14ac:dyDescent="0.2">
      <c r="A284" s="74">
        <v>1107082</v>
      </c>
      <c r="B284" s="74">
        <v>938</v>
      </c>
      <c r="C284" s="75" t="s">
        <v>527</v>
      </c>
      <c r="D284" s="75" t="s">
        <v>528</v>
      </c>
      <c r="E284" s="97">
        <v>-1</v>
      </c>
      <c r="F284" s="97">
        <v>-1</v>
      </c>
      <c r="G284" s="97">
        <v>-1</v>
      </c>
      <c r="H284" s="100">
        <v>0</v>
      </c>
      <c r="I284" s="97">
        <v>-1</v>
      </c>
      <c r="J284" s="97">
        <v>-1</v>
      </c>
      <c r="K284" s="97">
        <v>-1</v>
      </c>
      <c r="L284" s="100">
        <v>0</v>
      </c>
      <c r="M284" s="76">
        <f>VLOOKUP(A284,[1]Progressao!A$8:P$582,13,FALSE)</f>
        <v>140</v>
      </c>
      <c r="N284" s="76">
        <f>VLOOKUP(A284,[1]Progressao!A$6:U$582,14,FALSE)</f>
        <v>161</v>
      </c>
      <c r="O284" s="76">
        <f>VLOOKUP(A284,[1]Progressao!A$6:U$582,15,FALSE)</f>
        <v>135</v>
      </c>
      <c r="P284" s="76">
        <f>VLOOKUP(A284,[1]Progressao!A$6:U$582,16,FALSE)</f>
        <v>128</v>
      </c>
      <c r="Q284" s="93">
        <v>137</v>
      </c>
      <c r="R284" s="76">
        <v>104</v>
      </c>
      <c r="S284" s="76">
        <v>115</v>
      </c>
      <c r="T284" s="76">
        <v>106</v>
      </c>
      <c r="U284" s="76">
        <v>101</v>
      </c>
      <c r="V284" s="93">
        <v>103</v>
      </c>
      <c r="W284" s="76">
        <v>47</v>
      </c>
      <c r="X284" s="76">
        <v>86</v>
      </c>
      <c r="Y284" s="76">
        <v>82</v>
      </c>
      <c r="Z284" s="76">
        <v>76</v>
      </c>
      <c r="AA284" s="93">
        <v>64</v>
      </c>
      <c r="AB284" s="76">
        <v>35</v>
      </c>
      <c r="AC284" s="76">
        <v>60</v>
      </c>
      <c r="AD284" s="76">
        <v>61</v>
      </c>
      <c r="AE284" s="76">
        <v>43</v>
      </c>
      <c r="AF284" s="93">
        <v>48</v>
      </c>
      <c r="AI284" s="88"/>
    </row>
    <row r="285" spans="1:35" s="75" customFormat="1" ht="15" customHeight="1" x14ac:dyDescent="0.2">
      <c r="A285" s="74">
        <v>1107117</v>
      </c>
      <c r="B285" s="74">
        <v>479</v>
      </c>
      <c r="C285" s="75" t="s">
        <v>529</v>
      </c>
      <c r="D285" s="75" t="s">
        <v>526</v>
      </c>
      <c r="E285" s="97">
        <v>-1</v>
      </c>
      <c r="F285" s="99">
        <v>0</v>
      </c>
      <c r="G285" s="97">
        <v>-1</v>
      </c>
      <c r="H285" s="98">
        <v>-1</v>
      </c>
      <c r="I285" s="99">
        <v>0</v>
      </c>
      <c r="J285" s="97">
        <v>-1</v>
      </c>
      <c r="K285" s="99">
        <v>0</v>
      </c>
      <c r="L285" s="100">
        <v>0</v>
      </c>
      <c r="M285" s="76">
        <f>VLOOKUP(A285,[1]Progressao!A$8:P$582,13,FALSE)</f>
        <v>123</v>
      </c>
      <c r="N285" s="76">
        <f>VLOOKUP(A285,[1]Progressao!A$6:U$582,14,FALSE)</f>
        <v>116</v>
      </c>
      <c r="O285" s="76">
        <f>VLOOKUP(A285,[1]Progressao!A$6:U$582,15,FALSE)</f>
        <v>77</v>
      </c>
      <c r="P285" s="76">
        <f>VLOOKUP(A285,[1]Progressao!A$6:U$582,16,FALSE)</f>
        <v>84</v>
      </c>
      <c r="Q285" s="93">
        <v>82</v>
      </c>
      <c r="R285" s="76">
        <v>96</v>
      </c>
      <c r="S285" s="76">
        <v>92</v>
      </c>
      <c r="T285" s="76">
        <v>59</v>
      </c>
      <c r="U285" s="76">
        <v>70</v>
      </c>
      <c r="V285" s="93">
        <v>70</v>
      </c>
      <c r="W285" s="76">
        <v>82</v>
      </c>
      <c r="X285" s="76">
        <v>73</v>
      </c>
      <c r="Y285" s="76">
        <v>46</v>
      </c>
      <c r="Z285" s="76">
        <v>47</v>
      </c>
      <c r="AA285" s="93">
        <v>55</v>
      </c>
      <c r="AB285" s="76">
        <v>56</v>
      </c>
      <c r="AC285" s="76">
        <v>53</v>
      </c>
      <c r="AD285" s="76">
        <v>30</v>
      </c>
      <c r="AE285" s="76">
        <v>38</v>
      </c>
      <c r="AF285" s="93">
        <v>33</v>
      </c>
      <c r="AI285" s="88"/>
    </row>
    <row r="286" spans="1:35" s="75" customFormat="1" ht="15" customHeight="1" x14ac:dyDescent="0.2">
      <c r="A286" s="74">
        <v>1107198</v>
      </c>
      <c r="B286" s="74">
        <v>2538</v>
      </c>
      <c r="C286" s="75" t="s">
        <v>530</v>
      </c>
      <c r="D286" s="75" t="s">
        <v>526</v>
      </c>
      <c r="E286" s="95">
        <v>1</v>
      </c>
      <c r="F286" s="95">
        <v>1</v>
      </c>
      <c r="G286" s="99">
        <v>0</v>
      </c>
      <c r="H286" s="100">
        <v>0</v>
      </c>
      <c r="I286" s="95">
        <v>1</v>
      </c>
      <c r="J286" s="95">
        <v>1</v>
      </c>
      <c r="K286" s="95">
        <v>1</v>
      </c>
      <c r="L286" s="96">
        <v>1</v>
      </c>
      <c r="M286" s="76">
        <f>VLOOKUP(A286,[1]Progressao!A$8:P$582,13,FALSE)</f>
        <v>37</v>
      </c>
      <c r="N286" s="76">
        <f>VLOOKUP(A286,[1]Progressao!A$6:U$582,14,FALSE)</f>
        <v>56</v>
      </c>
      <c r="O286" s="76">
        <f>VLOOKUP(A286,[1]Progressao!A$6:U$582,15,FALSE)</f>
        <v>70</v>
      </c>
      <c r="P286" s="76">
        <f>VLOOKUP(A286,[1]Progressao!A$6:U$582,16,FALSE)</f>
        <v>59</v>
      </c>
      <c r="Q286" s="93">
        <v>64</v>
      </c>
      <c r="R286" s="76">
        <v>32</v>
      </c>
      <c r="S286" s="76">
        <v>51</v>
      </c>
      <c r="T286" s="76">
        <v>63</v>
      </c>
      <c r="U286" s="76">
        <v>51</v>
      </c>
      <c r="V286" s="93">
        <v>58</v>
      </c>
      <c r="W286" s="76">
        <v>15</v>
      </c>
      <c r="X286" s="76">
        <v>34</v>
      </c>
      <c r="Y286" s="76">
        <v>45</v>
      </c>
      <c r="Z286" s="76">
        <v>40</v>
      </c>
      <c r="AA286" s="93">
        <v>42</v>
      </c>
      <c r="AB286" s="76">
        <v>12</v>
      </c>
      <c r="AC286" s="76">
        <v>31</v>
      </c>
      <c r="AD286" s="76">
        <v>42</v>
      </c>
      <c r="AE286" s="76">
        <v>34</v>
      </c>
      <c r="AF286" s="93">
        <v>39</v>
      </c>
      <c r="AI286" s="88"/>
    </row>
    <row r="287" spans="1:35" s="75" customFormat="1" ht="15" customHeight="1" x14ac:dyDescent="0.2">
      <c r="A287" s="74">
        <v>1107245</v>
      </c>
      <c r="B287" s="74">
        <v>480</v>
      </c>
      <c r="C287" s="75" t="s">
        <v>531</v>
      </c>
      <c r="D287" s="75" t="s">
        <v>528</v>
      </c>
      <c r="E287" s="99">
        <v>0</v>
      </c>
      <c r="F287" s="97">
        <v>-1</v>
      </c>
      <c r="G287" s="97">
        <v>-1</v>
      </c>
      <c r="H287" s="98">
        <v>-1</v>
      </c>
      <c r="I287" s="99">
        <v>0</v>
      </c>
      <c r="J287" s="95">
        <v>1</v>
      </c>
      <c r="K287" s="95">
        <v>1</v>
      </c>
      <c r="L287" s="96">
        <v>1</v>
      </c>
      <c r="M287" s="76">
        <f>VLOOKUP(A287,[1]Progressao!A$8:P$582,13,FALSE)</f>
        <v>77</v>
      </c>
      <c r="N287" s="76">
        <f>VLOOKUP(A287,[1]Progressao!A$6:U$582,14,FALSE)</f>
        <v>92</v>
      </c>
      <c r="O287" s="76">
        <f>VLOOKUP(A287,[1]Progressao!A$6:U$582,15,FALSE)</f>
        <v>97</v>
      </c>
      <c r="P287" s="76">
        <f>VLOOKUP(A287,[1]Progressao!A$6:U$582,16,FALSE)</f>
        <v>79</v>
      </c>
      <c r="Q287" s="93">
        <v>92</v>
      </c>
      <c r="R287" s="76">
        <v>64</v>
      </c>
      <c r="S287" s="76">
        <v>68</v>
      </c>
      <c r="T287" s="76">
        <v>71</v>
      </c>
      <c r="U287" s="76">
        <v>54</v>
      </c>
      <c r="V287" s="93">
        <v>58</v>
      </c>
      <c r="W287" s="76">
        <v>46</v>
      </c>
      <c r="X287" s="76">
        <v>51</v>
      </c>
      <c r="Y287" s="76">
        <v>41</v>
      </c>
      <c r="Z287" s="76">
        <v>41</v>
      </c>
      <c r="AA287" s="93">
        <v>38</v>
      </c>
      <c r="AB287" s="76">
        <v>31</v>
      </c>
      <c r="AC287" s="76">
        <v>36</v>
      </c>
      <c r="AD287" s="76">
        <v>24</v>
      </c>
      <c r="AE287" s="76">
        <v>26</v>
      </c>
      <c r="AF287" s="93">
        <v>20</v>
      </c>
      <c r="AI287" s="88"/>
    </row>
    <row r="288" spans="1:35" s="75" customFormat="1" ht="15" customHeight="1" x14ac:dyDescent="0.2">
      <c r="A288" s="74">
        <v>1107296</v>
      </c>
      <c r="B288" s="74">
        <v>2932</v>
      </c>
      <c r="C288" s="75" t="s">
        <v>532</v>
      </c>
      <c r="D288" s="75" t="s">
        <v>492</v>
      </c>
      <c r="E288" s="99">
        <v>0</v>
      </c>
      <c r="F288" s="99">
        <v>0</v>
      </c>
      <c r="G288" s="95">
        <v>1</v>
      </c>
      <c r="H288" s="96">
        <v>1</v>
      </c>
      <c r="I288" s="99">
        <v>0</v>
      </c>
      <c r="J288" s="99">
        <v>0</v>
      </c>
      <c r="K288" s="99">
        <v>0</v>
      </c>
      <c r="L288" s="100">
        <v>0</v>
      </c>
      <c r="M288" s="76">
        <f>VLOOKUP(A288,[1]Progressao!A$8:P$582,13,FALSE)</f>
        <v>0</v>
      </c>
      <c r="N288" s="76">
        <f>VLOOKUP(A288,[1]Progressao!A$6:U$582,14,FALSE)</f>
        <v>0</v>
      </c>
      <c r="O288" s="76">
        <f>VLOOKUP(A288,[1]Progressao!A$6:U$582,15,FALSE)</f>
        <v>28</v>
      </c>
      <c r="P288" s="76">
        <f>VLOOKUP(A288,[1]Progressao!A$6:U$582,16,FALSE)</f>
        <v>22</v>
      </c>
      <c r="Q288" s="93">
        <v>32</v>
      </c>
      <c r="R288" s="76">
        <v>0</v>
      </c>
      <c r="S288" s="76">
        <v>0</v>
      </c>
      <c r="T288" s="76">
        <v>24</v>
      </c>
      <c r="U288" s="76">
        <v>16</v>
      </c>
      <c r="V288" s="93">
        <v>29</v>
      </c>
      <c r="W288" s="76">
        <v>0</v>
      </c>
      <c r="X288" s="76">
        <v>0</v>
      </c>
      <c r="Y288" s="76">
        <v>15</v>
      </c>
      <c r="Z288" s="76">
        <v>16</v>
      </c>
      <c r="AA288" s="93">
        <v>20</v>
      </c>
      <c r="AB288" s="76">
        <v>0</v>
      </c>
      <c r="AC288" s="76">
        <v>0</v>
      </c>
      <c r="AD288" s="76">
        <v>14</v>
      </c>
      <c r="AE288" s="76">
        <v>12</v>
      </c>
      <c r="AF288" s="93">
        <v>19</v>
      </c>
      <c r="AI288" s="88"/>
    </row>
    <row r="289" spans="1:35" s="75" customFormat="1" ht="15" customHeight="1" x14ac:dyDescent="0.2">
      <c r="A289" s="74">
        <v>1107403</v>
      </c>
      <c r="B289" s="74">
        <v>969</v>
      </c>
      <c r="C289" s="75" t="s">
        <v>533</v>
      </c>
      <c r="D289" s="75" t="s">
        <v>528</v>
      </c>
      <c r="E289" s="99">
        <v>0</v>
      </c>
      <c r="F289" s="99">
        <v>0</v>
      </c>
      <c r="G289" s="95">
        <v>1</v>
      </c>
      <c r="H289" s="96">
        <v>1</v>
      </c>
      <c r="I289" s="95">
        <v>1</v>
      </c>
      <c r="J289" s="99">
        <v>0</v>
      </c>
      <c r="K289" s="97">
        <v>-1</v>
      </c>
      <c r="L289" s="98">
        <v>-1</v>
      </c>
      <c r="M289" s="76">
        <f>VLOOKUP(A289,[1]Progressao!A$8:P$582,13,FALSE)</f>
        <v>180</v>
      </c>
      <c r="N289" s="76">
        <f>VLOOKUP(A289,[1]Progressao!A$6:U$582,14,FALSE)</f>
        <v>154</v>
      </c>
      <c r="O289" s="76">
        <f>VLOOKUP(A289,[1]Progressao!A$6:U$582,15,FALSE)</f>
        <v>177</v>
      </c>
      <c r="P289" s="76">
        <f>VLOOKUP(A289,[1]Progressao!A$6:U$582,16,FALSE)</f>
        <v>153</v>
      </c>
      <c r="Q289" s="93">
        <v>181</v>
      </c>
      <c r="R289" s="76">
        <v>140</v>
      </c>
      <c r="S289" s="76">
        <v>119</v>
      </c>
      <c r="T289" s="76">
        <v>152</v>
      </c>
      <c r="U289" s="76">
        <v>116</v>
      </c>
      <c r="V289" s="93">
        <v>141</v>
      </c>
      <c r="W289" s="76">
        <v>99</v>
      </c>
      <c r="X289" s="76">
        <v>101</v>
      </c>
      <c r="Y289" s="76">
        <v>102</v>
      </c>
      <c r="Z289" s="76">
        <v>116</v>
      </c>
      <c r="AA289" s="93">
        <v>142</v>
      </c>
      <c r="AB289" s="76">
        <v>77</v>
      </c>
      <c r="AC289" s="76">
        <v>74</v>
      </c>
      <c r="AD289" s="76">
        <v>83</v>
      </c>
      <c r="AE289" s="76">
        <v>87</v>
      </c>
      <c r="AF289" s="93">
        <v>98</v>
      </c>
      <c r="AI289" s="88"/>
    </row>
    <row r="290" spans="1:35" s="75" customFormat="1" ht="15" customHeight="1" x14ac:dyDescent="0.2">
      <c r="A290" s="74">
        <v>1107416</v>
      </c>
      <c r="B290" s="74">
        <v>995</v>
      </c>
      <c r="C290" s="75" t="s">
        <v>534</v>
      </c>
      <c r="D290" s="75" t="s">
        <v>526</v>
      </c>
      <c r="E290" s="97">
        <v>-1</v>
      </c>
      <c r="F290" s="99">
        <v>0</v>
      </c>
      <c r="G290" s="95">
        <v>1</v>
      </c>
      <c r="H290" s="100">
        <v>0</v>
      </c>
      <c r="I290" s="97">
        <v>-1</v>
      </c>
      <c r="J290" s="97">
        <v>-1</v>
      </c>
      <c r="K290" s="97">
        <v>-1</v>
      </c>
      <c r="L290" s="98">
        <v>-1</v>
      </c>
      <c r="M290" s="76">
        <f>VLOOKUP(A290,[1]Progressao!A$8:P$582,13,FALSE)</f>
        <v>86</v>
      </c>
      <c r="N290" s="76">
        <f>VLOOKUP(A290,[1]Progressao!A$6:U$582,14,FALSE)</f>
        <v>87</v>
      </c>
      <c r="O290" s="76">
        <f>VLOOKUP(A290,[1]Progressao!A$6:U$582,15,FALSE)</f>
        <v>116</v>
      </c>
      <c r="P290" s="76">
        <f>VLOOKUP(A290,[1]Progressao!A$6:U$582,16,FALSE)</f>
        <v>129</v>
      </c>
      <c r="Q290" s="93">
        <v>126</v>
      </c>
      <c r="R290" s="76">
        <v>68</v>
      </c>
      <c r="S290" s="76">
        <v>66</v>
      </c>
      <c r="T290" s="76">
        <v>83</v>
      </c>
      <c r="U290" s="76">
        <v>104</v>
      </c>
      <c r="V290" s="93">
        <v>97</v>
      </c>
      <c r="W290" s="76">
        <v>43</v>
      </c>
      <c r="X290" s="76">
        <v>46</v>
      </c>
      <c r="Y290" s="76">
        <v>59</v>
      </c>
      <c r="Z290" s="76">
        <v>73</v>
      </c>
      <c r="AA290" s="93">
        <v>68</v>
      </c>
      <c r="AB290" s="76">
        <v>34</v>
      </c>
      <c r="AC290" s="76">
        <v>31</v>
      </c>
      <c r="AD290" s="76">
        <v>41</v>
      </c>
      <c r="AE290" s="76">
        <v>54</v>
      </c>
      <c r="AF290" s="93">
        <v>42</v>
      </c>
      <c r="AI290" s="88"/>
    </row>
    <row r="291" spans="1:35" s="75" customFormat="1" ht="15" customHeight="1" x14ac:dyDescent="0.2">
      <c r="A291" s="74">
        <v>1107438</v>
      </c>
      <c r="B291" s="74">
        <v>874</v>
      </c>
      <c r="C291" s="75" t="s">
        <v>535</v>
      </c>
      <c r="D291" s="75" t="s">
        <v>526</v>
      </c>
      <c r="E291" s="97">
        <v>-1</v>
      </c>
      <c r="F291" s="99">
        <v>0</v>
      </c>
      <c r="G291" s="99">
        <v>0</v>
      </c>
      <c r="H291" s="98">
        <v>-1</v>
      </c>
      <c r="I291" s="97">
        <v>-1</v>
      </c>
      <c r="J291" s="99">
        <v>0</v>
      </c>
      <c r="K291" s="99">
        <v>0</v>
      </c>
      <c r="L291" s="100">
        <v>0</v>
      </c>
      <c r="M291" s="76">
        <f>VLOOKUP(A291,[1]Progressao!A$8:P$582,13,FALSE)</f>
        <v>144</v>
      </c>
      <c r="N291" s="76">
        <f>VLOOKUP(A291,[1]Progressao!A$6:U$582,14,FALSE)</f>
        <v>155</v>
      </c>
      <c r="O291" s="76">
        <f>VLOOKUP(A291,[1]Progressao!A$6:U$582,15,FALSE)</f>
        <v>163</v>
      </c>
      <c r="P291" s="76">
        <f>VLOOKUP(A291,[1]Progressao!A$6:U$582,16,FALSE)</f>
        <v>116</v>
      </c>
      <c r="Q291" s="93">
        <v>96</v>
      </c>
      <c r="R291" s="76">
        <v>117</v>
      </c>
      <c r="S291" s="76">
        <v>120</v>
      </c>
      <c r="T291" s="76">
        <v>123</v>
      </c>
      <c r="U291" s="76">
        <v>77</v>
      </c>
      <c r="V291" s="93">
        <v>60</v>
      </c>
      <c r="W291" s="76">
        <v>76</v>
      </c>
      <c r="X291" s="76">
        <v>82</v>
      </c>
      <c r="Y291" s="76">
        <v>77</v>
      </c>
      <c r="Z291" s="76">
        <v>59</v>
      </c>
      <c r="AA291" s="93">
        <v>47</v>
      </c>
      <c r="AB291" s="76">
        <v>51</v>
      </c>
      <c r="AC291" s="76">
        <v>54</v>
      </c>
      <c r="AD291" s="76">
        <v>52</v>
      </c>
      <c r="AE291" s="76">
        <v>29</v>
      </c>
      <c r="AF291" s="93">
        <v>21</v>
      </c>
      <c r="AI291" s="88"/>
    </row>
    <row r="292" spans="1:35" s="75" customFormat="1" ht="15" customHeight="1" x14ac:dyDescent="0.2">
      <c r="A292" s="74">
        <v>1107474</v>
      </c>
      <c r="B292" s="74">
        <v>684</v>
      </c>
      <c r="C292" s="75" t="s">
        <v>536</v>
      </c>
      <c r="D292" s="75" t="s">
        <v>526</v>
      </c>
      <c r="E292" s="99">
        <v>0</v>
      </c>
      <c r="F292" s="99">
        <v>0</v>
      </c>
      <c r="G292" s="99">
        <v>0</v>
      </c>
      <c r="H292" s="100">
        <v>0</v>
      </c>
      <c r="I292" s="95">
        <v>1</v>
      </c>
      <c r="J292" s="95">
        <v>1</v>
      </c>
      <c r="K292" s="99">
        <v>0</v>
      </c>
      <c r="L292" s="100">
        <v>0</v>
      </c>
      <c r="M292" s="76">
        <f>VLOOKUP(A292,[1]Progressao!A$8:P$582,13,FALSE)</f>
        <v>68</v>
      </c>
      <c r="N292" s="76">
        <f>VLOOKUP(A292,[1]Progressao!A$6:U$582,14,FALSE)</f>
        <v>48</v>
      </c>
      <c r="O292" s="76">
        <f>VLOOKUP(A292,[1]Progressao!A$6:U$582,15,FALSE)</f>
        <v>43</v>
      </c>
      <c r="P292" s="76">
        <f>VLOOKUP(A292,[1]Progressao!A$6:U$582,16,FALSE)</f>
        <v>23</v>
      </c>
      <c r="Q292" s="93">
        <v>30</v>
      </c>
      <c r="R292" s="76">
        <v>57</v>
      </c>
      <c r="S292" s="76">
        <v>34</v>
      </c>
      <c r="T292" s="76">
        <v>33</v>
      </c>
      <c r="U292" s="76">
        <v>20</v>
      </c>
      <c r="V292" s="93">
        <v>27</v>
      </c>
      <c r="W292" s="76">
        <v>41</v>
      </c>
      <c r="X292" s="76">
        <v>38</v>
      </c>
      <c r="Y292" s="76">
        <v>16</v>
      </c>
      <c r="Z292" s="76">
        <v>11</v>
      </c>
      <c r="AA292" s="93">
        <v>21</v>
      </c>
      <c r="AB292" s="76">
        <v>27</v>
      </c>
      <c r="AC292" s="76">
        <v>16</v>
      </c>
      <c r="AD292" s="76">
        <v>6</v>
      </c>
      <c r="AE292" s="76">
        <v>6</v>
      </c>
      <c r="AF292" s="93">
        <v>14</v>
      </c>
      <c r="AI292" s="88"/>
    </row>
    <row r="293" spans="1:35" s="75" customFormat="1" ht="15" customHeight="1" x14ac:dyDescent="0.2">
      <c r="A293" s="74">
        <v>1107543</v>
      </c>
      <c r="B293" s="74">
        <v>2940</v>
      </c>
      <c r="C293" s="75" t="s">
        <v>537</v>
      </c>
      <c r="D293" s="75" t="s">
        <v>526</v>
      </c>
      <c r="E293" s="99">
        <v>0</v>
      </c>
      <c r="F293" s="99">
        <v>0</v>
      </c>
      <c r="G293" s="97">
        <v>-1</v>
      </c>
      <c r="H293" s="98">
        <v>-1</v>
      </c>
      <c r="I293" s="99">
        <v>0</v>
      </c>
      <c r="J293" s="99">
        <v>0</v>
      </c>
      <c r="K293" s="97">
        <v>-1</v>
      </c>
      <c r="L293" s="98">
        <v>-1</v>
      </c>
      <c r="M293" s="76">
        <f>VLOOKUP(A293,[1]Progressao!A$8:P$582,13,FALSE)</f>
        <v>0</v>
      </c>
      <c r="N293" s="76">
        <f>VLOOKUP(A293,[1]Progressao!A$6:U$582,14,FALSE)</f>
        <v>0</v>
      </c>
      <c r="O293" s="76">
        <f>VLOOKUP(A293,[1]Progressao!A$6:U$582,15,FALSE)</f>
        <v>0</v>
      </c>
      <c r="P293" s="76">
        <f>VLOOKUP(A293,[1]Progressao!A$6:U$582,16,FALSE)</f>
        <v>18</v>
      </c>
      <c r="Q293" s="93">
        <v>10</v>
      </c>
      <c r="R293" s="76">
        <v>0</v>
      </c>
      <c r="S293" s="76">
        <v>0</v>
      </c>
      <c r="T293" s="76">
        <v>0</v>
      </c>
      <c r="U293" s="76">
        <v>18</v>
      </c>
      <c r="V293" s="93">
        <v>8</v>
      </c>
      <c r="W293" s="76">
        <v>0</v>
      </c>
      <c r="X293" s="76">
        <v>0</v>
      </c>
      <c r="Y293" s="76">
        <v>0</v>
      </c>
      <c r="Z293" s="76">
        <v>15</v>
      </c>
      <c r="AA293" s="93">
        <v>12</v>
      </c>
      <c r="AB293" s="76">
        <v>0</v>
      </c>
      <c r="AC293" s="76">
        <v>0</v>
      </c>
      <c r="AD293" s="76">
        <v>0</v>
      </c>
      <c r="AE293" s="76">
        <v>15</v>
      </c>
      <c r="AF293" s="93">
        <v>8</v>
      </c>
      <c r="AI293" s="88"/>
    </row>
    <row r="294" spans="1:35" s="75" customFormat="1" ht="15" customHeight="1" x14ac:dyDescent="0.2">
      <c r="A294" s="74">
        <v>1107553</v>
      </c>
      <c r="B294" s="74">
        <v>4003</v>
      </c>
      <c r="C294" s="75" t="s">
        <v>538</v>
      </c>
      <c r="D294" s="75" t="s">
        <v>528</v>
      </c>
      <c r="E294" s="95">
        <v>1</v>
      </c>
      <c r="F294" s="95">
        <v>1</v>
      </c>
      <c r="G294" s="99">
        <v>0</v>
      </c>
      <c r="H294" s="100">
        <v>0</v>
      </c>
      <c r="I294" s="99">
        <v>0</v>
      </c>
      <c r="J294" s="97">
        <v>-1</v>
      </c>
      <c r="K294" s="97">
        <v>-1</v>
      </c>
      <c r="L294" s="100">
        <v>0</v>
      </c>
      <c r="M294" s="76">
        <f>VLOOKUP(A294,[1]Progressao!A$8:P$582,13,FALSE)</f>
        <v>26</v>
      </c>
      <c r="N294" s="76">
        <f>VLOOKUP(A294,[1]Progressao!A$6:U$582,14,FALSE)</f>
        <v>30</v>
      </c>
      <c r="O294" s="76">
        <f>VLOOKUP(A294,[1]Progressao!A$6:U$582,15,FALSE)</f>
        <v>23</v>
      </c>
      <c r="P294" s="76">
        <f>VLOOKUP(A294,[1]Progressao!A$6:U$582,16,FALSE)</f>
        <v>32</v>
      </c>
      <c r="Q294" s="93">
        <v>29</v>
      </c>
      <c r="R294" s="76">
        <v>24</v>
      </c>
      <c r="S294" s="76">
        <v>27</v>
      </c>
      <c r="T294" s="76">
        <v>22</v>
      </c>
      <c r="U294" s="76">
        <v>30</v>
      </c>
      <c r="V294" s="93">
        <v>24</v>
      </c>
      <c r="W294" s="76">
        <v>16</v>
      </c>
      <c r="X294" s="76">
        <v>25</v>
      </c>
      <c r="Y294" s="76">
        <v>18</v>
      </c>
      <c r="Z294" s="76">
        <v>23</v>
      </c>
      <c r="AA294" s="93">
        <v>20</v>
      </c>
      <c r="AB294" s="76">
        <v>15</v>
      </c>
      <c r="AC294" s="76">
        <v>23</v>
      </c>
      <c r="AD294" s="76">
        <v>17</v>
      </c>
      <c r="AE294" s="76">
        <v>21</v>
      </c>
      <c r="AF294" s="93">
        <v>18</v>
      </c>
      <c r="AI294" s="88"/>
    </row>
    <row r="295" spans="1:35" s="75" customFormat="1" ht="15" customHeight="1" x14ac:dyDescent="0.2">
      <c r="A295" s="74">
        <v>1107558</v>
      </c>
      <c r="B295" s="74">
        <v>486</v>
      </c>
      <c r="C295" s="75" t="s">
        <v>539</v>
      </c>
      <c r="D295" s="75" t="s">
        <v>528</v>
      </c>
      <c r="E295" s="99">
        <v>0</v>
      </c>
      <c r="F295" s="97">
        <v>-1</v>
      </c>
      <c r="G295" s="99">
        <v>0</v>
      </c>
      <c r="H295" s="100">
        <v>0</v>
      </c>
      <c r="I295" s="99">
        <v>0</v>
      </c>
      <c r="J295" s="97">
        <v>-1</v>
      </c>
      <c r="K295" s="97">
        <v>-1</v>
      </c>
      <c r="L295" s="100">
        <v>0</v>
      </c>
      <c r="M295" s="76">
        <f>VLOOKUP(A295,[1]Progressao!A$8:P$582,13,FALSE)</f>
        <v>42</v>
      </c>
      <c r="N295" s="76">
        <f>VLOOKUP(A295,[1]Progressao!A$6:U$582,14,FALSE)</f>
        <v>91</v>
      </c>
      <c r="O295" s="76">
        <f>VLOOKUP(A295,[1]Progressao!A$6:U$582,15,FALSE)</f>
        <v>84</v>
      </c>
      <c r="P295" s="76">
        <f>VLOOKUP(A295,[1]Progressao!A$6:U$582,16,FALSE)</f>
        <v>85</v>
      </c>
      <c r="Q295" s="93">
        <v>94</v>
      </c>
      <c r="R295" s="76">
        <v>35</v>
      </c>
      <c r="S295" s="76">
        <v>73</v>
      </c>
      <c r="T295" s="76">
        <v>65</v>
      </c>
      <c r="U295" s="76">
        <v>54</v>
      </c>
      <c r="V295" s="93">
        <v>76</v>
      </c>
      <c r="W295" s="76">
        <v>25</v>
      </c>
      <c r="X295" s="76">
        <v>49</v>
      </c>
      <c r="Y295" s="76">
        <v>52</v>
      </c>
      <c r="Z295" s="76">
        <v>59</v>
      </c>
      <c r="AA295" s="93">
        <v>55</v>
      </c>
      <c r="AB295" s="76">
        <v>15</v>
      </c>
      <c r="AC295" s="76">
        <v>40</v>
      </c>
      <c r="AD295" s="76">
        <v>33</v>
      </c>
      <c r="AE295" s="76">
        <v>35</v>
      </c>
      <c r="AF295" s="93">
        <v>34</v>
      </c>
      <c r="AI295" s="88"/>
    </row>
    <row r="296" spans="1:35" s="75" customFormat="1" ht="15" customHeight="1" x14ac:dyDescent="0.2">
      <c r="A296" s="74">
        <v>1107568</v>
      </c>
      <c r="B296" s="74">
        <v>877</v>
      </c>
      <c r="C296" s="75" t="s">
        <v>540</v>
      </c>
      <c r="D296" s="75" t="s">
        <v>526</v>
      </c>
      <c r="E296" s="95">
        <v>1</v>
      </c>
      <c r="F296" s="99">
        <v>0</v>
      </c>
      <c r="G296" s="99">
        <v>0</v>
      </c>
      <c r="H296" s="100">
        <v>0</v>
      </c>
      <c r="I296" s="99">
        <v>0</v>
      </c>
      <c r="J296" s="95">
        <v>1</v>
      </c>
      <c r="K296" s="95">
        <v>1</v>
      </c>
      <c r="L296" s="96">
        <v>1</v>
      </c>
      <c r="M296" s="76">
        <f>VLOOKUP(A296,[1]Progressao!A$8:P$582,13,FALSE)</f>
        <v>36</v>
      </c>
      <c r="N296" s="76">
        <f>VLOOKUP(A296,[1]Progressao!A$6:U$582,14,FALSE)</f>
        <v>18</v>
      </c>
      <c r="O296" s="76">
        <f>VLOOKUP(A296,[1]Progressao!A$6:U$582,15,FALSE)</f>
        <v>11</v>
      </c>
      <c r="P296" s="76">
        <f>VLOOKUP(A296,[1]Progressao!A$6:U$582,16,FALSE)</f>
        <v>14</v>
      </c>
      <c r="Q296" s="93">
        <v>13</v>
      </c>
      <c r="R296" s="76">
        <v>24</v>
      </c>
      <c r="S296" s="76">
        <v>11</v>
      </c>
      <c r="T296" s="76">
        <v>5</v>
      </c>
      <c r="U296" s="76">
        <v>5</v>
      </c>
      <c r="V296" s="93">
        <v>10</v>
      </c>
      <c r="W296" s="76">
        <v>9</v>
      </c>
      <c r="X296" s="76">
        <v>15</v>
      </c>
      <c r="Y296" s="76">
        <v>4</v>
      </c>
      <c r="Z296" s="76">
        <v>5</v>
      </c>
      <c r="AA296" s="93">
        <v>7</v>
      </c>
      <c r="AB296" s="76">
        <v>5</v>
      </c>
      <c r="AC296" s="76">
        <v>3</v>
      </c>
      <c r="AD296" s="76">
        <v>2</v>
      </c>
      <c r="AE296" s="76">
        <v>1</v>
      </c>
      <c r="AF296" s="93">
        <v>3</v>
      </c>
      <c r="AI296" s="88"/>
    </row>
    <row r="297" spans="1:35" s="75" customFormat="1" ht="15" customHeight="1" x14ac:dyDescent="0.2">
      <c r="A297" s="74">
        <v>1107809</v>
      </c>
      <c r="B297" s="74">
        <v>2539</v>
      </c>
      <c r="C297" s="75" t="s">
        <v>541</v>
      </c>
      <c r="D297" s="75" t="s">
        <v>528</v>
      </c>
      <c r="E297" s="95">
        <v>1</v>
      </c>
      <c r="F297" s="99">
        <v>0</v>
      </c>
      <c r="G297" s="97">
        <v>-1</v>
      </c>
      <c r="H297" s="100">
        <v>0</v>
      </c>
      <c r="I297" s="99">
        <v>0</v>
      </c>
      <c r="J297" s="99">
        <v>0</v>
      </c>
      <c r="K297" s="99">
        <v>0</v>
      </c>
      <c r="L297" s="100">
        <v>0</v>
      </c>
      <c r="M297" s="76">
        <f>VLOOKUP(A297,[1]Progressao!A$8:P$582,13,FALSE)</f>
        <v>2</v>
      </c>
      <c r="N297" s="76">
        <f>VLOOKUP(A297,[1]Progressao!A$6:U$582,14,FALSE)</f>
        <v>6</v>
      </c>
      <c r="O297" s="76">
        <f>VLOOKUP(A297,[1]Progressao!A$6:U$582,15,FALSE)</f>
        <v>3</v>
      </c>
      <c r="P297" s="76">
        <f>VLOOKUP(A297,[1]Progressao!A$6:U$582,16,FALSE)</f>
        <v>1</v>
      </c>
      <c r="Q297" s="93">
        <v>3</v>
      </c>
      <c r="R297" s="76">
        <v>2</v>
      </c>
      <c r="S297" s="76">
        <v>6</v>
      </c>
      <c r="T297" s="76">
        <v>3</v>
      </c>
      <c r="U297" s="76">
        <v>1</v>
      </c>
      <c r="V297" s="93">
        <v>3</v>
      </c>
      <c r="W297" s="76">
        <v>2</v>
      </c>
      <c r="X297" s="76">
        <v>5</v>
      </c>
      <c r="Y297" s="76">
        <v>4</v>
      </c>
      <c r="Z297" s="76">
        <v>2</v>
      </c>
      <c r="AA297" s="93">
        <v>4</v>
      </c>
      <c r="AB297" s="76">
        <v>1</v>
      </c>
      <c r="AC297" s="76">
        <v>5</v>
      </c>
      <c r="AD297" s="76">
        <v>3</v>
      </c>
      <c r="AE297" s="76">
        <v>1</v>
      </c>
      <c r="AF297" s="93">
        <v>3</v>
      </c>
      <c r="AI297" s="88"/>
    </row>
    <row r="298" spans="1:35" s="75" customFormat="1" ht="15" customHeight="1" x14ac:dyDescent="0.2">
      <c r="A298" s="74">
        <v>1107812</v>
      </c>
      <c r="B298" s="74">
        <v>677</v>
      </c>
      <c r="C298" s="75" t="s">
        <v>542</v>
      </c>
      <c r="D298" s="75" t="s">
        <v>528</v>
      </c>
      <c r="E298" s="99">
        <v>0</v>
      </c>
      <c r="F298" s="97">
        <v>-1</v>
      </c>
      <c r="G298" s="97">
        <v>-1</v>
      </c>
      <c r="H298" s="100">
        <v>0</v>
      </c>
      <c r="I298" s="95">
        <v>1</v>
      </c>
      <c r="J298" s="95">
        <v>1</v>
      </c>
      <c r="K298" s="99">
        <v>0</v>
      </c>
      <c r="L298" s="100">
        <v>0</v>
      </c>
      <c r="M298" s="76">
        <f>VLOOKUP(A298,[1]Progressao!A$8:P$582,13,FALSE)</f>
        <v>119</v>
      </c>
      <c r="N298" s="76">
        <f>VLOOKUP(A298,[1]Progressao!A$6:U$582,14,FALSE)</f>
        <v>126</v>
      </c>
      <c r="O298" s="76">
        <f>VLOOKUP(A298,[1]Progressao!A$6:U$582,15,FALSE)</f>
        <v>102</v>
      </c>
      <c r="P298" s="76">
        <f>VLOOKUP(A298,[1]Progressao!A$6:U$582,16,FALSE)</f>
        <v>100</v>
      </c>
      <c r="Q298" s="93">
        <v>140</v>
      </c>
      <c r="R298" s="76">
        <v>90</v>
      </c>
      <c r="S298" s="76">
        <v>94</v>
      </c>
      <c r="T298" s="76">
        <v>71</v>
      </c>
      <c r="U298" s="76">
        <v>75</v>
      </c>
      <c r="V298" s="93">
        <v>101</v>
      </c>
      <c r="W298" s="76">
        <v>71</v>
      </c>
      <c r="X298" s="76">
        <v>47</v>
      </c>
      <c r="Y298" s="76">
        <v>59</v>
      </c>
      <c r="Z298" s="76">
        <v>47</v>
      </c>
      <c r="AA298" s="93">
        <v>64</v>
      </c>
      <c r="AB298" s="76">
        <v>53</v>
      </c>
      <c r="AC298" s="76">
        <v>27</v>
      </c>
      <c r="AD298" s="76">
        <v>33</v>
      </c>
      <c r="AE298" s="76">
        <v>33</v>
      </c>
      <c r="AF298" s="93">
        <v>51</v>
      </c>
      <c r="AI298" s="88"/>
    </row>
    <row r="299" spans="1:35" s="75" customFormat="1" ht="15" customHeight="1" x14ac:dyDescent="0.2">
      <c r="A299" s="74">
        <v>1107824</v>
      </c>
      <c r="B299" s="74">
        <v>2543</v>
      </c>
      <c r="C299" s="75" t="s">
        <v>543</v>
      </c>
      <c r="D299" s="75" t="s">
        <v>528</v>
      </c>
      <c r="E299" s="99">
        <v>0</v>
      </c>
      <c r="F299" s="97">
        <v>-1</v>
      </c>
      <c r="G299" s="97">
        <v>-1</v>
      </c>
      <c r="H299" s="100">
        <v>0</v>
      </c>
      <c r="I299" s="95">
        <v>1</v>
      </c>
      <c r="J299" s="95">
        <v>1</v>
      </c>
      <c r="K299" s="95">
        <v>1</v>
      </c>
      <c r="L299" s="96">
        <v>1</v>
      </c>
      <c r="M299" s="76">
        <f>VLOOKUP(A299,[1]Progressao!A$8:P$582,13,FALSE)</f>
        <v>48</v>
      </c>
      <c r="N299" s="76">
        <f>VLOOKUP(A299,[1]Progressao!A$6:U$582,14,FALSE)</f>
        <v>32</v>
      </c>
      <c r="O299" s="76">
        <f>VLOOKUP(A299,[1]Progressao!A$6:U$582,15,FALSE)</f>
        <v>45</v>
      </c>
      <c r="P299" s="76">
        <f>VLOOKUP(A299,[1]Progressao!A$6:U$582,16,FALSE)</f>
        <v>57</v>
      </c>
      <c r="Q299" s="93">
        <v>29</v>
      </c>
      <c r="R299" s="76">
        <v>46</v>
      </c>
      <c r="S299" s="76">
        <v>29</v>
      </c>
      <c r="T299" s="76">
        <v>42</v>
      </c>
      <c r="U299" s="76">
        <v>53</v>
      </c>
      <c r="V299" s="93">
        <v>26</v>
      </c>
      <c r="W299" s="76">
        <v>30</v>
      </c>
      <c r="X299" s="76">
        <v>13</v>
      </c>
      <c r="Y299" s="76">
        <v>28</v>
      </c>
      <c r="Z299" s="76">
        <v>38</v>
      </c>
      <c r="AA299" s="93">
        <v>19</v>
      </c>
      <c r="AB299" s="76">
        <v>27</v>
      </c>
      <c r="AC299" s="76">
        <v>12</v>
      </c>
      <c r="AD299" s="76">
        <v>27</v>
      </c>
      <c r="AE299" s="76">
        <v>38</v>
      </c>
      <c r="AF299" s="93">
        <v>19</v>
      </c>
      <c r="AI299" s="88"/>
    </row>
    <row r="300" spans="1:35" s="75" customFormat="1" ht="15" customHeight="1" x14ac:dyDescent="0.2">
      <c r="A300" s="74">
        <v>1107993</v>
      </c>
      <c r="B300" s="74">
        <v>923</v>
      </c>
      <c r="C300" s="75" t="s">
        <v>544</v>
      </c>
      <c r="D300" s="75" t="s">
        <v>526</v>
      </c>
      <c r="E300" s="97">
        <v>-1</v>
      </c>
      <c r="F300" s="99">
        <v>0</v>
      </c>
      <c r="G300" s="99">
        <v>0</v>
      </c>
      <c r="H300" s="100">
        <v>0</v>
      </c>
      <c r="I300" s="99">
        <v>0</v>
      </c>
      <c r="J300" s="97">
        <v>-1</v>
      </c>
      <c r="K300" s="97">
        <v>-1</v>
      </c>
      <c r="L300" s="100">
        <v>0</v>
      </c>
      <c r="M300" s="76">
        <f>VLOOKUP(A300,[1]Progressao!A$8:P$582,13,FALSE)</f>
        <v>137</v>
      </c>
      <c r="N300" s="76">
        <f>VLOOKUP(A300,[1]Progressao!A$6:U$582,14,FALSE)</f>
        <v>177</v>
      </c>
      <c r="O300" s="76">
        <f>VLOOKUP(A300,[1]Progressao!A$6:U$582,15,FALSE)</f>
        <v>132</v>
      </c>
      <c r="P300" s="76">
        <f>VLOOKUP(A300,[1]Progressao!A$6:U$582,16,FALSE)</f>
        <v>147</v>
      </c>
      <c r="Q300" s="93">
        <v>125</v>
      </c>
      <c r="R300" s="76">
        <v>125</v>
      </c>
      <c r="S300" s="76">
        <v>154</v>
      </c>
      <c r="T300" s="76">
        <v>112</v>
      </c>
      <c r="U300" s="76">
        <v>115</v>
      </c>
      <c r="V300" s="93">
        <v>101</v>
      </c>
      <c r="W300" s="76">
        <v>80</v>
      </c>
      <c r="X300" s="76">
        <v>90</v>
      </c>
      <c r="Y300" s="76">
        <v>83</v>
      </c>
      <c r="Z300" s="76">
        <v>85</v>
      </c>
      <c r="AA300" s="93">
        <v>78</v>
      </c>
      <c r="AB300" s="76">
        <v>68</v>
      </c>
      <c r="AC300" s="76">
        <v>77</v>
      </c>
      <c r="AD300" s="76">
        <v>71</v>
      </c>
      <c r="AE300" s="76">
        <v>71</v>
      </c>
      <c r="AF300" s="93">
        <v>60</v>
      </c>
      <c r="AI300" s="88"/>
    </row>
    <row r="301" spans="1:35" s="75" customFormat="1" ht="15" customHeight="1" x14ac:dyDescent="0.2">
      <c r="A301" s="74">
        <v>1108785</v>
      </c>
      <c r="B301" s="74">
        <v>875</v>
      </c>
      <c r="C301" s="75" t="s">
        <v>545</v>
      </c>
      <c r="D301" s="75" t="s">
        <v>546</v>
      </c>
      <c r="E301" s="97">
        <v>-1</v>
      </c>
      <c r="F301" s="97">
        <v>-1</v>
      </c>
      <c r="G301" s="97">
        <v>-1</v>
      </c>
      <c r="H301" s="98">
        <v>-1</v>
      </c>
      <c r="I301" s="95">
        <v>1</v>
      </c>
      <c r="J301" s="97">
        <v>-1</v>
      </c>
      <c r="K301" s="97">
        <v>-1</v>
      </c>
      <c r="L301" s="98">
        <v>-1</v>
      </c>
      <c r="M301" s="76">
        <f>VLOOKUP(A301,[1]Progressao!A$8:P$582,13,FALSE)</f>
        <v>114</v>
      </c>
      <c r="N301" s="76">
        <f>VLOOKUP(A301,[1]Progressao!A$6:U$582,14,FALSE)</f>
        <v>93</v>
      </c>
      <c r="O301" s="76">
        <f>VLOOKUP(A301,[1]Progressao!A$6:U$582,15,FALSE)</f>
        <v>79</v>
      </c>
      <c r="P301" s="76">
        <f>VLOOKUP(A301,[1]Progressao!A$6:U$582,16,FALSE)</f>
        <v>97</v>
      </c>
      <c r="Q301" s="93">
        <v>123</v>
      </c>
      <c r="R301" s="76">
        <v>88</v>
      </c>
      <c r="S301" s="76">
        <v>69</v>
      </c>
      <c r="T301" s="76">
        <v>64</v>
      </c>
      <c r="U301" s="76">
        <v>63</v>
      </c>
      <c r="V301" s="93">
        <v>95</v>
      </c>
      <c r="W301" s="76">
        <v>66</v>
      </c>
      <c r="X301" s="76">
        <v>49</v>
      </c>
      <c r="Y301" s="76">
        <v>59</v>
      </c>
      <c r="Z301" s="76">
        <v>60</v>
      </c>
      <c r="AA301" s="93">
        <v>92</v>
      </c>
      <c r="AB301" s="76">
        <v>49</v>
      </c>
      <c r="AC301" s="76">
        <v>36</v>
      </c>
      <c r="AD301" s="76">
        <v>40</v>
      </c>
      <c r="AE301" s="76">
        <v>38</v>
      </c>
      <c r="AF301" s="93">
        <v>63</v>
      </c>
      <c r="AI301" s="88"/>
    </row>
    <row r="302" spans="1:35" s="75" customFormat="1" ht="15" customHeight="1" x14ac:dyDescent="0.2">
      <c r="A302" s="74">
        <v>1109859</v>
      </c>
      <c r="B302" s="74">
        <v>876</v>
      </c>
      <c r="C302" s="75" t="s">
        <v>549</v>
      </c>
      <c r="D302" s="75" t="s">
        <v>548</v>
      </c>
      <c r="E302" s="97">
        <v>-1</v>
      </c>
      <c r="F302" s="99">
        <v>0</v>
      </c>
      <c r="G302" s="99">
        <v>0</v>
      </c>
      <c r="H302" s="98">
        <v>-1</v>
      </c>
      <c r="I302" s="99">
        <v>0</v>
      </c>
      <c r="J302" s="95">
        <v>1</v>
      </c>
      <c r="K302" s="99">
        <v>0</v>
      </c>
      <c r="L302" s="100">
        <v>0</v>
      </c>
      <c r="M302" s="76">
        <f>VLOOKUP(A302,[1]Progressao!A$8:P$582,13,FALSE)</f>
        <v>261</v>
      </c>
      <c r="N302" s="76">
        <f>VLOOKUP(A302,[1]Progressao!A$6:U$582,14,FALSE)</f>
        <v>309</v>
      </c>
      <c r="O302" s="76">
        <f>VLOOKUP(A302,[1]Progressao!A$6:U$582,15,FALSE)</f>
        <v>274</v>
      </c>
      <c r="P302" s="76">
        <f>VLOOKUP(A302,[1]Progressao!A$6:U$582,16,FALSE)</f>
        <v>280</v>
      </c>
      <c r="Q302" s="93">
        <v>319</v>
      </c>
      <c r="R302" s="76">
        <v>231</v>
      </c>
      <c r="S302" s="76">
        <v>238</v>
      </c>
      <c r="T302" s="76">
        <v>236</v>
      </c>
      <c r="U302" s="76">
        <v>229</v>
      </c>
      <c r="V302" s="93">
        <v>292</v>
      </c>
      <c r="W302" s="76">
        <v>120</v>
      </c>
      <c r="X302" s="76">
        <v>146</v>
      </c>
      <c r="Y302" s="76">
        <v>145</v>
      </c>
      <c r="Z302" s="76">
        <v>137</v>
      </c>
      <c r="AA302" s="93">
        <v>178</v>
      </c>
      <c r="AB302" s="76">
        <v>103</v>
      </c>
      <c r="AC302" s="76">
        <v>114</v>
      </c>
      <c r="AD302" s="76">
        <v>112</v>
      </c>
      <c r="AE302" s="76">
        <v>101</v>
      </c>
      <c r="AF302" s="93">
        <v>144</v>
      </c>
      <c r="AI302" s="88"/>
    </row>
    <row r="303" spans="1:35" s="75" customFormat="1" ht="15" customHeight="1" x14ac:dyDescent="0.2">
      <c r="A303" s="74">
        <v>1109902</v>
      </c>
      <c r="B303" s="74">
        <v>2914</v>
      </c>
      <c r="C303" s="75" t="s">
        <v>550</v>
      </c>
      <c r="D303" s="75" t="s">
        <v>548</v>
      </c>
      <c r="E303" s="95">
        <v>1</v>
      </c>
      <c r="F303" s="95">
        <v>1</v>
      </c>
      <c r="G303" s="95">
        <v>1</v>
      </c>
      <c r="H303" s="100">
        <v>0</v>
      </c>
      <c r="I303" s="95">
        <v>1</v>
      </c>
      <c r="J303" s="95">
        <v>1</v>
      </c>
      <c r="K303" s="99">
        <v>0</v>
      </c>
      <c r="L303" s="98">
        <v>-1</v>
      </c>
      <c r="M303" s="76">
        <f>VLOOKUP(A303,[1]Progressao!A$8:P$582,13,FALSE)</f>
        <v>44</v>
      </c>
      <c r="N303" s="76">
        <f>VLOOKUP(A303,[1]Progressao!A$6:U$582,14,FALSE)</f>
        <v>36</v>
      </c>
      <c r="O303" s="76">
        <f>VLOOKUP(A303,[1]Progressao!A$6:U$582,15,FALSE)</f>
        <v>58</v>
      </c>
      <c r="P303" s="76">
        <f>VLOOKUP(A303,[1]Progressao!A$6:U$582,16,FALSE)</f>
        <v>77</v>
      </c>
      <c r="Q303" s="93">
        <v>74</v>
      </c>
      <c r="R303" s="76">
        <v>41</v>
      </c>
      <c r="S303" s="76">
        <v>32</v>
      </c>
      <c r="T303" s="76">
        <v>56</v>
      </c>
      <c r="U303" s="76">
        <v>68</v>
      </c>
      <c r="V303" s="93">
        <v>67</v>
      </c>
      <c r="W303" s="76">
        <v>30</v>
      </c>
      <c r="X303" s="76">
        <v>29</v>
      </c>
      <c r="Y303" s="76">
        <v>30</v>
      </c>
      <c r="Z303" s="76">
        <v>54</v>
      </c>
      <c r="AA303" s="93">
        <v>56</v>
      </c>
      <c r="AB303" s="76">
        <v>29</v>
      </c>
      <c r="AC303" s="76">
        <v>25</v>
      </c>
      <c r="AD303" s="76">
        <v>29</v>
      </c>
      <c r="AE303" s="76">
        <v>47</v>
      </c>
      <c r="AF303" s="93">
        <v>50</v>
      </c>
      <c r="AI303" s="88"/>
    </row>
    <row r="304" spans="1:35" s="75" customFormat="1" ht="15" customHeight="1" x14ac:dyDescent="0.2">
      <c r="A304" s="74">
        <v>1110069</v>
      </c>
      <c r="B304" s="74">
        <v>976</v>
      </c>
      <c r="C304" s="75" t="s">
        <v>551</v>
      </c>
      <c r="D304" s="75" t="s">
        <v>552</v>
      </c>
      <c r="E304" s="97">
        <v>-1</v>
      </c>
      <c r="F304" s="97">
        <v>-1</v>
      </c>
      <c r="G304" s="97">
        <v>-1</v>
      </c>
      <c r="H304" s="100">
        <v>0</v>
      </c>
      <c r="I304" s="99">
        <v>0</v>
      </c>
      <c r="J304" s="99">
        <v>0</v>
      </c>
      <c r="K304" s="97">
        <v>-1</v>
      </c>
      <c r="L304" s="100">
        <v>0</v>
      </c>
      <c r="M304" s="76">
        <f>VLOOKUP(A304,[1]Progressao!A$8:P$582,13,FALSE)</f>
        <v>100</v>
      </c>
      <c r="N304" s="76">
        <f>VLOOKUP(A304,[1]Progressao!A$6:U$582,14,FALSE)</f>
        <v>120</v>
      </c>
      <c r="O304" s="76">
        <f>VLOOKUP(A304,[1]Progressao!A$6:U$582,15,FALSE)</f>
        <v>115</v>
      </c>
      <c r="P304" s="76">
        <f>VLOOKUP(A304,[1]Progressao!A$6:U$582,16,FALSE)</f>
        <v>117</v>
      </c>
      <c r="Q304" s="93">
        <v>117</v>
      </c>
      <c r="R304" s="76">
        <v>62</v>
      </c>
      <c r="S304" s="76">
        <v>95</v>
      </c>
      <c r="T304" s="76">
        <v>77</v>
      </c>
      <c r="U304" s="76">
        <v>82</v>
      </c>
      <c r="V304" s="93">
        <v>90</v>
      </c>
      <c r="W304" s="76">
        <v>47</v>
      </c>
      <c r="X304" s="76">
        <v>65</v>
      </c>
      <c r="Y304" s="76">
        <v>50</v>
      </c>
      <c r="Z304" s="76">
        <v>61</v>
      </c>
      <c r="AA304" s="93">
        <v>67</v>
      </c>
      <c r="AB304" s="76">
        <v>27</v>
      </c>
      <c r="AC304" s="76">
        <v>51</v>
      </c>
      <c r="AD304" s="76">
        <v>39</v>
      </c>
      <c r="AE304" s="76">
        <v>41</v>
      </c>
      <c r="AF304" s="93">
        <v>47</v>
      </c>
      <c r="AI304" s="88"/>
    </row>
    <row r="305" spans="1:35" s="75" customFormat="1" ht="15" customHeight="1" x14ac:dyDescent="0.2">
      <c r="A305" s="74">
        <v>1110238</v>
      </c>
      <c r="B305" s="74">
        <v>939</v>
      </c>
      <c r="C305" s="75" t="s">
        <v>553</v>
      </c>
      <c r="D305" s="75" t="s">
        <v>552</v>
      </c>
      <c r="E305" s="99">
        <v>0</v>
      </c>
      <c r="F305" s="99">
        <v>0</v>
      </c>
      <c r="G305" s="97">
        <v>-1</v>
      </c>
      <c r="H305" s="98">
        <v>-1</v>
      </c>
      <c r="I305" s="95">
        <v>1</v>
      </c>
      <c r="J305" s="95">
        <v>1</v>
      </c>
      <c r="K305" s="95">
        <v>1</v>
      </c>
      <c r="L305" s="96">
        <v>1</v>
      </c>
      <c r="M305" s="76">
        <f>VLOOKUP(A305,[1]Progressao!A$8:P$582,13,FALSE)</f>
        <v>151</v>
      </c>
      <c r="N305" s="76">
        <f>VLOOKUP(A305,[1]Progressao!A$6:U$582,14,FALSE)</f>
        <v>133</v>
      </c>
      <c r="O305" s="76">
        <f>VLOOKUP(A305,[1]Progressao!A$6:U$582,15,FALSE)</f>
        <v>134</v>
      </c>
      <c r="P305" s="76">
        <f>VLOOKUP(A305,[1]Progressao!A$6:U$582,16,FALSE)</f>
        <v>176</v>
      </c>
      <c r="Q305" s="93">
        <v>175</v>
      </c>
      <c r="R305" s="76">
        <v>127</v>
      </c>
      <c r="S305" s="76">
        <v>108</v>
      </c>
      <c r="T305" s="76">
        <v>112</v>
      </c>
      <c r="U305" s="76">
        <v>147</v>
      </c>
      <c r="V305" s="93">
        <v>143</v>
      </c>
      <c r="W305" s="76">
        <v>77</v>
      </c>
      <c r="X305" s="76">
        <v>75</v>
      </c>
      <c r="Y305" s="76">
        <v>72</v>
      </c>
      <c r="Z305" s="76">
        <v>101</v>
      </c>
      <c r="AA305" s="93">
        <v>119</v>
      </c>
      <c r="AB305" s="76">
        <v>67</v>
      </c>
      <c r="AC305" s="76">
        <v>62</v>
      </c>
      <c r="AD305" s="76">
        <v>57</v>
      </c>
      <c r="AE305" s="76">
        <v>82</v>
      </c>
      <c r="AF305" s="93">
        <v>103</v>
      </c>
      <c r="AI305" s="88"/>
    </row>
    <row r="306" spans="1:35" s="75" customFormat="1" ht="15" customHeight="1" x14ac:dyDescent="0.2">
      <c r="A306" s="74">
        <v>1110531</v>
      </c>
      <c r="B306" s="74">
        <v>851</v>
      </c>
      <c r="C306" s="75" t="s">
        <v>554</v>
      </c>
      <c r="D306" s="75" t="s">
        <v>552</v>
      </c>
      <c r="E306" s="99">
        <v>0</v>
      </c>
      <c r="F306" s="95">
        <v>1</v>
      </c>
      <c r="G306" s="95">
        <v>1</v>
      </c>
      <c r="H306" s="100">
        <v>0</v>
      </c>
      <c r="I306" s="99">
        <v>0</v>
      </c>
      <c r="J306" s="99">
        <v>0</v>
      </c>
      <c r="K306" s="99">
        <v>0</v>
      </c>
      <c r="L306" s="100">
        <v>0</v>
      </c>
      <c r="M306" s="76">
        <f>VLOOKUP(A306,[1]Progressao!A$8:P$582,13,FALSE)</f>
        <v>54</v>
      </c>
      <c r="N306" s="76">
        <f>VLOOKUP(A306,[1]Progressao!A$6:U$582,14,FALSE)</f>
        <v>36</v>
      </c>
      <c r="O306" s="76">
        <f>VLOOKUP(A306,[1]Progressao!A$6:U$582,15,FALSE)</f>
        <v>46</v>
      </c>
      <c r="P306" s="76">
        <f>VLOOKUP(A306,[1]Progressao!A$6:U$582,16,FALSE)</f>
        <v>40</v>
      </c>
      <c r="Q306" s="93">
        <v>59</v>
      </c>
      <c r="R306" s="76">
        <v>39</v>
      </c>
      <c r="S306" s="76">
        <v>32</v>
      </c>
      <c r="T306" s="76">
        <v>37</v>
      </c>
      <c r="U306" s="76">
        <v>28</v>
      </c>
      <c r="V306" s="93">
        <v>43</v>
      </c>
      <c r="W306" s="76">
        <v>34</v>
      </c>
      <c r="X306" s="76">
        <v>23</v>
      </c>
      <c r="Y306" s="76">
        <v>29</v>
      </c>
      <c r="Z306" s="76">
        <v>12</v>
      </c>
      <c r="AA306" s="93">
        <v>31</v>
      </c>
      <c r="AB306" s="76">
        <v>25</v>
      </c>
      <c r="AC306" s="76">
        <v>21</v>
      </c>
      <c r="AD306" s="76">
        <v>20</v>
      </c>
      <c r="AE306" s="76">
        <v>9</v>
      </c>
      <c r="AF306" s="93">
        <v>20</v>
      </c>
      <c r="AI306" s="88"/>
    </row>
    <row r="307" spans="1:35" s="75" customFormat="1" ht="15" customHeight="1" x14ac:dyDescent="0.2">
      <c r="A307" s="74">
        <v>1110579</v>
      </c>
      <c r="B307" s="74">
        <v>491</v>
      </c>
      <c r="C307" s="75" t="s">
        <v>555</v>
      </c>
      <c r="D307" s="75" t="s">
        <v>552</v>
      </c>
      <c r="E307" s="99">
        <v>0</v>
      </c>
      <c r="F307" s="95">
        <v>1</v>
      </c>
      <c r="G307" s="99">
        <v>0</v>
      </c>
      <c r="H307" s="100">
        <v>0</v>
      </c>
      <c r="I307" s="99">
        <v>0</v>
      </c>
      <c r="J307" s="97">
        <v>-1</v>
      </c>
      <c r="K307" s="97">
        <v>-1</v>
      </c>
      <c r="L307" s="100">
        <v>0</v>
      </c>
      <c r="M307" s="76">
        <f>VLOOKUP(A307,[1]Progressao!A$8:P$582,13,FALSE)</f>
        <v>15</v>
      </c>
      <c r="N307" s="76">
        <f>VLOOKUP(A307,[1]Progressao!A$6:U$582,14,FALSE)</f>
        <v>13</v>
      </c>
      <c r="O307" s="76">
        <f>VLOOKUP(A307,[1]Progressao!A$6:U$582,15,FALSE)</f>
        <v>20</v>
      </c>
      <c r="P307" s="76">
        <f>VLOOKUP(A307,[1]Progressao!A$6:U$582,16,FALSE)</f>
        <v>8</v>
      </c>
      <c r="Q307" s="93">
        <v>5</v>
      </c>
      <c r="R307" s="76">
        <v>11</v>
      </c>
      <c r="S307" s="76">
        <v>10</v>
      </c>
      <c r="T307" s="76">
        <v>17</v>
      </c>
      <c r="U307" s="76">
        <v>6</v>
      </c>
      <c r="V307" s="93">
        <v>2</v>
      </c>
      <c r="W307" s="76">
        <v>9</v>
      </c>
      <c r="X307" s="76">
        <v>9</v>
      </c>
      <c r="Y307" s="76">
        <v>18</v>
      </c>
      <c r="Z307" s="76">
        <v>10</v>
      </c>
      <c r="AA307" s="93">
        <v>6</v>
      </c>
      <c r="AB307" s="76">
        <v>6</v>
      </c>
      <c r="AC307" s="76">
        <v>6</v>
      </c>
      <c r="AD307" s="76">
        <v>15</v>
      </c>
      <c r="AE307" s="76">
        <v>5</v>
      </c>
      <c r="AF307" s="93">
        <v>1</v>
      </c>
      <c r="AI307" s="88"/>
    </row>
    <row r="308" spans="1:35" s="75" customFormat="1" ht="15" customHeight="1" x14ac:dyDescent="0.2">
      <c r="A308" s="74">
        <v>1110646</v>
      </c>
      <c r="B308" s="74">
        <v>440</v>
      </c>
      <c r="C308" s="75" t="s">
        <v>556</v>
      </c>
      <c r="D308" s="75" t="s">
        <v>552</v>
      </c>
      <c r="E308" s="97">
        <v>-1</v>
      </c>
      <c r="F308" s="97">
        <v>-1</v>
      </c>
      <c r="G308" s="95">
        <v>1</v>
      </c>
      <c r="H308" s="96">
        <v>1</v>
      </c>
      <c r="I308" s="99">
        <v>0</v>
      </c>
      <c r="J308" s="97">
        <v>-1</v>
      </c>
      <c r="K308" s="97">
        <v>-1</v>
      </c>
      <c r="L308" s="100">
        <v>0</v>
      </c>
      <c r="M308" s="76">
        <f>VLOOKUP(A308,[1]Progressao!A$8:P$582,13,FALSE)</f>
        <v>224</v>
      </c>
      <c r="N308" s="76">
        <f>VLOOKUP(A308,[1]Progressao!A$6:U$582,14,FALSE)</f>
        <v>237</v>
      </c>
      <c r="O308" s="76">
        <f>VLOOKUP(A308,[1]Progressao!A$6:U$582,15,FALSE)</f>
        <v>263</v>
      </c>
      <c r="P308" s="76">
        <f>VLOOKUP(A308,[1]Progressao!A$6:U$582,16,FALSE)</f>
        <v>234</v>
      </c>
      <c r="Q308" s="93">
        <v>271</v>
      </c>
      <c r="R308" s="76">
        <v>182</v>
      </c>
      <c r="S308" s="76">
        <v>183</v>
      </c>
      <c r="T308" s="76">
        <v>190</v>
      </c>
      <c r="U308" s="76">
        <v>187</v>
      </c>
      <c r="V308" s="93">
        <v>200</v>
      </c>
      <c r="W308" s="76">
        <v>83</v>
      </c>
      <c r="X308" s="76">
        <v>119</v>
      </c>
      <c r="Y308" s="76">
        <v>138</v>
      </c>
      <c r="Z308" s="76">
        <v>130</v>
      </c>
      <c r="AA308" s="93">
        <v>165</v>
      </c>
      <c r="AB308" s="76">
        <v>68</v>
      </c>
      <c r="AC308" s="76">
        <v>84</v>
      </c>
      <c r="AD308" s="76">
        <v>100</v>
      </c>
      <c r="AE308" s="76">
        <v>103</v>
      </c>
      <c r="AF308" s="93">
        <v>123</v>
      </c>
      <c r="AI308" s="88"/>
    </row>
    <row r="309" spans="1:35" s="75" customFormat="1" ht="15" customHeight="1" x14ac:dyDescent="0.2">
      <c r="A309" s="74">
        <v>1110737</v>
      </c>
      <c r="B309" s="74">
        <v>600</v>
      </c>
      <c r="C309" s="75" t="s">
        <v>557</v>
      </c>
      <c r="D309" s="75" t="s">
        <v>552</v>
      </c>
      <c r="E309" s="99">
        <v>0</v>
      </c>
      <c r="F309" s="99">
        <v>0</v>
      </c>
      <c r="G309" s="97">
        <v>-1</v>
      </c>
      <c r="H309" s="100">
        <v>0</v>
      </c>
      <c r="I309" s="95">
        <v>1</v>
      </c>
      <c r="J309" s="95">
        <v>1</v>
      </c>
      <c r="K309" s="95">
        <v>1</v>
      </c>
      <c r="L309" s="100">
        <v>0</v>
      </c>
      <c r="M309" s="76">
        <f>VLOOKUP(A309,[1]Progressao!A$8:P$582,13,FALSE)</f>
        <v>164</v>
      </c>
      <c r="N309" s="76">
        <f>VLOOKUP(A309,[1]Progressao!A$6:U$582,14,FALSE)</f>
        <v>179</v>
      </c>
      <c r="O309" s="76">
        <f>VLOOKUP(A309,[1]Progressao!A$6:U$582,15,FALSE)</f>
        <v>165</v>
      </c>
      <c r="P309" s="76">
        <f>VLOOKUP(A309,[1]Progressao!A$6:U$582,16,FALSE)</f>
        <v>173</v>
      </c>
      <c r="Q309" s="93">
        <v>161</v>
      </c>
      <c r="R309" s="76">
        <v>139</v>
      </c>
      <c r="S309" s="76">
        <v>147</v>
      </c>
      <c r="T309" s="76">
        <v>136</v>
      </c>
      <c r="U309" s="76">
        <v>141</v>
      </c>
      <c r="V309" s="93">
        <v>137</v>
      </c>
      <c r="W309" s="76">
        <v>74</v>
      </c>
      <c r="X309" s="76">
        <v>83</v>
      </c>
      <c r="Y309" s="76">
        <v>95</v>
      </c>
      <c r="Z309" s="76">
        <v>87</v>
      </c>
      <c r="AA309" s="93">
        <v>89</v>
      </c>
      <c r="AB309" s="76">
        <v>65</v>
      </c>
      <c r="AC309" s="76">
        <v>68</v>
      </c>
      <c r="AD309" s="76">
        <v>72</v>
      </c>
      <c r="AE309" s="76">
        <v>72</v>
      </c>
      <c r="AF309" s="93">
        <v>72</v>
      </c>
      <c r="AI309" s="88"/>
    </row>
    <row r="310" spans="1:35" s="75" customFormat="1" ht="15" customHeight="1" x14ac:dyDescent="0.2">
      <c r="A310" s="74">
        <v>1110746</v>
      </c>
      <c r="B310" s="74">
        <v>983</v>
      </c>
      <c r="C310" s="75" t="s">
        <v>558</v>
      </c>
      <c r="D310" s="75" t="s">
        <v>552</v>
      </c>
      <c r="E310" s="99">
        <v>0</v>
      </c>
      <c r="F310" s="97">
        <v>-1</v>
      </c>
      <c r="G310" s="97">
        <v>-1</v>
      </c>
      <c r="H310" s="100">
        <v>0</v>
      </c>
      <c r="I310" s="99">
        <v>0</v>
      </c>
      <c r="J310" s="99">
        <v>0</v>
      </c>
      <c r="K310" s="95">
        <v>1</v>
      </c>
      <c r="L310" s="100">
        <v>0</v>
      </c>
      <c r="M310" s="76">
        <f>VLOOKUP(A310,[1]Progressao!A$8:P$582,13,FALSE)</f>
        <v>81</v>
      </c>
      <c r="N310" s="76">
        <f>VLOOKUP(A310,[1]Progressao!A$6:U$582,14,FALSE)</f>
        <v>66</v>
      </c>
      <c r="O310" s="76">
        <f>VLOOKUP(A310,[1]Progressao!A$6:U$582,15,FALSE)</f>
        <v>52</v>
      </c>
      <c r="P310" s="76">
        <f>VLOOKUP(A310,[1]Progressao!A$6:U$582,16,FALSE)</f>
        <v>47</v>
      </c>
      <c r="Q310" s="93">
        <v>43</v>
      </c>
      <c r="R310" s="76">
        <v>64</v>
      </c>
      <c r="S310" s="76">
        <v>44</v>
      </c>
      <c r="T310" s="76">
        <v>37</v>
      </c>
      <c r="U310" s="76">
        <v>31</v>
      </c>
      <c r="V310" s="93">
        <v>30</v>
      </c>
      <c r="W310" s="76">
        <v>47</v>
      </c>
      <c r="X310" s="76">
        <v>35</v>
      </c>
      <c r="Y310" s="76">
        <v>27</v>
      </c>
      <c r="Z310" s="76">
        <v>23</v>
      </c>
      <c r="AA310" s="93">
        <v>22</v>
      </c>
      <c r="AB310" s="76">
        <v>35</v>
      </c>
      <c r="AC310" s="76">
        <v>20</v>
      </c>
      <c r="AD310" s="76">
        <v>20</v>
      </c>
      <c r="AE310" s="76">
        <v>20</v>
      </c>
      <c r="AF310" s="93">
        <v>16</v>
      </c>
      <c r="AI310" s="88"/>
    </row>
    <row r="311" spans="1:35" s="75" customFormat="1" ht="15" customHeight="1" x14ac:dyDescent="0.2">
      <c r="A311" s="74">
        <v>1110885</v>
      </c>
      <c r="B311" s="74">
        <v>922</v>
      </c>
      <c r="C311" s="75" t="s">
        <v>559</v>
      </c>
      <c r="D311" s="75" t="s">
        <v>552</v>
      </c>
      <c r="E311" s="99">
        <v>0</v>
      </c>
      <c r="F311" s="97">
        <v>-1</v>
      </c>
      <c r="G311" s="97">
        <v>-1</v>
      </c>
      <c r="H311" s="98">
        <v>-1</v>
      </c>
      <c r="I311" s="99">
        <v>0</v>
      </c>
      <c r="J311" s="97">
        <v>-1</v>
      </c>
      <c r="K311" s="97">
        <v>-1</v>
      </c>
      <c r="L311" s="100">
        <v>0</v>
      </c>
      <c r="M311" s="76">
        <f>VLOOKUP(A311,[1]Progressao!A$8:P$582,13,FALSE)</f>
        <v>147</v>
      </c>
      <c r="N311" s="76">
        <f>VLOOKUP(A311,[1]Progressao!A$6:U$582,14,FALSE)</f>
        <v>135</v>
      </c>
      <c r="O311" s="76">
        <f>VLOOKUP(A311,[1]Progressao!A$6:U$582,15,FALSE)</f>
        <v>141</v>
      </c>
      <c r="P311" s="76">
        <f>VLOOKUP(A311,[1]Progressao!A$6:U$582,16,FALSE)</f>
        <v>161</v>
      </c>
      <c r="Q311" s="93">
        <v>158</v>
      </c>
      <c r="R311" s="76">
        <v>142</v>
      </c>
      <c r="S311" s="76">
        <v>129</v>
      </c>
      <c r="T311" s="76">
        <v>136</v>
      </c>
      <c r="U311" s="76">
        <v>151</v>
      </c>
      <c r="V311" s="93">
        <v>147</v>
      </c>
      <c r="W311" s="76">
        <v>84</v>
      </c>
      <c r="X311" s="76">
        <v>81</v>
      </c>
      <c r="Y311" s="76">
        <v>82</v>
      </c>
      <c r="Z311" s="76">
        <v>117</v>
      </c>
      <c r="AA311" s="93">
        <v>120</v>
      </c>
      <c r="AB311" s="76">
        <v>82</v>
      </c>
      <c r="AC311" s="76">
        <v>74</v>
      </c>
      <c r="AD311" s="76">
        <v>76</v>
      </c>
      <c r="AE311" s="76">
        <v>100</v>
      </c>
      <c r="AF311" s="93">
        <v>98</v>
      </c>
      <c r="AI311" s="88"/>
    </row>
    <row r="312" spans="1:35" s="75" customFormat="1" ht="15" customHeight="1" x14ac:dyDescent="0.2">
      <c r="A312" s="74">
        <v>1111170</v>
      </c>
      <c r="B312" s="74">
        <v>481</v>
      </c>
      <c r="C312" s="75" t="s">
        <v>560</v>
      </c>
      <c r="D312" s="75" t="s">
        <v>561</v>
      </c>
      <c r="E312" s="97">
        <v>-1</v>
      </c>
      <c r="F312" s="97">
        <v>-1</v>
      </c>
      <c r="G312" s="97">
        <v>-1</v>
      </c>
      <c r="H312" s="98">
        <v>-1</v>
      </c>
      <c r="I312" s="99">
        <v>0</v>
      </c>
      <c r="J312" s="99">
        <v>0</v>
      </c>
      <c r="K312" s="99">
        <v>0</v>
      </c>
      <c r="L312" s="96">
        <v>1</v>
      </c>
      <c r="M312" s="76">
        <f>VLOOKUP(A312,[1]Progressao!A$8:P$582,13,FALSE)</f>
        <v>255</v>
      </c>
      <c r="N312" s="76">
        <f>VLOOKUP(A312,[1]Progressao!A$6:U$582,14,FALSE)</f>
        <v>244</v>
      </c>
      <c r="O312" s="76">
        <f>VLOOKUP(A312,[1]Progressao!A$6:U$582,15,FALSE)</f>
        <v>218</v>
      </c>
      <c r="P312" s="76">
        <f>VLOOKUP(A312,[1]Progressao!A$6:U$582,16,FALSE)</f>
        <v>270</v>
      </c>
      <c r="Q312" s="93">
        <v>226</v>
      </c>
      <c r="R312" s="76">
        <v>191</v>
      </c>
      <c r="S312" s="76">
        <v>193</v>
      </c>
      <c r="T312" s="76">
        <v>168</v>
      </c>
      <c r="U312" s="76">
        <v>204</v>
      </c>
      <c r="V312" s="93">
        <v>163</v>
      </c>
      <c r="W312" s="76">
        <v>141</v>
      </c>
      <c r="X312" s="76">
        <v>140</v>
      </c>
      <c r="Y312" s="76">
        <v>152</v>
      </c>
      <c r="Z312" s="76">
        <v>150</v>
      </c>
      <c r="AA312" s="93">
        <v>124</v>
      </c>
      <c r="AB312" s="76">
        <v>117</v>
      </c>
      <c r="AC312" s="76">
        <v>113</v>
      </c>
      <c r="AD312" s="76">
        <v>106</v>
      </c>
      <c r="AE312" s="76">
        <v>110</v>
      </c>
      <c r="AF312" s="93">
        <v>88</v>
      </c>
      <c r="AI312" s="88"/>
    </row>
    <row r="313" spans="1:35" s="75" customFormat="1" ht="15" customHeight="1" x14ac:dyDescent="0.2">
      <c r="A313" s="74">
        <v>1111215</v>
      </c>
      <c r="B313" s="74">
        <v>642</v>
      </c>
      <c r="C313" s="75" t="s">
        <v>562</v>
      </c>
      <c r="D313" s="75" t="s">
        <v>561</v>
      </c>
      <c r="E313" s="99">
        <v>0</v>
      </c>
      <c r="F313" s="99">
        <v>0</v>
      </c>
      <c r="G313" s="97">
        <v>-1</v>
      </c>
      <c r="H313" s="100">
        <v>0</v>
      </c>
      <c r="I313" s="95">
        <v>1</v>
      </c>
      <c r="J313" s="95">
        <v>1</v>
      </c>
      <c r="K313" s="99">
        <v>0</v>
      </c>
      <c r="L313" s="96">
        <v>1</v>
      </c>
      <c r="M313" s="76">
        <f>VLOOKUP(A313,[1]Progressao!A$8:P$582,13,FALSE)</f>
        <v>91</v>
      </c>
      <c r="N313" s="76">
        <f>VLOOKUP(A313,[1]Progressao!A$6:U$582,14,FALSE)</f>
        <v>103</v>
      </c>
      <c r="O313" s="76">
        <f>VLOOKUP(A313,[1]Progressao!A$6:U$582,15,FALSE)</f>
        <v>96</v>
      </c>
      <c r="P313" s="76">
        <f>VLOOKUP(A313,[1]Progressao!A$6:U$582,16,FALSE)</f>
        <v>92</v>
      </c>
      <c r="Q313" s="93">
        <v>87</v>
      </c>
      <c r="R313" s="76">
        <v>59</v>
      </c>
      <c r="S313" s="76">
        <v>65</v>
      </c>
      <c r="T313" s="76">
        <v>65</v>
      </c>
      <c r="U313" s="76">
        <v>58</v>
      </c>
      <c r="V313" s="93">
        <v>46</v>
      </c>
      <c r="W313" s="76">
        <v>33</v>
      </c>
      <c r="X313" s="76">
        <v>36</v>
      </c>
      <c r="Y313" s="76">
        <v>45</v>
      </c>
      <c r="Z313" s="76">
        <v>41</v>
      </c>
      <c r="AA313" s="93">
        <v>38</v>
      </c>
      <c r="AB313" s="76">
        <v>22</v>
      </c>
      <c r="AC313" s="76">
        <v>22</v>
      </c>
      <c r="AD313" s="76">
        <v>32</v>
      </c>
      <c r="AE313" s="76">
        <v>22</v>
      </c>
      <c r="AF313" s="93">
        <v>18</v>
      </c>
      <c r="AI313" s="88"/>
    </row>
    <row r="314" spans="1:35" s="75" customFormat="1" ht="15" customHeight="1" x14ac:dyDescent="0.2">
      <c r="A314" s="74">
        <v>1111226</v>
      </c>
      <c r="B314" s="74">
        <v>441</v>
      </c>
      <c r="C314" s="75" t="s">
        <v>563</v>
      </c>
      <c r="D314" s="75" t="s">
        <v>561</v>
      </c>
      <c r="E314" s="99">
        <v>0</v>
      </c>
      <c r="F314" s="99">
        <v>0</v>
      </c>
      <c r="G314" s="97">
        <v>-1</v>
      </c>
      <c r="H314" s="98">
        <v>-1</v>
      </c>
      <c r="I314" s="99">
        <v>0</v>
      </c>
      <c r="J314" s="99">
        <v>0</v>
      </c>
      <c r="K314" s="99">
        <v>0</v>
      </c>
      <c r="L314" s="100">
        <v>0</v>
      </c>
      <c r="M314" s="76">
        <f>VLOOKUP(A314,[1]Progressao!A$8:P$582,13,FALSE)</f>
        <v>131</v>
      </c>
      <c r="N314" s="76">
        <f>VLOOKUP(A314,[1]Progressao!A$6:U$582,14,FALSE)</f>
        <v>88</v>
      </c>
      <c r="O314" s="76">
        <f>VLOOKUP(A314,[1]Progressao!A$6:U$582,15,FALSE)</f>
        <v>135</v>
      </c>
      <c r="P314" s="76">
        <f>VLOOKUP(A314,[1]Progressao!A$6:U$582,16,FALSE)</f>
        <v>148</v>
      </c>
      <c r="Q314" s="93">
        <v>148</v>
      </c>
      <c r="R314" s="76">
        <v>99</v>
      </c>
      <c r="S314" s="76">
        <v>66</v>
      </c>
      <c r="T314" s="76">
        <v>110</v>
      </c>
      <c r="U314" s="76">
        <v>114</v>
      </c>
      <c r="V314" s="93">
        <v>110</v>
      </c>
      <c r="W314" s="76">
        <v>74</v>
      </c>
      <c r="X314" s="76">
        <v>50</v>
      </c>
      <c r="Y314" s="76">
        <v>89</v>
      </c>
      <c r="Z314" s="76">
        <v>75</v>
      </c>
      <c r="AA314" s="93">
        <v>89</v>
      </c>
      <c r="AB314" s="76">
        <v>51</v>
      </c>
      <c r="AC314" s="76">
        <v>25</v>
      </c>
      <c r="AD314" s="76">
        <v>56</v>
      </c>
      <c r="AE314" s="76">
        <v>53</v>
      </c>
      <c r="AF314" s="93">
        <v>52</v>
      </c>
      <c r="AI314" s="88"/>
    </row>
    <row r="315" spans="1:35" s="75" customFormat="1" ht="15" customHeight="1" x14ac:dyDescent="0.2">
      <c r="A315" s="74">
        <v>1111464</v>
      </c>
      <c r="B315" s="74">
        <v>442</v>
      </c>
      <c r="C315" s="75" t="s">
        <v>564</v>
      </c>
      <c r="D315" s="75" t="s">
        <v>561</v>
      </c>
      <c r="E315" s="97">
        <v>-1</v>
      </c>
      <c r="F315" s="97">
        <v>-1</v>
      </c>
      <c r="G315" s="97">
        <v>-1</v>
      </c>
      <c r="H315" s="98">
        <v>-1</v>
      </c>
      <c r="I315" s="99">
        <v>0</v>
      </c>
      <c r="J315" s="95">
        <v>1</v>
      </c>
      <c r="K315" s="99">
        <v>0</v>
      </c>
      <c r="L315" s="96">
        <v>1</v>
      </c>
      <c r="M315" s="76">
        <f>VLOOKUP(A315,[1]Progressao!A$8:P$582,13,FALSE)</f>
        <v>332</v>
      </c>
      <c r="N315" s="76">
        <f>VLOOKUP(A315,[1]Progressao!A$6:U$582,14,FALSE)</f>
        <v>283</v>
      </c>
      <c r="O315" s="76">
        <f>VLOOKUP(A315,[1]Progressao!A$6:U$582,15,FALSE)</f>
        <v>311</v>
      </c>
      <c r="P315" s="76">
        <f>VLOOKUP(A315,[1]Progressao!A$6:U$582,16,FALSE)</f>
        <v>396</v>
      </c>
      <c r="Q315" s="93">
        <v>360</v>
      </c>
      <c r="R315" s="76">
        <v>277</v>
      </c>
      <c r="S315" s="76">
        <v>232</v>
      </c>
      <c r="T315" s="76">
        <v>238</v>
      </c>
      <c r="U315" s="76">
        <v>310</v>
      </c>
      <c r="V315" s="93">
        <v>289</v>
      </c>
      <c r="W315" s="76">
        <v>140</v>
      </c>
      <c r="X315" s="76">
        <v>137</v>
      </c>
      <c r="Y315" s="76">
        <v>154</v>
      </c>
      <c r="Z315" s="76">
        <v>202</v>
      </c>
      <c r="AA315" s="93">
        <v>208</v>
      </c>
      <c r="AB315" s="76">
        <v>124</v>
      </c>
      <c r="AC315" s="76">
        <v>103</v>
      </c>
      <c r="AD315" s="76">
        <v>122</v>
      </c>
      <c r="AE315" s="76">
        <v>151</v>
      </c>
      <c r="AF315" s="93">
        <v>159</v>
      </c>
      <c r="AI315" s="88"/>
    </row>
    <row r="316" spans="1:35" s="75" customFormat="1" ht="15" customHeight="1" x14ac:dyDescent="0.2">
      <c r="A316" s="74">
        <v>1111487</v>
      </c>
      <c r="B316" s="74">
        <v>841</v>
      </c>
      <c r="C316" s="75" t="s">
        <v>565</v>
      </c>
      <c r="D316" s="75" t="s">
        <v>561</v>
      </c>
      <c r="E316" s="99">
        <v>0</v>
      </c>
      <c r="F316" s="99">
        <v>0</v>
      </c>
      <c r="G316" s="99">
        <v>0</v>
      </c>
      <c r="H316" s="100">
        <v>0</v>
      </c>
      <c r="I316" s="99">
        <v>0</v>
      </c>
      <c r="J316" s="99">
        <v>0</v>
      </c>
      <c r="K316" s="97">
        <v>-1</v>
      </c>
      <c r="L316" s="98">
        <v>-1</v>
      </c>
      <c r="M316" s="76">
        <f>VLOOKUP(A316,[1]Progressao!A$8:P$582,13,FALSE)</f>
        <v>50</v>
      </c>
      <c r="N316" s="76">
        <f>VLOOKUP(A316,[1]Progressao!A$6:U$582,14,FALSE)</f>
        <v>47</v>
      </c>
      <c r="O316" s="76">
        <f>VLOOKUP(A316,[1]Progressao!A$6:U$582,15,FALSE)</f>
        <v>46</v>
      </c>
      <c r="P316" s="76">
        <f>VLOOKUP(A316,[1]Progressao!A$6:U$582,16,FALSE)</f>
        <v>47</v>
      </c>
      <c r="Q316" s="93">
        <v>38</v>
      </c>
      <c r="R316" s="76">
        <v>36</v>
      </c>
      <c r="S316" s="76">
        <v>34</v>
      </c>
      <c r="T316" s="76">
        <v>25</v>
      </c>
      <c r="U316" s="76">
        <v>35</v>
      </c>
      <c r="V316" s="93">
        <v>27</v>
      </c>
      <c r="W316" s="76">
        <v>19</v>
      </c>
      <c r="X316" s="76">
        <v>13</v>
      </c>
      <c r="Y316" s="76">
        <v>23</v>
      </c>
      <c r="Z316" s="76">
        <v>23</v>
      </c>
      <c r="AA316" s="93">
        <v>18</v>
      </c>
      <c r="AB316" s="76">
        <v>14</v>
      </c>
      <c r="AC316" s="76">
        <v>11</v>
      </c>
      <c r="AD316" s="76">
        <v>14</v>
      </c>
      <c r="AE316" s="76">
        <v>16</v>
      </c>
      <c r="AF316" s="93">
        <v>14</v>
      </c>
      <c r="AI316" s="88"/>
    </row>
    <row r="317" spans="1:35" s="75" customFormat="1" ht="15" customHeight="1" x14ac:dyDescent="0.2">
      <c r="A317" s="74">
        <v>1111505</v>
      </c>
      <c r="B317" s="74">
        <v>828</v>
      </c>
      <c r="C317" s="75" t="s">
        <v>566</v>
      </c>
      <c r="D317" s="75" t="s">
        <v>561</v>
      </c>
      <c r="E317" s="97">
        <v>-1</v>
      </c>
      <c r="F317" s="97">
        <v>-1</v>
      </c>
      <c r="G317" s="97">
        <v>-1</v>
      </c>
      <c r="H317" s="98">
        <v>-1</v>
      </c>
      <c r="I317" s="99">
        <v>0</v>
      </c>
      <c r="J317" s="99">
        <v>0</v>
      </c>
      <c r="K317" s="97">
        <v>-1</v>
      </c>
      <c r="L317" s="98">
        <v>-1</v>
      </c>
      <c r="M317" s="76">
        <f>VLOOKUP(A317,[1]Progressao!A$8:P$582,13,FALSE)</f>
        <v>202</v>
      </c>
      <c r="N317" s="76">
        <f>VLOOKUP(A317,[1]Progressao!A$6:U$582,14,FALSE)</f>
        <v>216</v>
      </c>
      <c r="O317" s="76">
        <f>VLOOKUP(A317,[1]Progressao!A$6:U$582,15,FALSE)</f>
        <v>239</v>
      </c>
      <c r="P317" s="76">
        <f>VLOOKUP(A317,[1]Progressao!A$6:U$582,16,FALSE)</f>
        <v>230</v>
      </c>
      <c r="Q317" s="93">
        <v>250</v>
      </c>
      <c r="R317" s="76">
        <v>175</v>
      </c>
      <c r="S317" s="76">
        <v>176</v>
      </c>
      <c r="T317" s="76">
        <v>192</v>
      </c>
      <c r="U317" s="76">
        <v>189</v>
      </c>
      <c r="V317" s="93">
        <v>200</v>
      </c>
      <c r="W317" s="76">
        <v>135</v>
      </c>
      <c r="X317" s="76">
        <v>131</v>
      </c>
      <c r="Y317" s="76">
        <v>139</v>
      </c>
      <c r="Z317" s="76">
        <v>130</v>
      </c>
      <c r="AA317" s="93">
        <v>166</v>
      </c>
      <c r="AB317" s="76">
        <v>118</v>
      </c>
      <c r="AC317" s="76">
        <v>108</v>
      </c>
      <c r="AD317" s="76">
        <v>115</v>
      </c>
      <c r="AE317" s="76">
        <v>101</v>
      </c>
      <c r="AF317" s="93">
        <v>135</v>
      </c>
      <c r="AI317" s="88"/>
    </row>
    <row r="318" spans="1:35" s="75" customFormat="1" ht="15" customHeight="1" x14ac:dyDescent="0.2">
      <c r="A318" s="74">
        <v>1111507</v>
      </c>
      <c r="B318" s="74">
        <v>643</v>
      </c>
      <c r="C318" s="75" t="s">
        <v>567</v>
      </c>
      <c r="D318" s="75" t="s">
        <v>561</v>
      </c>
      <c r="E318" s="97">
        <v>-1</v>
      </c>
      <c r="F318" s="97">
        <v>-1</v>
      </c>
      <c r="G318" s="97">
        <v>-1</v>
      </c>
      <c r="H318" s="98">
        <v>-1</v>
      </c>
      <c r="I318" s="97">
        <v>-1</v>
      </c>
      <c r="J318" s="97">
        <v>-1</v>
      </c>
      <c r="K318" s="99">
        <v>0</v>
      </c>
      <c r="L318" s="100">
        <v>0</v>
      </c>
      <c r="M318" s="76">
        <f>VLOOKUP(A318,[1]Progressao!A$8:P$582,13,FALSE)</f>
        <v>219</v>
      </c>
      <c r="N318" s="76">
        <f>VLOOKUP(A318,[1]Progressao!A$6:U$582,14,FALSE)</f>
        <v>206</v>
      </c>
      <c r="O318" s="76">
        <f>VLOOKUP(A318,[1]Progressao!A$6:U$582,15,FALSE)</f>
        <v>225</v>
      </c>
      <c r="P318" s="76">
        <f>VLOOKUP(A318,[1]Progressao!A$6:U$582,16,FALSE)</f>
        <v>248</v>
      </c>
      <c r="Q318" s="93">
        <v>230</v>
      </c>
      <c r="R318" s="76">
        <v>182</v>
      </c>
      <c r="S318" s="76">
        <v>171</v>
      </c>
      <c r="T318" s="76">
        <v>180</v>
      </c>
      <c r="U318" s="76">
        <v>195</v>
      </c>
      <c r="V318" s="93">
        <v>189</v>
      </c>
      <c r="W318" s="76">
        <v>109</v>
      </c>
      <c r="X318" s="76">
        <v>128</v>
      </c>
      <c r="Y318" s="76">
        <v>118</v>
      </c>
      <c r="Z318" s="76">
        <v>130</v>
      </c>
      <c r="AA318" s="93">
        <v>126</v>
      </c>
      <c r="AB318" s="76">
        <v>81</v>
      </c>
      <c r="AC318" s="76">
        <v>85</v>
      </c>
      <c r="AD318" s="76">
        <v>81</v>
      </c>
      <c r="AE318" s="76">
        <v>94</v>
      </c>
      <c r="AF318" s="93">
        <v>86</v>
      </c>
      <c r="AI318" s="88"/>
    </row>
    <row r="319" spans="1:35" s="75" customFormat="1" ht="15" customHeight="1" x14ac:dyDescent="0.2">
      <c r="A319" s="74">
        <v>1111724</v>
      </c>
      <c r="B319" s="74">
        <v>2943</v>
      </c>
      <c r="C319" s="75" t="s">
        <v>1357</v>
      </c>
      <c r="D319" s="75" t="s">
        <v>561</v>
      </c>
      <c r="E319" s="76" t="s">
        <v>93</v>
      </c>
      <c r="F319" s="76" t="s">
        <v>93</v>
      </c>
      <c r="G319" s="76" t="s">
        <v>93</v>
      </c>
      <c r="H319" s="100">
        <v>0</v>
      </c>
      <c r="I319" s="76" t="s">
        <v>93</v>
      </c>
      <c r="J319" s="76" t="s">
        <v>93</v>
      </c>
      <c r="K319" s="76" t="s">
        <v>93</v>
      </c>
      <c r="L319" s="98">
        <v>-1</v>
      </c>
      <c r="M319" s="76" t="s">
        <v>93</v>
      </c>
      <c r="N319" s="76" t="s">
        <v>93</v>
      </c>
      <c r="O319" s="76" t="s">
        <v>93</v>
      </c>
      <c r="P319" s="76" t="s">
        <v>93</v>
      </c>
      <c r="Q319" s="93">
        <v>18</v>
      </c>
      <c r="R319" s="76" t="s">
        <v>93</v>
      </c>
      <c r="S319" s="76" t="s">
        <v>93</v>
      </c>
      <c r="T319" s="76" t="s">
        <v>93</v>
      </c>
      <c r="U319" s="76" t="s">
        <v>93</v>
      </c>
      <c r="V319" s="93">
        <v>15</v>
      </c>
      <c r="W319" s="76" t="s">
        <v>93</v>
      </c>
      <c r="X319" s="76" t="s">
        <v>93</v>
      </c>
      <c r="Y319" s="76" t="s">
        <v>93</v>
      </c>
      <c r="Z319" s="76" t="s">
        <v>93</v>
      </c>
      <c r="AA319" s="93">
        <v>17</v>
      </c>
      <c r="AB319" s="76" t="s">
        <v>93</v>
      </c>
      <c r="AC319" s="76" t="s">
        <v>93</v>
      </c>
      <c r="AD319" s="76" t="s">
        <v>93</v>
      </c>
      <c r="AE319" s="76" t="s">
        <v>93</v>
      </c>
      <c r="AF319" s="93">
        <v>14</v>
      </c>
      <c r="AI319" s="88"/>
    </row>
    <row r="320" spans="1:35" s="75" customFormat="1" ht="15" customHeight="1" x14ac:dyDescent="0.2">
      <c r="A320" s="74">
        <v>1111734</v>
      </c>
      <c r="B320" s="74">
        <v>858</v>
      </c>
      <c r="C320" s="75" t="s">
        <v>568</v>
      </c>
      <c r="D320" s="75" t="s">
        <v>561</v>
      </c>
      <c r="E320" s="97">
        <v>-1</v>
      </c>
      <c r="F320" s="97">
        <v>-1</v>
      </c>
      <c r="G320" s="97">
        <v>-1</v>
      </c>
      <c r="H320" s="98">
        <v>-1</v>
      </c>
      <c r="I320" s="99">
        <v>0</v>
      </c>
      <c r="J320" s="99">
        <v>0</v>
      </c>
      <c r="K320" s="99">
        <v>0</v>
      </c>
      <c r="L320" s="100">
        <v>0</v>
      </c>
      <c r="M320" s="76">
        <f>VLOOKUP(A320,[1]Progressao!A$8:P$582,13,FALSE)</f>
        <v>202</v>
      </c>
      <c r="N320" s="76">
        <f>VLOOKUP(A320,[1]Progressao!A$6:U$582,14,FALSE)</f>
        <v>169</v>
      </c>
      <c r="O320" s="76">
        <f>VLOOKUP(A320,[1]Progressao!A$6:U$582,15,FALSE)</f>
        <v>143</v>
      </c>
      <c r="P320" s="76">
        <f>VLOOKUP(A320,[1]Progressao!A$6:U$582,16,FALSE)</f>
        <v>126</v>
      </c>
      <c r="Q320" s="93">
        <v>112</v>
      </c>
      <c r="R320" s="76">
        <v>169</v>
      </c>
      <c r="S320" s="76">
        <v>123</v>
      </c>
      <c r="T320" s="76">
        <v>110</v>
      </c>
      <c r="U320" s="76">
        <v>86</v>
      </c>
      <c r="V320" s="93">
        <v>71</v>
      </c>
      <c r="W320" s="76">
        <v>98</v>
      </c>
      <c r="X320" s="76">
        <v>86</v>
      </c>
      <c r="Y320" s="76">
        <v>80</v>
      </c>
      <c r="Z320" s="76">
        <v>67</v>
      </c>
      <c r="AA320" s="93">
        <v>65</v>
      </c>
      <c r="AB320" s="76">
        <v>87</v>
      </c>
      <c r="AC320" s="76">
        <v>62</v>
      </c>
      <c r="AD320" s="76">
        <v>56</v>
      </c>
      <c r="AE320" s="76">
        <v>42</v>
      </c>
      <c r="AF320" s="93">
        <v>38</v>
      </c>
      <c r="AI320" s="88"/>
    </row>
    <row r="321" spans="1:35" s="75" customFormat="1" ht="15" customHeight="1" x14ac:dyDescent="0.2">
      <c r="A321" s="74">
        <v>1111871</v>
      </c>
      <c r="B321" s="74">
        <v>2479</v>
      </c>
      <c r="C321" s="75" t="s">
        <v>569</v>
      </c>
      <c r="D321" s="75" t="s">
        <v>561</v>
      </c>
      <c r="E321" s="97">
        <v>-1</v>
      </c>
      <c r="F321" s="97">
        <v>-1</v>
      </c>
      <c r="G321" s="99">
        <v>0</v>
      </c>
      <c r="H321" s="100">
        <v>0</v>
      </c>
      <c r="I321" s="95">
        <v>1</v>
      </c>
      <c r="J321" s="99">
        <v>0</v>
      </c>
      <c r="K321" s="97">
        <v>-1</v>
      </c>
      <c r="L321" s="98">
        <v>-1</v>
      </c>
      <c r="M321" s="76">
        <f>VLOOKUP(A321,[1]Progressao!A$8:P$582,13,FALSE)</f>
        <v>14</v>
      </c>
      <c r="N321" s="76">
        <f>VLOOKUP(A321,[1]Progressao!A$6:U$582,14,FALSE)</f>
        <v>17</v>
      </c>
      <c r="O321" s="76">
        <f>VLOOKUP(A321,[1]Progressao!A$6:U$582,15,FALSE)</f>
        <v>13</v>
      </c>
      <c r="P321" s="76">
        <f>VLOOKUP(A321,[1]Progressao!A$6:U$582,16,FALSE)</f>
        <v>10</v>
      </c>
      <c r="Q321" s="93">
        <v>3</v>
      </c>
      <c r="R321" s="76">
        <v>12</v>
      </c>
      <c r="S321" s="76">
        <v>17</v>
      </c>
      <c r="T321" s="76">
        <v>13</v>
      </c>
      <c r="U321" s="76">
        <v>9</v>
      </c>
      <c r="V321" s="93">
        <v>3</v>
      </c>
      <c r="W321" s="76">
        <v>12</v>
      </c>
      <c r="X321" s="76">
        <v>14</v>
      </c>
      <c r="Y321" s="76">
        <v>13</v>
      </c>
      <c r="Z321" s="76">
        <v>12</v>
      </c>
      <c r="AA321" s="93">
        <v>3</v>
      </c>
      <c r="AB321" s="76">
        <v>10</v>
      </c>
      <c r="AC321" s="76">
        <v>14</v>
      </c>
      <c r="AD321" s="76">
        <v>13</v>
      </c>
      <c r="AE321" s="76">
        <v>9</v>
      </c>
      <c r="AF321" s="93">
        <v>3</v>
      </c>
      <c r="AI321" s="88"/>
    </row>
    <row r="322" spans="1:35" s="75" customFormat="1" ht="15" customHeight="1" x14ac:dyDescent="0.2">
      <c r="A322" s="74">
        <v>1111928</v>
      </c>
      <c r="B322" s="74">
        <v>996</v>
      </c>
      <c r="C322" s="75" t="s">
        <v>570</v>
      </c>
      <c r="D322" s="75" t="s">
        <v>561</v>
      </c>
      <c r="E322" s="97">
        <v>-1</v>
      </c>
      <c r="F322" s="97">
        <v>-1</v>
      </c>
      <c r="G322" s="99">
        <v>0</v>
      </c>
      <c r="H322" s="98">
        <v>-1</v>
      </c>
      <c r="I322" s="99">
        <v>0</v>
      </c>
      <c r="J322" s="95">
        <v>1</v>
      </c>
      <c r="K322" s="95">
        <v>1</v>
      </c>
      <c r="L322" s="96">
        <v>1</v>
      </c>
      <c r="M322" s="76">
        <f>VLOOKUP(A322,[1]Progressao!A$8:P$582,13,FALSE)</f>
        <v>242</v>
      </c>
      <c r="N322" s="76">
        <f>VLOOKUP(A322,[1]Progressao!A$6:U$582,14,FALSE)</f>
        <v>215</v>
      </c>
      <c r="O322" s="76">
        <f>VLOOKUP(A322,[1]Progressao!A$6:U$582,15,FALSE)</f>
        <v>206</v>
      </c>
      <c r="P322" s="76">
        <f>VLOOKUP(A322,[1]Progressao!A$6:U$582,16,FALSE)</f>
        <v>206</v>
      </c>
      <c r="Q322" s="93">
        <v>199</v>
      </c>
      <c r="R322" s="76">
        <v>188</v>
      </c>
      <c r="S322" s="76">
        <v>165</v>
      </c>
      <c r="T322" s="76">
        <v>148</v>
      </c>
      <c r="U322" s="76">
        <v>126</v>
      </c>
      <c r="V322" s="93">
        <v>127</v>
      </c>
      <c r="W322" s="76">
        <v>94</v>
      </c>
      <c r="X322" s="76">
        <v>109</v>
      </c>
      <c r="Y322" s="76">
        <v>97</v>
      </c>
      <c r="Z322" s="76">
        <v>91</v>
      </c>
      <c r="AA322" s="93">
        <v>92</v>
      </c>
      <c r="AB322" s="76">
        <v>75</v>
      </c>
      <c r="AC322" s="76">
        <v>79</v>
      </c>
      <c r="AD322" s="76">
        <v>59</v>
      </c>
      <c r="AE322" s="76">
        <v>57</v>
      </c>
      <c r="AF322" s="93">
        <v>52</v>
      </c>
      <c r="AI322" s="88"/>
    </row>
    <row r="323" spans="1:35" s="75" customFormat="1" ht="15" customHeight="1" x14ac:dyDescent="0.2">
      <c r="A323" s="74">
        <v>1112383</v>
      </c>
      <c r="B323" s="74">
        <v>227</v>
      </c>
      <c r="C323" s="75" t="s">
        <v>571</v>
      </c>
      <c r="D323" s="75" t="s">
        <v>572</v>
      </c>
      <c r="E323" s="97">
        <v>-1</v>
      </c>
      <c r="F323" s="99">
        <v>0</v>
      </c>
      <c r="G323" s="99">
        <v>0</v>
      </c>
      <c r="H323" s="100">
        <v>0</v>
      </c>
      <c r="I323" s="99">
        <v>0</v>
      </c>
      <c r="J323" s="99">
        <v>0</v>
      </c>
      <c r="K323" s="99">
        <v>0</v>
      </c>
      <c r="L323" s="96">
        <v>1</v>
      </c>
      <c r="M323" s="76">
        <f>VLOOKUP(A323,[1]Progressao!A$8:P$582,13,FALSE)</f>
        <v>52</v>
      </c>
      <c r="N323" s="76">
        <f>VLOOKUP(A323,[1]Progressao!A$6:U$582,14,FALSE)</f>
        <v>40</v>
      </c>
      <c r="O323" s="76">
        <f>VLOOKUP(A323,[1]Progressao!A$6:U$582,15,FALSE)</f>
        <v>25</v>
      </c>
      <c r="P323" s="76">
        <f>VLOOKUP(A323,[1]Progressao!A$6:U$582,16,FALSE)</f>
        <v>33</v>
      </c>
      <c r="Q323" s="93">
        <v>25</v>
      </c>
      <c r="R323" s="76">
        <v>43</v>
      </c>
      <c r="S323" s="76">
        <v>38</v>
      </c>
      <c r="T323" s="76">
        <v>23</v>
      </c>
      <c r="U323" s="76">
        <v>27</v>
      </c>
      <c r="V323" s="93">
        <v>24</v>
      </c>
      <c r="W323" s="76">
        <v>16</v>
      </c>
      <c r="X323" s="76">
        <v>18</v>
      </c>
      <c r="Y323" s="76">
        <v>10</v>
      </c>
      <c r="Z323" s="76">
        <v>17</v>
      </c>
      <c r="AA323" s="93">
        <v>10</v>
      </c>
      <c r="AB323" s="76">
        <v>14</v>
      </c>
      <c r="AC323" s="76">
        <v>14</v>
      </c>
      <c r="AD323" s="76">
        <v>8</v>
      </c>
      <c r="AE323" s="76">
        <v>14</v>
      </c>
      <c r="AF323" s="93">
        <v>10</v>
      </c>
      <c r="AI323" s="88"/>
    </row>
    <row r="324" spans="1:35" s="75" customFormat="1" ht="15" customHeight="1" x14ac:dyDescent="0.2">
      <c r="A324" s="74">
        <v>1113045</v>
      </c>
      <c r="B324" s="74">
        <v>2548</v>
      </c>
      <c r="C324" s="75" t="s">
        <v>573</v>
      </c>
      <c r="D324" s="75" t="s">
        <v>574</v>
      </c>
      <c r="E324" s="99">
        <v>0</v>
      </c>
      <c r="F324" s="99">
        <v>0</v>
      </c>
      <c r="G324" s="95">
        <v>1</v>
      </c>
      <c r="H324" s="96">
        <v>1</v>
      </c>
      <c r="I324" s="95">
        <v>1</v>
      </c>
      <c r="J324" s="99">
        <v>0</v>
      </c>
      <c r="K324" s="99">
        <v>0</v>
      </c>
      <c r="L324" s="98">
        <v>-1</v>
      </c>
      <c r="M324" s="76">
        <f>VLOOKUP(A324,[1]Progressao!A$8:P$582,13,FALSE)</f>
        <v>107</v>
      </c>
      <c r="N324" s="76">
        <f>VLOOKUP(A324,[1]Progressao!A$6:U$582,14,FALSE)</f>
        <v>74</v>
      </c>
      <c r="O324" s="76">
        <f>VLOOKUP(A324,[1]Progressao!A$6:U$582,15,FALSE)</f>
        <v>62</v>
      </c>
      <c r="P324" s="76">
        <f>VLOOKUP(A324,[1]Progressao!A$6:U$582,16,FALSE)</f>
        <v>64</v>
      </c>
      <c r="Q324" s="93">
        <v>84</v>
      </c>
      <c r="R324" s="76">
        <v>97</v>
      </c>
      <c r="S324" s="76">
        <v>68</v>
      </c>
      <c r="T324" s="76">
        <v>56</v>
      </c>
      <c r="U324" s="76">
        <v>52</v>
      </c>
      <c r="V324" s="93">
        <v>77</v>
      </c>
      <c r="W324" s="76">
        <v>47</v>
      </c>
      <c r="X324" s="76">
        <v>33</v>
      </c>
      <c r="Y324" s="76">
        <v>29</v>
      </c>
      <c r="Z324" s="76">
        <v>26</v>
      </c>
      <c r="AA324" s="93">
        <v>50</v>
      </c>
      <c r="AB324" s="76">
        <v>42</v>
      </c>
      <c r="AC324" s="76">
        <v>26</v>
      </c>
      <c r="AD324" s="76">
        <v>24</v>
      </c>
      <c r="AE324" s="76">
        <v>20</v>
      </c>
      <c r="AF324" s="93">
        <v>42</v>
      </c>
      <c r="AI324" s="88"/>
    </row>
    <row r="325" spans="1:35" s="75" customFormat="1" ht="15" customHeight="1" x14ac:dyDescent="0.2">
      <c r="A325" s="74">
        <v>1113277</v>
      </c>
      <c r="B325" s="74">
        <v>443</v>
      </c>
      <c r="C325" s="75" t="s">
        <v>575</v>
      </c>
      <c r="D325" s="75" t="s">
        <v>574</v>
      </c>
      <c r="E325" s="97">
        <v>-1</v>
      </c>
      <c r="F325" s="97">
        <v>-1</v>
      </c>
      <c r="G325" s="97">
        <v>-1</v>
      </c>
      <c r="H325" s="98">
        <v>-1</v>
      </c>
      <c r="I325" s="97">
        <v>-1</v>
      </c>
      <c r="J325" s="97">
        <v>-1</v>
      </c>
      <c r="K325" s="97">
        <v>-1</v>
      </c>
      <c r="L325" s="98">
        <v>-1</v>
      </c>
      <c r="M325" s="76">
        <f>VLOOKUP(A325,[1]Progressao!A$8:P$582,13,FALSE)</f>
        <v>165</v>
      </c>
      <c r="N325" s="76">
        <f>VLOOKUP(A325,[1]Progressao!A$6:U$582,14,FALSE)</f>
        <v>234</v>
      </c>
      <c r="O325" s="76">
        <f>VLOOKUP(A325,[1]Progressao!A$6:U$582,15,FALSE)</f>
        <v>205</v>
      </c>
      <c r="P325" s="76">
        <f>VLOOKUP(A325,[1]Progressao!A$6:U$582,16,FALSE)</f>
        <v>158</v>
      </c>
      <c r="Q325" s="93">
        <v>180</v>
      </c>
      <c r="R325" s="76">
        <v>151</v>
      </c>
      <c r="S325" s="76">
        <v>197</v>
      </c>
      <c r="T325" s="76">
        <v>182</v>
      </c>
      <c r="U325" s="76">
        <v>139</v>
      </c>
      <c r="V325" s="93">
        <v>153</v>
      </c>
      <c r="W325" s="76">
        <v>106</v>
      </c>
      <c r="X325" s="76">
        <v>147</v>
      </c>
      <c r="Y325" s="76">
        <v>172</v>
      </c>
      <c r="Z325" s="76">
        <v>118</v>
      </c>
      <c r="AA325" s="93">
        <v>135</v>
      </c>
      <c r="AB325" s="76">
        <v>88</v>
      </c>
      <c r="AC325" s="76">
        <v>121</v>
      </c>
      <c r="AD325" s="76">
        <v>132</v>
      </c>
      <c r="AE325" s="76">
        <v>94</v>
      </c>
      <c r="AF325" s="93">
        <v>107</v>
      </c>
      <c r="AI325" s="88"/>
    </row>
    <row r="326" spans="1:35" s="75" customFormat="1" ht="15" customHeight="1" x14ac:dyDescent="0.2">
      <c r="A326" s="74">
        <v>1113692</v>
      </c>
      <c r="B326" s="74">
        <v>644</v>
      </c>
      <c r="C326" s="75" t="s">
        <v>576</v>
      </c>
      <c r="D326" s="75" t="s">
        <v>574</v>
      </c>
      <c r="E326" s="99">
        <v>0</v>
      </c>
      <c r="F326" s="97">
        <v>-1</v>
      </c>
      <c r="G326" s="99">
        <v>0</v>
      </c>
      <c r="H326" s="100">
        <v>0</v>
      </c>
      <c r="I326" s="97">
        <v>-1</v>
      </c>
      <c r="J326" s="95">
        <v>1</v>
      </c>
      <c r="K326" s="95">
        <v>1</v>
      </c>
      <c r="L326" s="100">
        <v>0</v>
      </c>
      <c r="M326" s="76">
        <f>VLOOKUP(A326,[1]Progressao!A$8:P$582,13,FALSE)</f>
        <v>136</v>
      </c>
      <c r="N326" s="76">
        <f>VLOOKUP(A326,[1]Progressao!A$6:U$582,14,FALSE)</f>
        <v>116</v>
      </c>
      <c r="O326" s="76">
        <f>VLOOKUP(A326,[1]Progressao!A$6:U$582,15,FALSE)</f>
        <v>113</v>
      </c>
      <c r="P326" s="76">
        <f>VLOOKUP(A326,[1]Progressao!A$6:U$582,16,FALSE)</f>
        <v>145</v>
      </c>
      <c r="Q326" s="93">
        <v>153</v>
      </c>
      <c r="R326" s="76">
        <v>109</v>
      </c>
      <c r="S326" s="76">
        <v>87</v>
      </c>
      <c r="T326" s="76">
        <v>95</v>
      </c>
      <c r="U326" s="76">
        <v>107</v>
      </c>
      <c r="V326" s="93">
        <v>109</v>
      </c>
      <c r="W326" s="76">
        <v>63</v>
      </c>
      <c r="X326" s="76">
        <v>67</v>
      </c>
      <c r="Y326" s="76">
        <v>49</v>
      </c>
      <c r="Z326" s="76">
        <v>54</v>
      </c>
      <c r="AA326" s="93">
        <v>63</v>
      </c>
      <c r="AB326" s="76">
        <v>47</v>
      </c>
      <c r="AC326" s="76">
        <v>38</v>
      </c>
      <c r="AD326" s="76">
        <v>29</v>
      </c>
      <c r="AE326" s="76">
        <v>33</v>
      </c>
      <c r="AF326" s="93">
        <v>42</v>
      </c>
      <c r="AI326" s="88"/>
    </row>
    <row r="327" spans="1:35" s="75" customFormat="1" ht="15" customHeight="1" x14ac:dyDescent="0.2">
      <c r="A327" s="74">
        <v>1113977</v>
      </c>
      <c r="B327" s="74">
        <v>2939</v>
      </c>
      <c r="C327" s="75" t="s">
        <v>577</v>
      </c>
      <c r="D327" s="75" t="s">
        <v>574</v>
      </c>
      <c r="E327" s="99">
        <v>0</v>
      </c>
      <c r="F327" s="99">
        <v>0</v>
      </c>
      <c r="G327" s="99">
        <v>0</v>
      </c>
      <c r="H327" s="100">
        <v>0</v>
      </c>
      <c r="I327" s="99">
        <v>0</v>
      </c>
      <c r="J327" s="99">
        <v>0</v>
      </c>
      <c r="K327" s="99">
        <v>0</v>
      </c>
      <c r="L327" s="100">
        <v>0</v>
      </c>
      <c r="M327" s="76">
        <f>VLOOKUP(A327,[1]Progressao!A$8:P$582,13,FALSE)</f>
        <v>0</v>
      </c>
      <c r="N327" s="76">
        <f>VLOOKUP(A327,[1]Progressao!A$6:U$582,14,FALSE)</f>
        <v>0</v>
      </c>
      <c r="O327" s="76">
        <f>VLOOKUP(A327,[1]Progressao!A$6:U$582,15,FALSE)</f>
        <v>0</v>
      </c>
      <c r="P327" s="76">
        <f>VLOOKUP(A327,[1]Progressao!A$6:U$582,16,FALSE)</f>
        <v>14</v>
      </c>
      <c r="Q327" s="93">
        <v>10</v>
      </c>
      <c r="R327" s="76">
        <v>0</v>
      </c>
      <c r="S327" s="76">
        <v>0</v>
      </c>
      <c r="T327" s="76">
        <v>0</v>
      </c>
      <c r="U327" s="76">
        <v>12</v>
      </c>
      <c r="V327" s="93">
        <v>9</v>
      </c>
      <c r="W327" s="76">
        <v>0</v>
      </c>
      <c r="X327" s="76">
        <v>0</v>
      </c>
      <c r="Y327" s="76">
        <v>0</v>
      </c>
      <c r="Z327" s="76">
        <v>14</v>
      </c>
      <c r="AA327" s="93">
        <v>11</v>
      </c>
      <c r="AB327" s="76">
        <v>0</v>
      </c>
      <c r="AC327" s="76">
        <v>0</v>
      </c>
      <c r="AD327" s="76">
        <v>0</v>
      </c>
      <c r="AE327" s="76">
        <v>12</v>
      </c>
      <c r="AF327" s="93">
        <v>9</v>
      </c>
      <c r="AI327" s="88"/>
    </row>
    <row r="328" spans="1:35" s="75" customFormat="1" ht="15" customHeight="1" x14ac:dyDescent="0.2">
      <c r="A328" s="74">
        <v>1114081</v>
      </c>
      <c r="B328" s="74">
        <v>629</v>
      </c>
      <c r="C328" s="75" t="s">
        <v>578</v>
      </c>
      <c r="D328" s="75" t="s">
        <v>579</v>
      </c>
      <c r="E328" s="99">
        <v>0</v>
      </c>
      <c r="F328" s="95">
        <v>1</v>
      </c>
      <c r="G328" s="97">
        <v>-1</v>
      </c>
      <c r="H328" s="98">
        <v>-1</v>
      </c>
      <c r="I328" s="97">
        <v>-1</v>
      </c>
      <c r="J328" s="97">
        <v>-1</v>
      </c>
      <c r="K328" s="99">
        <v>0</v>
      </c>
      <c r="L328" s="96">
        <v>1</v>
      </c>
      <c r="M328" s="76">
        <f>VLOOKUP(A328,[1]Progressao!A$8:P$582,13,FALSE)</f>
        <v>127</v>
      </c>
      <c r="N328" s="76">
        <f>VLOOKUP(A328,[1]Progressao!A$6:U$582,14,FALSE)</f>
        <v>174</v>
      </c>
      <c r="O328" s="76">
        <f>VLOOKUP(A328,[1]Progressao!A$6:U$582,15,FALSE)</f>
        <v>163</v>
      </c>
      <c r="P328" s="76">
        <f>VLOOKUP(A328,[1]Progressao!A$6:U$582,16,FALSE)</f>
        <v>168</v>
      </c>
      <c r="Q328" s="93">
        <v>200</v>
      </c>
      <c r="R328" s="76">
        <v>108</v>
      </c>
      <c r="S328" s="76">
        <v>135</v>
      </c>
      <c r="T328" s="76">
        <v>135</v>
      </c>
      <c r="U328" s="76">
        <v>139</v>
      </c>
      <c r="V328" s="93">
        <v>140</v>
      </c>
      <c r="W328" s="76">
        <v>85</v>
      </c>
      <c r="X328" s="76">
        <v>67</v>
      </c>
      <c r="Y328" s="76">
        <v>82</v>
      </c>
      <c r="Z328" s="76">
        <v>93</v>
      </c>
      <c r="AA328" s="93">
        <v>120</v>
      </c>
      <c r="AB328" s="76">
        <v>63</v>
      </c>
      <c r="AC328" s="76">
        <v>52</v>
      </c>
      <c r="AD328" s="76">
        <v>58</v>
      </c>
      <c r="AE328" s="76">
        <v>68</v>
      </c>
      <c r="AF328" s="93">
        <v>80</v>
      </c>
      <c r="AI328" s="88"/>
    </row>
    <row r="329" spans="1:35" s="75" customFormat="1" ht="15" customHeight="1" x14ac:dyDescent="0.2">
      <c r="A329" s="74">
        <v>1114251</v>
      </c>
      <c r="B329" s="74">
        <v>645</v>
      </c>
      <c r="C329" s="75" t="s">
        <v>580</v>
      </c>
      <c r="D329" s="75" t="s">
        <v>579</v>
      </c>
      <c r="E329" s="99">
        <v>0</v>
      </c>
      <c r="F329" s="97">
        <v>-1</v>
      </c>
      <c r="G329" s="97">
        <v>-1</v>
      </c>
      <c r="H329" s="100">
        <v>0</v>
      </c>
      <c r="I329" s="97">
        <v>-1</v>
      </c>
      <c r="J329" s="99">
        <v>0</v>
      </c>
      <c r="K329" s="99">
        <v>0</v>
      </c>
      <c r="L329" s="100">
        <v>0</v>
      </c>
      <c r="M329" s="76">
        <f>VLOOKUP(A329,[1]Progressao!A$8:P$582,13,FALSE)</f>
        <v>94</v>
      </c>
      <c r="N329" s="76">
        <f>VLOOKUP(A329,[1]Progressao!A$6:U$582,14,FALSE)</f>
        <v>83</v>
      </c>
      <c r="O329" s="76">
        <f>VLOOKUP(A329,[1]Progressao!A$6:U$582,15,FALSE)</f>
        <v>84</v>
      </c>
      <c r="P329" s="76">
        <f>VLOOKUP(A329,[1]Progressao!A$6:U$582,16,FALSE)</f>
        <v>29</v>
      </c>
      <c r="Q329" s="93">
        <v>69</v>
      </c>
      <c r="R329" s="76">
        <v>82</v>
      </c>
      <c r="S329" s="76">
        <v>68</v>
      </c>
      <c r="T329" s="76">
        <v>75</v>
      </c>
      <c r="U329" s="76">
        <v>23</v>
      </c>
      <c r="V329" s="93">
        <v>53</v>
      </c>
      <c r="W329" s="76">
        <v>64</v>
      </c>
      <c r="X329" s="76">
        <v>48</v>
      </c>
      <c r="Y329" s="76">
        <v>61</v>
      </c>
      <c r="Z329" s="76">
        <v>18</v>
      </c>
      <c r="AA329" s="93">
        <v>52</v>
      </c>
      <c r="AB329" s="76">
        <v>49</v>
      </c>
      <c r="AC329" s="76">
        <v>38</v>
      </c>
      <c r="AD329" s="76">
        <v>50</v>
      </c>
      <c r="AE329" s="76">
        <v>8</v>
      </c>
      <c r="AF329" s="93">
        <v>41</v>
      </c>
      <c r="AI329" s="88"/>
    </row>
    <row r="330" spans="1:35" s="75" customFormat="1" ht="15" customHeight="1" x14ac:dyDescent="0.2">
      <c r="A330" s="74">
        <v>1114316</v>
      </c>
      <c r="B330" s="74">
        <v>1071</v>
      </c>
      <c r="C330" s="75" t="s">
        <v>1354</v>
      </c>
      <c r="D330" s="75" t="s">
        <v>579</v>
      </c>
      <c r="E330" s="76" t="s">
        <v>93</v>
      </c>
      <c r="F330" s="76" t="s">
        <v>93</v>
      </c>
      <c r="G330" s="76" t="s">
        <v>93</v>
      </c>
      <c r="H330" s="98">
        <v>-1</v>
      </c>
      <c r="I330" s="76" t="s">
        <v>93</v>
      </c>
      <c r="J330" s="76" t="s">
        <v>93</v>
      </c>
      <c r="K330" s="76" t="s">
        <v>93</v>
      </c>
      <c r="L330" s="98">
        <v>-1</v>
      </c>
      <c r="M330" s="76" t="s">
        <v>93</v>
      </c>
      <c r="N330" s="76" t="s">
        <v>93</v>
      </c>
      <c r="O330" s="76" t="s">
        <v>93</v>
      </c>
      <c r="P330" s="76" t="s">
        <v>93</v>
      </c>
      <c r="Q330" s="93">
        <v>61</v>
      </c>
      <c r="R330" s="76" t="s">
        <v>93</v>
      </c>
      <c r="S330" s="76" t="s">
        <v>93</v>
      </c>
      <c r="T330" s="76" t="s">
        <v>93</v>
      </c>
      <c r="U330" s="76" t="s">
        <v>93</v>
      </c>
      <c r="V330" s="93">
        <v>56</v>
      </c>
      <c r="W330" s="76" t="s">
        <v>93</v>
      </c>
      <c r="X330" s="76" t="s">
        <v>93</v>
      </c>
      <c r="Y330" s="76" t="s">
        <v>93</v>
      </c>
      <c r="Z330" s="76" t="s">
        <v>93</v>
      </c>
      <c r="AA330" s="93">
        <v>34</v>
      </c>
      <c r="AB330" s="76" t="s">
        <v>93</v>
      </c>
      <c r="AC330" s="76" t="s">
        <v>93</v>
      </c>
      <c r="AD330" s="76" t="s">
        <v>93</v>
      </c>
      <c r="AE330" s="76" t="s">
        <v>93</v>
      </c>
      <c r="AF330" s="93">
        <v>33</v>
      </c>
      <c r="AI330" s="88"/>
    </row>
    <row r="331" spans="1:35" s="75" customFormat="1" ht="15" customHeight="1" x14ac:dyDescent="0.2">
      <c r="A331" s="74">
        <v>1114483</v>
      </c>
      <c r="B331" s="74">
        <v>878</v>
      </c>
      <c r="C331" s="75" t="s">
        <v>581</v>
      </c>
      <c r="D331" s="75" t="s">
        <v>579</v>
      </c>
      <c r="E331" s="97">
        <v>-1</v>
      </c>
      <c r="F331" s="97">
        <v>-1</v>
      </c>
      <c r="G331" s="97">
        <v>-1</v>
      </c>
      <c r="H331" s="98">
        <v>-1</v>
      </c>
      <c r="I331" s="99">
        <v>0</v>
      </c>
      <c r="J331" s="97">
        <v>-1</v>
      </c>
      <c r="K331" s="97">
        <v>-1</v>
      </c>
      <c r="L331" s="100">
        <v>0</v>
      </c>
      <c r="M331" s="76">
        <f>VLOOKUP(A331,[1]Progressao!A$8:P$582,13,FALSE)</f>
        <v>55</v>
      </c>
      <c r="N331" s="76">
        <f>VLOOKUP(A331,[1]Progressao!A$6:U$582,14,FALSE)</f>
        <v>87</v>
      </c>
      <c r="O331" s="76">
        <f>VLOOKUP(A331,[1]Progressao!A$6:U$582,15,FALSE)</f>
        <v>55</v>
      </c>
      <c r="P331" s="76">
        <f>VLOOKUP(A331,[1]Progressao!A$6:U$582,16,FALSE)</f>
        <v>95</v>
      </c>
      <c r="Q331" s="93">
        <v>76</v>
      </c>
      <c r="R331" s="76">
        <v>40</v>
      </c>
      <c r="S331" s="76">
        <v>76</v>
      </c>
      <c r="T331" s="76">
        <v>49</v>
      </c>
      <c r="U331" s="76">
        <v>85</v>
      </c>
      <c r="V331" s="93">
        <v>57</v>
      </c>
      <c r="W331" s="76">
        <v>19</v>
      </c>
      <c r="X331" s="76">
        <v>30</v>
      </c>
      <c r="Y331" s="76">
        <v>19</v>
      </c>
      <c r="Z331" s="76">
        <v>47</v>
      </c>
      <c r="AA331" s="93">
        <v>39</v>
      </c>
      <c r="AB331" s="76">
        <v>17</v>
      </c>
      <c r="AC331" s="76">
        <v>27</v>
      </c>
      <c r="AD331" s="76">
        <v>14</v>
      </c>
      <c r="AE331" s="76">
        <v>41</v>
      </c>
      <c r="AF331" s="93">
        <v>30</v>
      </c>
      <c r="AI331" s="88"/>
    </row>
    <row r="332" spans="1:35" s="75" customFormat="1" ht="15" customHeight="1" x14ac:dyDescent="0.2">
      <c r="A332" s="74">
        <v>1114874</v>
      </c>
      <c r="B332" s="74">
        <v>477</v>
      </c>
      <c r="C332" s="75" t="s">
        <v>582</v>
      </c>
      <c r="D332" s="75" t="s">
        <v>579</v>
      </c>
      <c r="E332" s="99">
        <v>0</v>
      </c>
      <c r="F332" s="95">
        <v>1</v>
      </c>
      <c r="G332" s="95">
        <v>1</v>
      </c>
      <c r="H332" s="96">
        <v>1</v>
      </c>
      <c r="I332" s="97">
        <v>-1</v>
      </c>
      <c r="J332" s="97">
        <v>-1</v>
      </c>
      <c r="K332" s="97">
        <v>-1</v>
      </c>
      <c r="L332" s="98">
        <v>-1</v>
      </c>
      <c r="M332" s="76">
        <f>VLOOKUP(A332,[1]Progressao!A$8:P$582,13,FALSE)</f>
        <v>211</v>
      </c>
      <c r="N332" s="76">
        <f>VLOOKUP(A332,[1]Progressao!A$6:U$582,14,FALSE)</f>
        <v>184</v>
      </c>
      <c r="O332" s="76">
        <f>VLOOKUP(A332,[1]Progressao!A$6:U$582,15,FALSE)</f>
        <v>161</v>
      </c>
      <c r="P332" s="76">
        <f>VLOOKUP(A332,[1]Progressao!A$6:U$582,16,FALSE)</f>
        <v>183</v>
      </c>
      <c r="Q332" s="93">
        <v>97</v>
      </c>
      <c r="R332" s="76">
        <v>175</v>
      </c>
      <c r="S332" s="76">
        <v>158</v>
      </c>
      <c r="T332" s="76">
        <v>125</v>
      </c>
      <c r="U332" s="76">
        <v>135</v>
      </c>
      <c r="V332" s="93">
        <v>66</v>
      </c>
      <c r="W332" s="76">
        <v>94</v>
      </c>
      <c r="X332" s="76">
        <v>104</v>
      </c>
      <c r="Y332" s="76">
        <v>99</v>
      </c>
      <c r="Z332" s="76">
        <v>73</v>
      </c>
      <c r="AA332" s="93">
        <v>54</v>
      </c>
      <c r="AB332" s="76">
        <v>76</v>
      </c>
      <c r="AC332" s="76">
        <v>79</v>
      </c>
      <c r="AD332" s="76">
        <v>66</v>
      </c>
      <c r="AE332" s="76">
        <v>46</v>
      </c>
      <c r="AF332" s="93">
        <v>26</v>
      </c>
      <c r="AI332" s="88"/>
    </row>
    <row r="333" spans="1:35" s="75" customFormat="1" ht="15" customHeight="1" x14ac:dyDescent="0.2">
      <c r="A333" s="74">
        <v>1115353</v>
      </c>
      <c r="B333" s="74">
        <v>972</v>
      </c>
      <c r="C333" s="75" t="s">
        <v>583</v>
      </c>
      <c r="D333" s="75" t="s">
        <v>584</v>
      </c>
      <c r="E333" s="99">
        <v>0</v>
      </c>
      <c r="F333" s="99">
        <v>0</v>
      </c>
      <c r="G333" s="99">
        <v>0</v>
      </c>
      <c r="H333" s="100">
        <v>0</v>
      </c>
      <c r="I333" s="99">
        <v>0</v>
      </c>
      <c r="J333" s="99">
        <v>0</v>
      </c>
      <c r="K333" s="95">
        <v>1</v>
      </c>
      <c r="L333" s="100">
        <v>0</v>
      </c>
      <c r="M333" s="76">
        <f>VLOOKUP(A333,[1]Progressao!A$8:P$582,13,FALSE)</f>
        <v>39</v>
      </c>
      <c r="N333" s="76">
        <f>VLOOKUP(A333,[1]Progressao!A$6:U$582,14,FALSE)</f>
        <v>60</v>
      </c>
      <c r="O333" s="76">
        <f>VLOOKUP(A333,[1]Progressao!A$6:U$582,15,FALSE)</f>
        <v>39</v>
      </c>
      <c r="P333" s="76">
        <f>VLOOKUP(A333,[1]Progressao!A$6:U$582,16,FALSE)</f>
        <v>30</v>
      </c>
      <c r="Q333" s="93">
        <v>30</v>
      </c>
      <c r="R333" s="76">
        <v>20</v>
      </c>
      <c r="S333" s="76">
        <v>26</v>
      </c>
      <c r="T333" s="76">
        <v>12</v>
      </c>
      <c r="U333" s="76">
        <v>10</v>
      </c>
      <c r="V333" s="93">
        <v>13</v>
      </c>
      <c r="W333" s="76">
        <v>11</v>
      </c>
      <c r="X333" s="76">
        <v>23</v>
      </c>
      <c r="Y333" s="76">
        <v>19</v>
      </c>
      <c r="Z333" s="76">
        <v>10</v>
      </c>
      <c r="AA333" s="93">
        <v>12</v>
      </c>
      <c r="AB333" s="76">
        <v>6</v>
      </c>
      <c r="AC333" s="76">
        <v>13</v>
      </c>
      <c r="AD333" s="76">
        <v>2</v>
      </c>
      <c r="AE333" s="76">
        <v>3</v>
      </c>
      <c r="AF333" s="93">
        <v>5</v>
      </c>
      <c r="AI333" s="88"/>
    </row>
    <row r="334" spans="1:35" s="75" customFormat="1" ht="15" customHeight="1" x14ac:dyDescent="0.2">
      <c r="A334" s="74">
        <v>1115431</v>
      </c>
      <c r="B334" s="74">
        <v>946</v>
      </c>
      <c r="C334" s="75" t="s">
        <v>585</v>
      </c>
      <c r="D334" s="75" t="s">
        <v>584</v>
      </c>
      <c r="E334" s="97">
        <v>-1</v>
      </c>
      <c r="F334" s="97">
        <v>-1</v>
      </c>
      <c r="G334" s="97">
        <v>-1</v>
      </c>
      <c r="H334" s="98">
        <v>-1</v>
      </c>
      <c r="I334" s="99">
        <v>0</v>
      </c>
      <c r="J334" s="99">
        <v>0</v>
      </c>
      <c r="K334" s="99">
        <v>0</v>
      </c>
      <c r="L334" s="100">
        <v>0</v>
      </c>
      <c r="M334" s="76">
        <f>VLOOKUP(A334,[1]Progressao!A$8:P$582,13,FALSE)</f>
        <v>82</v>
      </c>
      <c r="N334" s="76">
        <f>VLOOKUP(A334,[1]Progressao!A$6:U$582,14,FALSE)</f>
        <v>91</v>
      </c>
      <c r="O334" s="76">
        <f>VLOOKUP(A334,[1]Progressao!A$6:U$582,15,FALSE)</f>
        <v>69</v>
      </c>
      <c r="P334" s="76">
        <f>VLOOKUP(A334,[1]Progressao!A$6:U$582,16,FALSE)</f>
        <v>81</v>
      </c>
      <c r="Q334" s="93">
        <v>88</v>
      </c>
      <c r="R334" s="76">
        <v>66</v>
      </c>
      <c r="S334" s="76">
        <v>68</v>
      </c>
      <c r="T334" s="76">
        <v>42</v>
      </c>
      <c r="U334" s="76">
        <v>50</v>
      </c>
      <c r="V334" s="93">
        <v>53</v>
      </c>
      <c r="W334" s="76">
        <v>41</v>
      </c>
      <c r="X334" s="76">
        <v>25</v>
      </c>
      <c r="Y334" s="76">
        <v>33</v>
      </c>
      <c r="Z334" s="76">
        <v>35</v>
      </c>
      <c r="AA334" s="93">
        <v>32</v>
      </c>
      <c r="AB334" s="76">
        <v>32</v>
      </c>
      <c r="AC334" s="76">
        <v>20</v>
      </c>
      <c r="AD334" s="76">
        <v>19</v>
      </c>
      <c r="AE334" s="76">
        <v>24</v>
      </c>
      <c r="AF334" s="93">
        <v>22</v>
      </c>
      <c r="AI334" s="88"/>
    </row>
    <row r="335" spans="1:35" s="75" customFormat="1" ht="15" customHeight="1" x14ac:dyDescent="0.2">
      <c r="A335" s="74">
        <v>1115606</v>
      </c>
      <c r="B335" s="74">
        <v>940</v>
      </c>
      <c r="C335" s="75" t="s">
        <v>586</v>
      </c>
      <c r="D335" s="75" t="s">
        <v>584</v>
      </c>
      <c r="E335" s="99">
        <v>0</v>
      </c>
      <c r="F335" s="99">
        <v>0</v>
      </c>
      <c r="G335" s="99">
        <v>0</v>
      </c>
      <c r="H335" s="96">
        <v>1</v>
      </c>
      <c r="I335" s="99">
        <v>0</v>
      </c>
      <c r="J335" s="99">
        <v>0</v>
      </c>
      <c r="K335" s="99">
        <v>0</v>
      </c>
      <c r="L335" s="100">
        <v>0</v>
      </c>
      <c r="M335" s="76">
        <f>VLOOKUP(A335,[1]Progressao!A$8:P$582,13,FALSE)</f>
        <v>17</v>
      </c>
      <c r="N335" s="76">
        <f>VLOOKUP(A335,[1]Progressao!A$6:U$582,14,FALSE)</f>
        <v>20</v>
      </c>
      <c r="O335" s="76">
        <f>VLOOKUP(A335,[1]Progressao!A$6:U$582,15,FALSE)</f>
        <v>0</v>
      </c>
      <c r="P335" s="76">
        <f>VLOOKUP(A335,[1]Progressao!A$6:U$582,16,FALSE)</f>
        <v>11</v>
      </c>
      <c r="Q335" s="93">
        <v>8</v>
      </c>
      <c r="R335" s="76">
        <v>9</v>
      </c>
      <c r="S335" s="76">
        <v>8</v>
      </c>
      <c r="T335" s="76">
        <v>0</v>
      </c>
      <c r="U335" s="76">
        <v>8</v>
      </c>
      <c r="V335" s="93">
        <v>6</v>
      </c>
      <c r="W335" s="76">
        <v>2</v>
      </c>
      <c r="X335" s="76">
        <v>7</v>
      </c>
      <c r="Y335" s="76">
        <v>0</v>
      </c>
      <c r="Z335" s="76">
        <v>5</v>
      </c>
      <c r="AA335" s="93">
        <v>6</v>
      </c>
      <c r="AB335" s="76">
        <v>1</v>
      </c>
      <c r="AC335" s="76">
        <v>4</v>
      </c>
      <c r="AD335" s="76">
        <v>0</v>
      </c>
      <c r="AE335" s="76">
        <v>4</v>
      </c>
      <c r="AF335" s="93">
        <v>5</v>
      </c>
      <c r="AI335" s="88"/>
    </row>
    <row r="336" spans="1:35" s="75" customFormat="1" ht="15" customHeight="1" x14ac:dyDescent="0.2">
      <c r="A336" s="74">
        <v>1115808</v>
      </c>
      <c r="B336" s="74">
        <v>426</v>
      </c>
      <c r="C336" s="75" t="s">
        <v>587</v>
      </c>
      <c r="D336" s="75" t="s">
        <v>584</v>
      </c>
      <c r="E336" s="97">
        <v>-1</v>
      </c>
      <c r="F336" s="97">
        <v>-1</v>
      </c>
      <c r="G336" s="97">
        <v>-1</v>
      </c>
      <c r="H336" s="98">
        <v>-1</v>
      </c>
      <c r="I336" s="97">
        <v>-1</v>
      </c>
      <c r="J336" s="99">
        <v>0</v>
      </c>
      <c r="K336" s="99">
        <v>0</v>
      </c>
      <c r="L336" s="98">
        <v>-1</v>
      </c>
      <c r="M336" s="76">
        <f>VLOOKUP(A336,[1]Progressao!A$8:P$582,13,FALSE)</f>
        <v>278</v>
      </c>
      <c r="N336" s="76">
        <f>VLOOKUP(A336,[1]Progressao!A$6:U$582,14,FALSE)</f>
        <v>228</v>
      </c>
      <c r="O336" s="76">
        <f>VLOOKUP(A336,[1]Progressao!A$6:U$582,15,FALSE)</f>
        <v>222</v>
      </c>
      <c r="P336" s="76">
        <f>VLOOKUP(A336,[1]Progressao!A$6:U$582,16,FALSE)</f>
        <v>220</v>
      </c>
      <c r="Q336" s="93">
        <v>257</v>
      </c>
      <c r="R336" s="76">
        <v>226</v>
      </c>
      <c r="S336" s="76">
        <v>185</v>
      </c>
      <c r="T336" s="76">
        <v>173</v>
      </c>
      <c r="U336" s="76">
        <v>162</v>
      </c>
      <c r="V336" s="93">
        <v>204</v>
      </c>
      <c r="W336" s="76">
        <v>131</v>
      </c>
      <c r="X336" s="76">
        <v>171</v>
      </c>
      <c r="Y336" s="76">
        <v>139</v>
      </c>
      <c r="Z336" s="76">
        <v>144</v>
      </c>
      <c r="AA336" s="93">
        <v>180</v>
      </c>
      <c r="AB336" s="76">
        <v>111</v>
      </c>
      <c r="AC336" s="76">
        <v>125</v>
      </c>
      <c r="AD336" s="76">
        <v>98</v>
      </c>
      <c r="AE336" s="76">
        <v>107</v>
      </c>
      <c r="AF336" s="93">
        <v>141</v>
      </c>
      <c r="AI336" s="88"/>
    </row>
    <row r="337" spans="1:35" s="75" customFormat="1" ht="15" customHeight="1" x14ac:dyDescent="0.2">
      <c r="A337" s="74">
        <v>1115817</v>
      </c>
      <c r="B337" s="74">
        <v>2549</v>
      </c>
      <c r="C337" s="75" t="s">
        <v>588</v>
      </c>
      <c r="D337" s="75" t="s">
        <v>584</v>
      </c>
      <c r="E337" s="97">
        <v>-1</v>
      </c>
      <c r="F337" s="99">
        <v>0</v>
      </c>
      <c r="G337" s="95">
        <v>1</v>
      </c>
      <c r="H337" s="96">
        <v>1</v>
      </c>
      <c r="I337" s="95">
        <v>1</v>
      </c>
      <c r="J337" s="99">
        <v>0</v>
      </c>
      <c r="K337" s="99">
        <v>0</v>
      </c>
      <c r="L337" s="98">
        <v>-1</v>
      </c>
      <c r="M337" s="76">
        <f>VLOOKUP(A337,[1]Progressao!A$8:P$582,13,FALSE)</f>
        <v>8</v>
      </c>
      <c r="N337" s="76">
        <f>VLOOKUP(A337,[1]Progressao!A$6:U$582,14,FALSE)</f>
        <v>6</v>
      </c>
      <c r="O337" s="76">
        <f>VLOOKUP(A337,[1]Progressao!A$6:U$582,15,FALSE)</f>
        <v>0</v>
      </c>
      <c r="P337" s="76">
        <f>VLOOKUP(A337,[1]Progressao!A$6:U$582,16,FALSE)</f>
        <v>3</v>
      </c>
      <c r="Q337" s="93">
        <v>9</v>
      </c>
      <c r="R337" s="76">
        <v>6</v>
      </c>
      <c r="S337" s="76">
        <v>4</v>
      </c>
      <c r="T337" s="76">
        <v>0</v>
      </c>
      <c r="U337" s="76">
        <v>3</v>
      </c>
      <c r="V337" s="93">
        <v>7</v>
      </c>
      <c r="W337" s="76">
        <v>7</v>
      </c>
      <c r="X337" s="76">
        <v>3</v>
      </c>
      <c r="Y337" s="76">
        <v>0</v>
      </c>
      <c r="Z337" s="76">
        <v>2</v>
      </c>
      <c r="AA337" s="93">
        <v>9</v>
      </c>
      <c r="AB337" s="76">
        <v>5</v>
      </c>
      <c r="AC337" s="76">
        <v>3</v>
      </c>
      <c r="AD337" s="76">
        <v>0</v>
      </c>
      <c r="AE337" s="76">
        <v>2</v>
      </c>
      <c r="AF337" s="93">
        <v>7</v>
      </c>
      <c r="AI337" s="88"/>
    </row>
    <row r="338" spans="1:35" s="75" customFormat="1" ht="15" customHeight="1" x14ac:dyDescent="0.2">
      <c r="A338" s="74">
        <v>1115822</v>
      </c>
      <c r="B338" s="74">
        <v>695</v>
      </c>
      <c r="C338" s="75" t="s">
        <v>589</v>
      </c>
      <c r="D338" s="75" t="s">
        <v>584</v>
      </c>
      <c r="E338" s="97">
        <v>-1</v>
      </c>
      <c r="F338" s="99">
        <v>0</v>
      </c>
      <c r="G338" s="99">
        <v>0</v>
      </c>
      <c r="H338" s="100">
        <v>0</v>
      </c>
      <c r="I338" s="95">
        <v>1</v>
      </c>
      <c r="J338" s="99">
        <v>0</v>
      </c>
      <c r="K338" s="99">
        <v>0</v>
      </c>
      <c r="L338" s="100">
        <v>0</v>
      </c>
      <c r="M338" s="76">
        <f>VLOOKUP(A338,[1]Progressao!A$8:P$582,13,FALSE)</f>
        <v>52</v>
      </c>
      <c r="N338" s="76">
        <f>VLOOKUP(A338,[1]Progressao!A$6:U$582,14,FALSE)</f>
        <v>16</v>
      </c>
      <c r="O338" s="76">
        <f>VLOOKUP(A338,[1]Progressao!A$6:U$582,15,FALSE)</f>
        <v>22</v>
      </c>
      <c r="P338" s="76">
        <f>VLOOKUP(A338,[1]Progressao!A$6:U$582,16,FALSE)</f>
        <v>15</v>
      </c>
      <c r="Q338" s="93">
        <v>25</v>
      </c>
      <c r="R338" s="76">
        <v>35</v>
      </c>
      <c r="S338" s="76">
        <v>12</v>
      </c>
      <c r="T338" s="76">
        <v>17</v>
      </c>
      <c r="U338" s="76">
        <v>8</v>
      </c>
      <c r="V338" s="93">
        <v>21</v>
      </c>
      <c r="W338" s="76">
        <v>20</v>
      </c>
      <c r="X338" s="76">
        <v>16</v>
      </c>
      <c r="Y338" s="76">
        <v>8</v>
      </c>
      <c r="Z338" s="76">
        <v>8</v>
      </c>
      <c r="AA338" s="93">
        <v>14</v>
      </c>
      <c r="AB338" s="76">
        <v>14</v>
      </c>
      <c r="AC338" s="76">
        <v>7</v>
      </c>
      <c r="AD338" s="76">
        <v>6</v>
      </c>
      <c r="AE338" s="76">
        <v>5</v>
      </c>
      <c r="AF338" s="93">
        <v>14</v>
      </c>
      <c r="AI338" s="88"/>
    </row>
    <row r="339" spans="1:35" s="75" customFormat="1" ht="15" customHeight="1" x14ac:dyDescent="0.2">
      <c r="A339" s="74">
        <v>1115984</v>
      </c>
      <c r="B339" s="74">
        <v>971</v>
      </c>
      <c r="C339" s="75" t="s">
        <v>590</v>
      </c>
      <c r="D339" s="75" t="s">
        <v>584</v>
      </c>
      <c r="E339" s="97">
        <v>-1</v>
      </c>
      <c r="F339" s="97">
        <v>-1</v>
      </c>
      <c r="G339" s="99">
        <v>0</v>
      </c>
      <c r="H339" s="100">
        <v>0</v>
      </c>
      <c r="I339" s="95">
        <v>1</v>
      </c>
      <c r="J339" s="99">
        <v>0</v>
      </c>
      <c r="K339" s="99">
        <v>0</v>
      </c>
      <c r="L339" s="100">
        <v>0</v>
      </c>
      <c r="M339" s="76">
        <f>VLOOKUP(A339,[1]Progressao!A$8:P$582,13,FALSE)</f>
        <v>62</v>
      </c>
      <c r="N339" s="76">
        <f>VLOOKUP(A339,[1]Progressao!A$6:U$582,14,FALSE)</f>
        <v>32</v>
      </c>
      <c r="O339" s="76">
        <f>VLOOKUP(A339,[1]Progressao!A$6:U$582,15,FALSE)</f>
        <v>23</v>
      </c>
      <c r="P339" s="76">
        <f>VLOOKUP(A339,[1]Progressao!A$6:U$582,16,FALSE)</f>
        <v>30</v>
      </c>
      <c r="Q339" s="93">
        <v>23</v>
      </c>
      <c r="R339" s="76">
        <v>53</v>
      </c>
      <c r="S339" s="76">
        <v>25</v>
      </c>
      <c r="T339" s="76">
        <v>16</v>
      </c>
      <c r="U339" s="76">
        <v>25</v>
      </c>
      <c r="V339" s="93">
        <v>17</v>
      </c>
      <c r="W339" s="76">
        <v>23</v>
      </c>
      <c r="X339" s="76">
        <v>23</v>
      </c>
      <c r="Y339" s="76">
        <v>11</v>
      </c>
      <c r="Z339" s="76">
        <v>24</v>
      </c>
      <c r="AA339" s="93">
        <v>20</v>
      </c>
      <c r="AB339" s="76">
        <v>20</v>
      </c>
      <c r="AC339" s="76">
        <v>12</v>
      </c>
      <c r="AD339" s="76">
        <v>7</v>
      </c>
      <c r="AE339" s="76">
        <v>15</v>
      </c>
      <c r="AF339" s="93">
        <v>11</v>
      </c>
      <c r="AI339" s="88"/>
    </row>
    <row r="340" spans="1:35" s="75" customFormat="1" ht="15" customHeight="1" x14ac:dyDescent="0.2">
      <c r="A340" s="74">
        <v>1201458</v>
      </c>
      <c r="B340" s="74">
        <v>237</v>
      </c>
      <c r="C340" s="75" t="s">
        <v>591</v>
      </c>
      <c r="D340" s="75" t="s">
        <v>592</v>
      </c>
      <c r="E340" s="99">
        <v>0</v>
      </c>
      <c r="F340" s="99">
        <v>0</v>
      </c>
      <c r="G340" s="99">
        <v>0</v>
      </c>
      <c r="H340" s="98">
        <v>-1</v>
      </c>
      <c r="I340" s="99">
        <v>0</v>
      </c>
      <c r="J340" s="99">
        <v>0</v>
      </c>
      <c r="K340" s="99">
        <v>0</v>
      </c>
      <c r="L340" s="98">
        <v>-1</v>
      </c>
      <c r="M340" s="76">
        <f>VLOOKUP(A340,[1]Progressao!A$8:P$582,13,FALSE)</f>
        <v>10</v>
      </c>
      <c r="N340" s="76">
        <f>VLOOKUP(A340,[1]Progressao!A$6:U$582,14,FALSE)</f>
        <v>11</v>
      </c>
      <c r="O340" s="76">
        <f>VLOOKUP(A340,[1]Progressao!A$6:U$582,15,FALSE)</f>
        <v>6</v>
      </c>
      <c r="P340" s="76">
        <f>VLOOKUP(A340,[1]Progressao!A$6:U$582,16,FALSE)</f>
        <v>10</v>
      </c>
      <c r="Q340" s="93">
        <v>3</v>
      </c>
      <c r="R340" s="76">
        <v>9</v>
      </c>
      <c r="S340" s="76">
        <v>11</v>
      </c>
      <c r="T340" s="76">
        <v>5</v>
      </c>
      <c r="U340" s="76">
        <v>8</v>
      </c>
      <c r="V340" s="93">
        <v>3</v>
      </c>
      <c r="W340" s="76">
        <v>8</v>
      </c>
      <c r="X340" s="76">
        <v>12</v>
      </c>
      <c r="Y340" s="76">
        <v>7</v>
      </c>
      <c r="Z340" s="76">
        <v>10</v>
      </c>
      <c r="AA340" s="93">
        <v>5</v>
      </c>
      <c r="AB340" s="76">
        <v>6</v>
      </c>
      <c r="AC340" s="76">
        <v>11</v>
      </c>
      <c r="AD340" s="76">
        <v>5</v>
      </c>
      <c r="AE340" s="76">
        <v>7</v>
      </c>
      <c r="AF340" s="93">
        <v>2</v>
      </c>
      <c r="AI340" s="88"/>
    </row>
    <row r="341" spans="1:35" s="75" customFormat="1" ht="15" customHeight="1" x14ac:dyDescent="0.2">
      <c r="A341" s="74">
        <v>1204743</v>
      </c>
      <c r="B341" s="74">
        <v>880</v>
      </c>
      <c r="C341" s="75" t="s">
        <v>593</v>
      </c>
      <c r="D341" s="75" t="s">
        <v>594</v>
      </c>
      <c r="E341" s="99">
        <v>0</v>
      </c>
      <c r="F341" s="99">
        <v>0</v>
      </c>
      <c r="G341" s="99">
        <v>0</v>
      </c>
      <c r="H341" s="100">
        <v>0</v>
      </c>
      <c r="I341" s="97">
        <v>-1</v>
      </c>
      <c r="J341" s="99">
        <v>0</v>
      </c>
      <c r="K341" s="95">
        <v>1</v>
      </c>
      <c r="L341" s="96">
        <v>1</v>
      </c>
      <c r="M341" s="76">
        <f>VLOOKUP(A341,[1]Progressao!A$8:P$582,13,FALSE)</f>
        <v>28</v>
      </c>
      <c r="N341" s="76">
        <f>VLOOKUP(A341,[1]Progressao!A$6:U$582,14,FALSE)</f>
        <v>36</v>
      </c>
      <c r="O341" s="76">
        <f>VLOOKUP(A341,[1]Progressao!A$6:U$582,15,FALSE)</f>
        <v>19</v>
      </c>
      <c r="P341" s="76">
        <f>VLOOKUP(A341,[1]Progressao!A$6:U$582,16,FALSE)</f>
        <v>24</v>
      </c>
      <c r="Q341" s="93">
        <v>41</v>
      </c>
      <c r="R341" s="76">
        <v>26</v>
      </c>
      <c r="S341" s="76">
        <v>25</v>
      </c>
      <c r="T341" s="76">
        <v>15</v>
      </c>
      <c r="U341" s="76">
        <v>18</v>
      </c>
      <c r="V341" s="93">
        <v>30</v>
      </c>
      <c r="W341" s="76">
        <v>17</v>
      </c>
      <c r="X341" s="76">
        <v>24</v>
      </c>
      <c r="Y341" s="76">
        <v>20</v>
      </c>
      <c r="Z341" s="76">
        <v>15</v>
      </c>
      <c r="AA341" s="93">
        <v>22</v>
      </c>
      <c r="AB341" s="76">
        <v>14</v>
      </c>
      <c r="AC341" s="76">
        <v>15</v>
      </c>
      <c r="AD341" s="76">
        <v>11</v>
      </c>
      <c r="AE341" s="76">
        <v>11</v>
      </c>
      <c r="AF341" s="93">
        <v>18</v>
      </c>
      <c r="AI341" s="88"/>
    </row>
    <row r="342" spans="1:35" s="75" customFormat="1" ht="15" customHeight="1" x14ac:dyDescent="0.2">
      <c r="A342" s="74">
        <v>1207924</v>
      </c>
      <c r="B342" s="74">
        <v>881</v>
      </c>
      <c r="C342" s="75" t="s">
        <v>595</v>
      </c>
      <c r="D342" s="75" t="s">
        <v>596</v>
      </c>
      <c r="E342" s="97">
        <v>-1</v>
      </c>
      <c r="F342" s="97">
        <v>-1</v>
      </c>
      <c r="G342" s="99">
        <v>0</v>
      </c>
      <c r="H342" s="96">
        <v>1</v>
      </c>
      <c r="I342" s="95">
        <v>1</v>
      </c>
      <c r="J342" s="99">
        <v>0</v>
      </c>
      <c r="K342" s="99">
        <v>0</v>
      </c>
      <c r="L342" s="100">
        <v>0</v>
      </c>
      <c r="M342" s="76">
        <f>VLOOKUP(A342,[1]Progressao!A$8:P$582,13,FALSE)</f>
        <v>135</v>
      </c>
      <c r="N342" s="76">
        <f>VLOOKUP(A342,[1]Progressao!A$6:U$582,14,FALSE)</f>
        <v>134</v>
      </c>
      <c r="O342" s="76">
        <f>VLOOKUP(A342,[1]Progressao!A$6:U$582,15,FALSE)</f>
        <v>118</v>
      </c>
      <c r="P342" s="76">
        <f>VLOOKUP(A342,[1]Progressao!A$6:U$582,16,FALSE)</f>
        <v>121</v>
      </c>
      <c r="Q342" s="93">
        <v>109</v>
      </c>
      <c r="R342" s="76">
        <v>97</v>
      </c>
      <c r="S342" s="76">
        <v>92</v>
      </c>
      <c r="T342" s="76">
        <v>92</v>
      </c>
      <c r="U342" s="76">
        <v>96</v>
      </c>
      <c r="V342" s="93">
        <v>79</v>
      </c>
      <c r="W342" s="76">
        <v>55</v>
      </c>
      <c r="X342" s="76">
        <v>67</v>
      </c>
      <c r="Y342" s="76">
        <v>71</v>
      </c>
      <c r="Z342" s="76">
        <v>58</v>
      </c>
      <c r="AA342" s="93">
        <v>68</v>
      </c>
      <c r="AB342" s="76">
        <v>40</v>
      </c>
      <c r="AC342" s="76">
        <v>47</v>
      </c>
      <c r="AD342" s="76">
        <v>50</v>
      </c>
      <c r="AE342" s="76">
        <v>47</v>
      </c>
      <c r="AF342" s="93">
        <v>47</v>
      </c>
      <c r="AI342" s="88"/>
    </row>
    <row r="343" spans="1:35" s="75" customFormat="1" ht="15" customHeight="1" x14ac:dyDescent="0.2">
      <c r="A343" s="74">
        <v>1212795</v>
      </c>
      <c r="B343" s="74">
        <v>244</v>
      </c>
      <c r="C343" s="75" t="s">
        <v>597</v>
      </c>
      <c r="D343" s="75" t="s">
        <v>598</v>
      </c>
      <c r="E343" s="99">
        <v>0</v>
      </c>
      <c r="F343" s="99">
        <v>0</v>
      </c>
      <c r="G343" s="99">
        <v>0</v>
      </c>
      <c r="H343" s="96">
        <v>1</v>
      </c>
      <c r="I343" s="95">
        <v>1</v>
      </c>
      <c r="J343" s="99">
        <v>0</v>
      </c>
      <c r="K343" s="99">
        <v>0</v>
      </c>
      <c r="L343" s="98">
        <v>-1</v>
      </c>
      <c r="M343" s="76">
        <f>VLOOKUP(A343,[1]Progressao!A$8:P$582,13,FALSE)</f>
        <v>16</v>
      </c>
      <c r="N343" s="76">
        <f>VLOOKUP(A343,[1]Progressao!A$6:U$582,14,FALSE)</f>
        <v>18</v>
      </c>
      <c r="O343" s="76">
        <f>VLOOKUP(A343,[1]Progressao!A$6:U$582,15,FALSE)</f>
        <v>11</v>
      </c>
      <c r="P343" s="76">
        <f>VLOOKUP(A343,[1]Progressao!A$6:U$582,16,FALSE)</f>
        <v>34</v>
      </c>
      <c r="Q343" s="93">
        <v>34</v>
      </c>
      <c r="R343" s="76">
        <v>13</v>
      </c>
      <c r="S343" s="76">
        <v>14</v>
      </c>
      <c r="T343" s="76">
        <v>10</v>
      </c>
      <c r="U343" s="76">
        <v>27</v>
      </c>
      <c r="V343" s="93">
        <v>29</v>
      </c>
      <c r="W343" s="76">
        <v>0</v>
      </c>
      <c r="X343" s="76">
        <v>11</v>
      </c>
      <c r="Y343" s="76">
        <v>13</v>
      </c>
      <c r="Z343" s="76">
        <v>13</v>
      </c>
      <c r="AA343" s="93">
        <v>16</v>
      </c>
      <c r="AB343" s="76">
        <v>0</v>
      </c>
      <c r="AC343" s="76">
        <v>9</v>
      </c>
      <c r="AD343" s="76">
        <v>10</v>
      </c>
      <c r="AE343" s="76">
        <v>13</v>
      </c>
      <c r="AF343" s="93">
        <v>12</v>
      </c>
      <c r="AI343" s="88"/>
    </row>
    <row r="344" spans="1:35" s="75" customFormat="1" ht="15" customHeight="1" x14ac:dyDescent="0.2">
      <c r="A344" s="74">
        <v>1213791</v>
      </c>
      <c r="B344" s="74">
        <v>882</v>
      </c>
      <c r="C344" s="75" t="s">
        <v>599</v>
      </c>
      <c r="D344" s="75" t="s">
        <v>600</v>
      </c>
      <c r="E344" s="99">
        <v>0</v>
      </c>
      <c r="F344" s="95">
        <v>1</v>
      </c>
      <c r="G344" s="99">
        <v>0</v>
      </c>
      <c r="H344" s="98">
        <v>-1</v>
      </c>
      <c r="I344" s="99">
        <v>0</v>
      </c>
      <c r="J344" s="99">
        <v>0</v>
      </c>
      <c r="K344" s="99">
        <v>0</v>
      </c>
      <c r="L344" s="98">
        <v>-1</v>
      </c>
      <c r="M344" s="76">
        <f>VLOOKUP(A344,[1]Progressao!A$8:P$582,13,FALSE)</f>
        <v>74</v>
      </c>
      <c r="N344" s="76">
        <f>VLOOKUP(A344,[1]Progressao!A$6:U$582,14,FALSE)</f>
        <v>87</v>
      </c>
      <c r="O344" s="76">
        <f>VLOOKUP(A344,[1]Progressao!A$6:U$582,15,FALSE)</f>
        <v>103</v>
      </c>
      <c r="P344" s="76">
        <f>VLOOKUP(A344,[1]Progressao!A$6:U$582,16,FALSE)</f>
        <v>85</v>
      </c>
      <c r="Q344" s="93">
        <v>87</v>
      </c>
      <c r="R344" s="76">
        <v>64</v>
      </c>
      <c r="S344" s="76">
        <v>70</v>
      </c>
      <c r="T344" s="76">
        <v>91</v>
      </c>
      <c r="U344" s="76">
        <v>73</v>
      </c>
      <c r="V344" s="93">
        <v>64</v>
      </c>
      <c r="W344" s="76">
        <v>42</v>
      </c>
      <c r="X344" s="76">
        <v>64</v>
      </c>
      <c r="Y344" s="76">
        <v>51</v>
      </c>
      <c r="Z344" s="76">
        <v>51</v>
      </c>
      <c r="AA344" s="93">
        <v>55</v>
      </c>
      <c r="AB344" s="76">
        <v>32</v>
      </c>
      <c r="AC344" s="76">
        <v>39</v>
      </c>
      <c r="AD344" s="76">
        <v>46</v>
      </c>
      <c r="AE344" s="76">
        <v>41</v>
      </c>
      <c r="AF344" s="93">
        <v>42</v>
      </c>
      <c r="AI344" s="88"/>
    </row>
    <row r="345" spans="1:35" s="75" customFormat="1" ht="15" customHeight="1" x14ac:dyDescent="0.2">
      <c r="A345" s="74">
        <v>1214002</v>
      </c>
      <c r="B345" s="74">
        <v>445</v>
      </c>
      <c r="C345" s="75" t="s">
        <v>601</v>
      </c>
      <c r="D345" s="75" t="s">
        <v>602</v>
      </c>
      <c r="E345" s="99">
        <v>0</v>
      </c>
      <c r="F345" s="95">
        <v>1</v>
      </c>
      <c r="G345" s="99">
        <v>0</v>
      </c>
      <c r="H345" s="100">
        <v>0</v>
      </c>
      <c r="I345" s="97">
        <v>-1</v>
      </c>
      <c r="J345" s="99">
        <v>0</v>
      </c>
      <c r="K345" s="99">
        <v>0</v>
      </c>
      <c r="L345" s="100">
        <v>0</v>
      </c>
      <c r="M345" s="76">
        <f>VLOOKUP(A345,[1]Progressao!A$8:P$582,13,FALSE)</f>
        <v>64</v>
      </c>
      <c r="N345" s="76">
        <f>VLOOKUP(A345,[1]Progressao!A$6:U$582,14,FALSE)</f>
        <v>42</v>
      </c>
      <c r="O345" s="76">
        <f>VLOOKUP(A345,[1]Progressao!A$6:U$582,15,FALSE)</f>
        <v>52</v>
      </c>
      <c r="P345" s="76">
        <f>VLOOKUP(A345,[1]Progressao!A$6:U$582,16,FALSE)</f>
        <v>45</v>
      </c>
      <c r="Q345" s="93">
        <v>62</v>
      </c>
      <c r="R345" s="76">
        <v>58</v>
      </c>
      <c r="S345" s="76">
        <v>37</v>
      </c>
      <c r="T345" s="76">
        <v>44</v>
      </c>
      <c r="U345" s="76">
        <v>36</v>
      </c>
      <c r="V345" s="93">
        <v>48</v>
      </c>
      <c r="W345" s="76">
        <v>46</v>
      </c>
      <c r="X345" s="76">
        <v>22</v>
      </c>
      <c r="Y345" s="76">
        <v>33</v>
      </c>
      <c r="Z345" s="76">
        <v>36</v>
      </c>
      <c r="AA345" s="93">
        <v>40</v>
      </c>
      <c r="AB345" s="76">
        <v>41</v>
      </c>
      <c r="AC345" s="76">
        <v>20</v>
      </c>
      <c r="AD345" s="76">
        <v>28</v>
      </c>
      <c r="AE345" s="76">
        <v>25</v>
      </c>
      <c r="AF345" s="93">
        <v>30</v>
      </c>
      <c r="AI345" s="88"/>
    </row>
    <row r="346" spans="1:35" s="75" customFormat="1" ht="15" customHeight="1" x14ac:dyDescent="0.2">
      <c r="A346" s="74">
        <v>1214234</v>
      </c>
      <c r="B346" s="74">
        <v>647</v>
      </c>
      <c r="C346" s="75" t="s">
        <v>603</v>
      </c>
      <c r="D346" s="75" t="s">
        <v>602</v>
      </c>
      <c r="E346" s="95">
        <v>1</v>
      </c>
      <c r="F346" s="95">
        <v>1</v>
      </c>
      <c r="G346" s="99">
        <v>0</v>
      </c>
      <c r="H346" s="98">
        <v>-1</v>
      </c>
      <c r="I346" s="97">
        <v>-1</v>
      </c>
      <c r="J346" s="97">
        <v>-1</v>
      </c>
      <c r="K346" s="97">
        <v>-1</v>
      </c>
      <c r="L346" s="98">
        <v>-1</v>
      </c>
      <c r="M346" s="76">
        <f>VLOOKUP(A346,[1]Progressao!A$8:P$582,13,FALSE)</f>
        <v>168</v>
      </c>
      <c r="N346" s="76">
        <f>VLOOKUP(A346,[1]Progressao!A$6:U$582,14,FALSE)</f>
        <v>170</v>
      </c>
      <c r="O346" s="76">
        <f>VLOOKUP(A346,[1]Progressao!A$6:U$582,15,FALSE)</f>
        <v>162</v>
      </c>
      <c r="P346" s="76">
        <f>VLOOKUP(A346,[1]Progressao!A$6:U$582,16,FALSE)</f>
        <v>171</v>
      </c>
      <c r="Q346" s="93">
        <v>166</v>
      </c>
      <c r="R346" s="76">
        <v>146</v>
      </c>
      <c r="S346" s="76">
        <v>150</v>
      </c>
      <c r="T346" s="76">
        <v>130</v>
      </c>
      <c r="U346" s="76">
        <v>140</v>
      </c>
      <c r="V346" s="93">
        <v>139</v>
      </c>
      <c r="W346" s="76">
        <v>96</v>
      </c>
      <c r="X346" s="76">
        <v>94</v>
      </c>
      <c r="Y346" s="76">
        <v>101</v>
      </c>
      <c r="Z346" s="76">
        <v>108</v>
      </c>
      <c r="AA346" s="93">
        <v>97</v>
      </c>
      <c r="AB346" s="76">
        <v>74</v>
      </c>
      <c r="AC346" s="76">
        <v>78</v>
      </c>
      <c r="AD346" s="76">
        <v>76</v>
      </c>
      <c r="AE346" s="76">
        <v>78</v>
      </c>
      <c r="AF346" s="93">
        <v>74</v>
      </c>
      <c r="AI346" s="88"/>
    </row>
    <row r="347" spans="1:35" s="75" customFormat="1" ht="15" customHeight="1" x14ac:dyDescent="0.2">
      <c r="A347" s="74">
        <v>1301064</v>
      </c>
      <c r="B347" s="74">
        <v>884</v>
      </c>
      <c r="C347" s="75" t="s">
        <v>604</v>
      </c>
      <c r="D347" s="75" t="s">
        <v>605</v>
      </c>
      <c r="E347" s="99">
        <v>0</v>
      </c>
      <c r="F347" s="99">
        <v>0</v>
      </c>
      <c r="G347" s="95">
        <v>1</v>
      </c>
      <c r="H347" s="100">
        <v>0</v>
      </c>
      <c r="I347" s="99">
        <v>0</v>
      </c>
      <c r="J347" s="97">
        <v>-1</v>
      </c>
      <c r="K347" s="97">
        <v>-1</v>
      </c>
      <c r="L347" s="98">
        <v>-1</v>
      </c>
      <c r="M347" s="76">
        <f>VLOOKUP(A347,[1]Progressao!A$8:P$582,13,FALSE)</f>
        <v>162</v>
      </c>
      <c r="N347" s="76">
        <f>VLOOKUP(A347,[1]Progressao!A$6:U$582,14,FALSE)</f>
        <v>136</v>
      </c>
      <c r="O347" s="76">
        <f>VLOOKUP(A347,[1]Progressao!A$6:U$582,15,FALSE)</f>
        <v>142</v>
      </c>
      <c r="P347" s="76">
        <f>VLOOKUP(A347,[1]Progressao!A$6:U$582,16,FALSE)</f>
        <v>148</v>
      </c>
      <c r="Q347" s="93">
        <v>195</v>
      </c>
      <c r="R347" s="76">
        <v>146</v>
      </c>
      <c r="S347" s="76">
        <v>117</v>
      </c>
      <c r="T347" s="76">
        <v>137</v>
      </c>
      <c r="U347" s="76">
        <v>140</v>
      </c>
      <c r="V347" s="93">
        <v>180</v>
      </c>
      <c r="W347" s="76">
        <v>106</v>
      </c>
      <c r="X347" s="76">
        <v>67</v>
      </c>
      <c r="Y347" s="76">
        <v>103</v>
      </c>
      <c r="Z347" s="76">
        <v>117</v>
      </c>
      <c r="AA347" s="93">
        <v>113</v>
      </c>
      <c r="AB347" s="76">
        <v>85</v>
      </c>
      <c r="AC347" s="76">
        <v>55</v>
      </c>
      <c r="AD347" s="76">
        <v>85</v>
      </c>
      <c r="AE347" s="76">
        <v>98</v>
      </c>
      <c r="AF347" s="93">
        <v>100</v>
      </c>
      <c r="AI347" s="88"/>
    </row>
    <row r="348" spans="1:35" s="75" customFormat="1" ht="15" customHeight="1" x14ac:dyDescent="0.2">
      <c r="A348" s="74">
        <v>1301129</v>
      </c>
      <c r="B348" s="74">
        <v>2601</v>
      </c>
      <c r="C348" s="75" t="s">
        <v>606</v>
      </c>
      <c r="D348" s="75" t="s">
        <v>605</v>
      </c>
      <c r="E348" s="97">
        <v>-1</v>
      </c>
      <c r="F348" s="99">
        <v>0</v>
      </c>
      <c r="G348" s="95">
        <v>1</v>
      </c>
      <c r="H348" s="100">
        <v>0</v>
      </c>
      <c r="I348" s="99">
        <v>0</v>
      </c>
      <c r="J348" s="99">
        <v>0</v>
      </c>
      <c r="K348" s="99">
        <v>0</v>
      </c>
      <c r="L348" s="98">
        <v>-1</v>
      </c>
      <c r="M348" s="76">
        <f>VLOOKUP(A348,[1]Progressao!A$8:P$582,13,FALSE)</f>
        <v>45</v>
      </c>
      <c r="N348" s="76">
        <f>VLOOKUP(A348,[1]Progressao!A$6:U$582,14,FALSE)</f>
        <v>35</v>
      </c>
      <c r="O348" s="76">
        <f>VLOOKUP(A348,[1]Progressao!A$6:U$582,15,FALSE)</f>
        <v>36</v>
      </c>
      <c r="P348" s="76">
        <f>VLOOKUP(A348,[1]Progressao!A$6:U$582,16,FALSE)</f>
        <v>36</v>
      </c>
      <c r="Q348" s="93">
        <v>36</v>
      </c>
      <c r="R348" s="76">
        <v>41</v>
      </c>
      <c r="S348" s="76">
        <v>34</v>
      </c>
      <c r="T348" s="76">
        <v>32</v>
      </c>
      <c r="U348" s="76">
        <v>33</v>
      </c>
      <c r="V348" s="93">
        <v>32</v>
      </c>
      <c r="W348" s="76">
        <v>25</v>
      </c>
      <c r="X348" s="76">
        <v>19</v>
      </c>
      <c r="Y348" s="76">
        <v>27</v>
      </c>
      <c r="Z348" s="76">
        <v>28</v>
      </c>
      <c r="AA348" s="93">
        <v>24</v>
      </c>
      <c r="AB348" s="76">
        <v>25</v>
      </c>
      <c r="AC348" s="76">
        <v>18</v>
      </c>
      <c r="AD348" s="76">
        <v>24</v>
      </c>
      <c r="AE348" s="76">
        <v>22</v>
      </c>
      <c r="AF348" s="93">
        <v>23</v>
      </c>
      <c r="AI348" s="88"/>
    </row>
    <row r="349" spans="1:35" s="75" customFormat="1" ht="15" customHeight="1" x14ac:dyDescent="0.2">
      <c r="A349" s="74">
        <v>1301633</v>
      </c>
      <c r="B349" s="74">
        <v>2101</v>
      </c>
      <c r="C349" s="75" t="s">
        <v>607</v>
      </c>
      <c r="D349" s="75" t="s">
        <v>605</v>
      </c>
      <c r="E349" s="99">
        <v>0</v>
      </c>
      <c r="F349" s="99">
        <v>0</v>
      </c>
      <c r="G349" s="95">
        <v>1</v>
      </c>
      <c r="H349" s="96">
        <v>1</v>
      </c>
      <c r="I349" s="95">
        <v>1</v>
      </c>
      <c r="J349" s="95">
        <v>1</v>
      </c>
      <c r="K349" s="95">
        <v>1</v>
      </c>
      <c r="L349" s="96">
        <v>1</v>
      </c>
      <c r="M349" s="76">
        <f>VLOOKUP(A349,[1]Progressao!A$8:P$582,13,FALSE)</f>
        <v>99</v>
      </c>
      <c r="N349" s="76">
        <f>VLOOKUP(A349,[1]Progressao!A$6:U$582,14,FALSE)</f>
        <v>96</v>
      </c>
      <c r="O349" s="76">
        <f>VLOOKUP(A349,[1]Progressao!A$6:U$582,15,FALSE)</f>
        <v>92</v>
      </c>
      <c r="P349" s="76">
        <f>VLOOKUP(A349,[1]Progressao!A$6:U$582,16,FALSE)</f>
        <v>96</v>
      </c>
      <c r="Q349" s="93">
        <v>96</v>
      </c>
      <c r="R349" s="76">
        <v>91</v>
      </c>
      <c r="S349" s="76">
        <v>88</v>
      </c>
      <c r="T349" s="76">
        <v>80</v>
      </c>
      <c r="U349" s="76">
        <v>82</v>
      </c>
      <c r="V349" s="93">
        <v>88</v>
      </c>
      <c r="W349" s="76">
        <v>44</v>
      </c>
      <c r="X349" s="76">
        <v>49</v>
      </c>
      <c r="Y349" s="76">
        <v>44</v>
      </c>
      <c r="Z349" s="76">
        <v>33</v>
      </c>
      <c r="AA349" s="93">
        <v>44</v>
      </c>
      <c r="AB349" s="76">
        <v>42</v>
      </c>
      <c r="AC349" s="76">
        <v>41</v>
      </c>
      <c r="AD349" s="76">
        <v>36</v>
      </c>
      <c r="AE349" s="76">
        <v>33</v>
      </c>
      <c r="AF349" s="93">
        <v>40</v>
      </c>
      <c r="AI349" s="88"/>
    </row>
    <row r="350" spans="1:35" s="75" customFormat="1" ht="15" customHeight="1" x14ac:dyDescent="0.2">
      <c r="A350" s="74">
        <v>1302721</v>
      </c>
      <c r="B350" s="74">
        <v>248</v>
      </c>
      <c r="C350" s="75" t="s">
        <v>608</v>
      </c>
      <c r="D350" s="75" t="s">
        <v>609</v>
      </c>
      <c r="E350" s="95">
        <v>1</v>
      </c>
      <c r="F350" s="95">
        <v>1</v>
      </c>
      <c r="G350" s="95">
        <v>1</v>
      </c>
      <c r="H350" s="96">
        <v>1</v>
      </c>
      <c r="I350" s="97">
        <v>-1</v>
      </c>
      <c r="J350" s="97">
        <v>-1</v>
      </c>
      <c r="K350" s="97">
        <v>-1</v>
      </c>
      <c r="L350" s="100">
        <v>0</v>
      </c>
      <c r="M350" s="76">
        <f>VLOOKUP(A350,[1]Progressao!A$8:P$582,13,FALSE)</f>
        <v>68</v>
      </c>
      <c r="N350" s="76">
        <f>VLOOKUP(A350,[1]Progressao!A$6:U$582,14,FALSE)</f>
        <v>69</v>
      </c>
      <c r="O350" s="76">
        <f>VLOOKUP(A350,[1]Progressao!A$6:U$582,15,FALSE)</f>
        <v>56</v>
      </c>
      <c r="P350" s="76">
        <f>VLOOKUP(A350,[1]Progressao!A$6:U$582,16,FALSE)</f>
        <v>70</v>
      </c>
      <c r="Q350" s="93">
        <v>70</v>
      </c>
      <c r="R350" s="76">
        <v>63</v>
      </c>
      <c r="S350" s="76">
        <v>55</v>
      </c>
      <c r="T350" s="76">
        <v>51</v>
      </c>
      <c r="U350" s="76">
        <v>58</v>
      </c>
      <c r="V350" s="93">
        <v>61</v>
      </c>
      <c r="W350" s="76">
        <v>28</v>
      </c>
      <c r="X350" s="76">
        <v>38</v>
      </c>
      <c r="Y350" s="76">
        <v>29</v>
      </c>
      <c r="Z350" s="76">
        <v>26</v>
      </c>
      <c r="AA350" s="93">
        <v>32</v>
      </c>
      <c r="AB350" s="76">
        <v>28</v>
      </c>
      <c r="AC350" s="76">
        <v>33</v>
      </c>
      <c r="AD350" s="76">
        <v>24</v>
      </c>
      <c r="AE350" s="76">
        <v>18</v>
      </c>
      <c r="AF350" s="93">
        <v>30</v>
      </c>
      <c r="AI350" s="88"/>
    </row>
    <row r="351" spans="1:35" s="75" customFormat="1" ht="15" customHeight="1" x14ac:dyDescent="0.2">
      <c r="A351" s="74">
        <v>1303011</v>
      </c>
      <c r="B351" s="74">
        <v>1061</v>
      </c>
      <c r="C351" s="75" t="s">
        <v>610</v>
      </c>
      <c r="D351" s="75" t="s">
        <v>611</v>
      </c>
      <c r="E351" s="99">
        <v>0</v>
      </c>
      <c r="F351" s="99">
        <v>0</v>
      </c>
      <c r="G351" s="97">
        <v>-1</v>
      </c>
      <c r="H351" s="100">
        <v>0</v>
      </c>
      <c r="I351" s="99">
        <v>0</v>
      </c>
      <c r="J351" s="99">
        <v>0</v>
      </c>
      <c r="K351" s="97">
        <v>-1</v>
      </c>
      <c r="L351" s="98">
        <v>-1</v>
      </c>
      <c r="M351" s="76">
        <f>VLOOKUP(A351,[1]Progressao!A$8:P$582,13,FALSE)</f>
        <v>0</v>
      </c>
      <c r="N351" s="76">
        <f>VLOOKUP(A351,[1]Progressao!A$6:U$582,14,FALSE)</f>
        <v>0</v>
      </c>
      <c r="O351" s="76">
        <f>VLOOKUP(A351,[1]Progressao!A$6:U$582,15,FALSE)</f>
        <v>0</v>
      </c>
      <c r="P351" s="76">
        <f>VLOOKUP(A351,[1]Progressao!A$6:U$582,16,FALSE)</f>
        <v>51</v>
      </c>
      <c r="Q351" s="93">
        <v>49</v>
      </c>
      <c r="R351" s="76">
        <v>0</v>
      </c>
      <c r="S351" s="76">
        <v>0</v>
      </c>
      <c r="T351" s="76">
        <v>0</v>
      </c>
      <c r="U351" s="76">
        <v>47</v>
      </c>
      <c r="V351" s="93">
        <v>46</v>
      </c>
      <c r="W351" s="76">
        <v>0</v>
      </c>
      <c r="X351" s="76">
        <v>0</v>
      </c>
      <c r="Y351" s="76">
        <v>0</v>
      </c>
      <c r="Z351" s="76">
        <v>30</v>
      </c>
      <c r="AA351" s="93">
        <v>26</v>
      </c>
      <c r="AB351" s="76">
        <v>0</v>
      </c>
      <c r="AC351" s="76">
        <v>0</v>
      </c>
      <c r="AD351" s="76">
        <v>0</v>
      </c>
      <c r="AE351" s="76">
        <v>30</v>
      </c>
      <c r="AF351" s="93">
        <v>21</v>
      </c>
      <c r="AI351" s="88"/>
    </row>
    <row r="352" spans="1:35" s="75" customFormat="1" ht="15" customHeight="1" x14ac:dyDescent="0.2">
      <c r="A352" s="74">
        <v>1303127</v>
      </c>
      <c r="B352" s="74">
        <v>888</v>
      </c>
      <c r="C352" s="75" t="s">
        <v>612</v>
      </c>
      <c r="D352" s="75" t="s">
        <v>611</v>
      </c>
      <c r="E352" s="99">
        <v>0</v>
      </c>
      <c r="F352" s="95">
        <v>1</v>
      </c>
      <c r="G352" s="95">
        <v>1</v>
      </c>
      <c r="H352" s="98">
        <v>-1</v>
      </c>
      <c r="I352" s="97">
        <v>-1</v>
      </c>
      <c r="J352" s="99">
        <v>0</v>
      </c>
      <c r="K352" s="99">
        <v>0</v>
      </c>
      <c r="L352" s="98">
        <v>-1</v>
      </c>
      <c r="M352" s="76">
        <f>VLOOKUP(A352,[1]Progressao!A$8:P$582,13,FALSE)</f>
        <v>196</v>
      </c>
      <c r="N352" s="76">
        <f>VLOOKUP(A352,[1]Progressao!A$6:U$582,14,FALSE)</f>
        <v>179</v>
      </c>
      <c r="O352" s="76">
        <f>VLOOKUP(A352,[1]Progressao!A$6:U$582,15,FALSE)</f>
        <v>146</v>
      </c>
      <c r="P352" s="76">
        <f>VLOOKUP(A352,[1]Progressao!A$6:U$582,16,FALSE)</f>
        <v>110</v>
      </c>
      <c r="Q352" s="93">
        <v>131</v>
      </c>
      <c r="R352" s="76">
        <v>183</v>
      </c>
      <c r="S352" s="76">
        <v>164</v>
      </c>
      <c r="T352" s="76">
        <v>135</v>
      </c>
      <c r="U352" s="76">
        <v>93</v>
      </c>
      <c r="V352" s="93">
        <v>115</v>
      </c>
      <c r="W352" s="76">
        <v>117</v>
      </c>
      <c r="X352" s="76">
        <v>109</v>
      </c>
      <c r="Y352" s="76">
        <v>91</v>
      </c>
      <c r="Z352" s="76">
        <v>59</v>
      </c>
      <c r="AA352" s="93">
        <v>96</v>
      </c>
      <c r="AB352" s="76">
        <v>104</v>
      </c>
      <c r="AC352" s="76">
        <v>92</v>
      </c>
      <c r="AD352" s="76">
        <v>76</v>
      </c>
      <c r="AE352" s="76">
        <v>48</v>
      </c>
      <c r="AF352" s="93">
        <v>82</v>
      </c>
      <c r="AI352" s="88"/>
    </row>
    <row r="353" spans="1:35" s="75" customFormat="1" ht="15" customHeight="1" x14ac:dyDescent="0.2">
      <c r="A353" s="74">
        <v>1303635</v>
      </c>
      <c r="B353" s="74">
        <v>1053</v>
      </c>
      <c r="C353" s="75" t="s">
        <v>613</v>
      </c>
      <c r="D353" s="75" t="s">
        <v>611</v>
      </c>
      <c r="E353" s="99">
        <v>0</v>
      </c>
      <c r="F353" s="99">
        <v>0</v>
      </c>
      <c r="G353" s="99">
        <v>0</v>
      </c>
      <c r="H353" s="100">
        <v>0</v>
      </c>
      <c r="I353" s="99">
        <v>0</v>
      </c>
      <c r="J353" s="99">
        <v>0</v>
      </c>
      <c r="K353" s="95">
        <v>1</v>
      </c>
      <c r="L353" s="100">
        <v>0</v>
      </c>
      <c r="M353" s="76">
        <f>VLOOKUP(A353,[1]Progressao!A$8:P$582,13,FALSE)</f>
        <v>0</v>
      </c>
      <c r="N353" s="76">
        <f>VLOOKUP(A353,[1]Progressao!A$6:U$582,14,FALSE)</f>
        <v>23</v>
      </c>
      <c r="O353" s="76">
        <f>VLOOKUP(A353,[1]Progressao!A$6:U$582,15,FALSE)</f>
        <v>17</v>
      </c>
      <c r="P353" s="76">
        <f>VLOOKUP(A353,[1]Progressao!A$6:U$582,16,FALSE)</f>
        <v>19</v>
      </c>
      <c r="Q353" s="93">
        <v>37</v>
      </c>
      <c r="R353" s="76">
        <v>0</v>
      </c>
      <c r="S353" s="76">
        <v>23</v>
      </c>
      <c r="T353" s="76">
        <v>16</v>
      </c>
      <c r="U353" s="76">
        <v>18</v>
      </c>
      <c r="V353" s="93">
        <v>34</v>
      </c>
      <c r="W353" s="76">
        <v>0</v>
      </c>
      <c r="X353" s="76">
        <v>20</v>
      </c>
      <c r="Y353" s="76">
        <v>16</v>
      </c>
      <c r="Z353" s="76">
        <v>19</v>
      </c>
      <c r="AA353" s="93">
        <v>14</v>
      </c>
      <c r="AB353" s="76">
        <v>0</v>
      </c>
      <c r="AC353" s="76">
        <v>20</v>
      </c>
      <c r="AD353" s="76">
        <v>12</v>
      </c>
      <c r="AE353" s="76">
        <v>17</v>
      </c>
      <c r="AF353" s="93">
        <v>14</v>
      </c>
      <c r="AI353" s="88"/>
    </row>
    <row r="354" spans="1:35" s="75" customFormat="1" ht="15" customHeight="1" x14ac:dyDescent="0.2">
      <c r="A354" s="74">
        <v>1303819</v>
      </c>
      <c r="B354" s="74">
        <v>1052</v>
      </c>
      <c r="C354" s="75" t="s">
        <v>614</v>
      </c>
      <c r="D354" s="75" t="s">
        <v>611</v>
      </c>
      <c r="E354" s="99">
        <v>0</v>
      </c>
      <c r="F354" s="99">
        <v>0</v>
      </c>
      <c r="G354" s="95">
        <v>1</v>
      </c>
      <c r="H354" s="100">
        <v>0</v>
      </c>
      <c r="I354" s="97">
        <v>-1</v>
      </c>
      <c r="J354" s="99">
        <v>0</v>
      </c>
      <c r="K354" s="99">
        <v>0</v>
      </c>
      <c r="L354" s="100">
        <v>0</v>
      </c>
      <c r="M354" s="76">
        <f>VLOOKUP(A354,[1]Progressao!A$8:P$582,13,FALSE)</f>
        <v>0</v>
      </c>
      <c r="N354" s="76">
        <f>VLOOKUP(A354,[1]Progressao!A$6:U$582,14,FALSE)</f>
        <v>14</v>
      </c>
      <c r="O354" s="76">
        <f>VLOOKUP(A354,[1]Progressao!A$6:U$582,15,FALSE)</f>
        <v>17</v>
      </c>
      <c r="P354" s="76">
        <f>VLOOKUP(A354,[1]Progressao!A$6:U$582,16,FALSE)</f>
        <v>21</v>
      </c>
      <c r="Q354" s="93">
        <v>12</v>
      </c>
      <c r="R354" s="76">
        <v>0</v>
      </c>
      <c r="S354" s="76">
        <v>12</v>
      </c>
      <c r="T354" s="76">
        <v>16</v>
      </c>
      <c r="U354" s="76">
        <v>21</v>
      </c>
      <c r="V354" s="93">
        <v>11</v>
      </c>
      <c r="W354" s="76">
        <v>0</v>
      </c>
      <c r="X354" s="76">
        <v>9</v>
      </c>
      <c r="Y354" s="76">
        <v>8</v>
      </c>
      <c r="Z354" s="76">
        <v>13</v>
      </c>
      <c r="AA354" s="93">
        <v>8</v>
      </c>
      <c r="AB354" s="76">
        <v>0</v>
      </c>
      <c r="AC354" s="76">
        <v>7</v>
      </c>
      <c r="AD354" s="76">
        <v>7</v>
      </c>
      <c r="AE354" s="76">
        <v>13</v>
      </c>
      <c r="AF354" s="93">
        <v>8</v>
      </c>
      <c r="AI354" s="88"/>
    </row>
    <row r="355" spans="1:35" s="75" customFormat="1" ht="15" customHeight="1" x14ac:dyDescent="0.2">
      <c r="A355" s="74">
        <v>1303905</v>
      </c>
      <c r="B355" s="74">
        <v>990</v>
      </c>
      <c r="C355" s="75" t="s">
        <v>615</v>
      </c>
      <c r="D355" s="75" t="s">
        <v>611</v>
      </c>
      <c r="E355" s="99">
        <v>0</v>
      </c>
      <c r="F355" s="97">
        <v>-1</v>
      </c>
      <c r="G355" s="97">
        <v>-1</v>
      </c>
      <c r="H355" s="98">
        <v>-1</v>
      </c>
      <c r="I355" s="95">
        <v>1</v>
      </c>
      <c r="J355" s="99">
        <v>0</v>
      </c>
      <c r="K355" s="99">
        <v>0</v>
      </c>
      <c r="L355" s="100">
        <v>0</v>
      </c>
      <c r="M355" s="76">
        <f>VLOOKUP(A355,[1]Progressao!A$8:P$582,13,FALSE)</f>
        <v>103</v>
      </c>
      <c r="N355" s="76">
        <f>VLOOKUP(A355,[1]Progressao!A$6:U$582,14,FALSE)</f>
        <v>115</v>
      </c>
      <c r="O355" s="76">
        <f>VLOOKUP(A355,[1]Progressao!A$6:U$582,15,FALSE)</f>
        <v>120</v>
      </c>
      <c r="P355" s="76">
        <f>VLOOKUP(A355,[1]Progressao!A$6:U$582,16,FALSE)</f>
        <v>87</v>
      </c>
      <c r="Q355" s="93">
        <v>101</v>
      </c>
      <c r="R355" s="76">
        <v>95</v>
      </c>
      <c r="S355" s="76">
        <v>106</v>
      </c>
      <c r="T355" s="76">
        <v>100</v>
      </c>
      <c r="U355" s="76">
        <v>73</v>
      </c>
      <c r="V355" s="93">
        <v>88</v>
      </c>
      <c r="W355" s="76">
        <v>54</v>
      </c>
      <c r="X355" s="76">
        <v>64</v>
      </c>
      <c r="Y355" s="76">
        <v>77</v>
      </c>
      <c r="Z355" s="76">
        <v>66</v>
      </c>
      <c r="AA355" s="93">
        <v>66</v>
      </c>
      <c r="AB355" s="76">
        <v>49</v>
      </c>
      <c r="AC355" s="76">
        <v>54</v>
      </c>
      <c r="AD355" s="76">
        <v>60</v>
      </c>
      <c r="AE355" s="76">
        <v>51</v>
      </c>
      <c r="AF355" s="93">
        <v>54</v>
      </c>
      <c r="AI355" s="88"/>
    </row>
    <row r="356" spans="1:35" s="75" customFormat="1" ht="15" customHeight="1" x14ac:dyDescent="0.2">
      <c r="A356" s="74">
        <v>1304119</v>
      </c>
      <c r="B356" s="74">
        <v>2652</v>
      </c>
      <c r="C356" s="75" t="s">
        <v>616</v>
      </c>
      <c r="D356" s="75" t="s">
        <v>617</v>
      </c>
      <c r="E356" s="95">
        <v>1</v>
      </c>
      <c r="F356" s="95">
        <v>1</v>
      </c>
      <c r="G356" s="97">
        <v>-1</v>
      </c>
      <c r="H356" s="98">
        <v>-1</v>
      </c>
      <c r="I356" s="95">
        <v>1</v>
      </c>
      <c r="J356" s="95">
        <v>1</v>
      </c>
      <c r="K356" s="99">
        <v>0</v>
      </c>
      <c r="L356" s="100">
        <v>0</v>
      </c>
      <c r="M356" s="76">
        <f>VLOOKUP(A356,[1]Progressao!A$8:P$582,13,FALSE)</f>
        <v>60</v>
      </c>
      <c r="N356" s="76">
        <f>VLOOKUP(A356,[1]Progressao!A$6:U$582,14,FALSE)</f>
        <v>70</v>
      </c>
      <c r="O356" s="76">
        <f>VLOOKUP(A356,[1]Progressao!A$6:U$582,15,FALSE)</f>
        <v>83</v>
      </c>
      <c r="P356" s="76">
        <f>VLOOKUP(A356,[1]Progressao!A$6:U$582,16,FALSE)</f>
        <v>88</v>
      </c>
      <c r="Q356" s="93">
        <v>113</v>
      </c>
      <c r="R356" s="76">
        <v>53</v>
      </c>
      <c r="S356" s="76">
        <v>63</v>
      </c>
      <c r="T356" s="76">
        <v>81</v>
      </c>
      <c r="U356" s="76">
        <v>85</v>
      </c>
      <c r="V356" s="93">
        <v>101</v>
      </c>
      <c r="W356" s="76">
        <v>56</v>
      </c>
      <c r="X356" s="76">
        <v>62</v>
      </c>
      <c r="Y356" s="76">
        <v>80</v>
      </c>
      <c r="Z356" s="76">
        <v>92</v>
      </c>
      <c r="AA356" s="93">
        <v>111</v>
      </c>
      <c r="AB356" s="76">
        <v>49</v>
      </c>
      <c r="AC356" s="76">
        <v>55</v>
      </c>
      <c r="AD356" s="76">
        <v>77</v>
      </c>
      <c r="AE356" s="76">
        <v>84</v>
      </c>
      <c r="AF356" s="93">
        <v>100</v>
      </c>
      <c r="AI356" s="88"/>
    </row>
    <row r="357" spans="1:35" s="75" customFormat="1" ht="15" customHeight="1" x14ac:dyDescent="0.2">
      <c r="A357" s="74">
        <v>1304328</v>
      </c>
      <c r="B357" s="74">
        <v>253</v>
      </c>
      <c r="C357" s="75" t="s">
        <v>618</v>
      </c>
      <c r="D357" s="75" t="s">
        <v>617</v>
      </c>
      <c r="E357" s="99">
        <v>0</v>
      </c>
      <c r="F357" s="95">
        <v>1</v>
      </c>
      <c r="G357" s="95">
        <v>1</v>
      </c>
      <c r="H357" s="96">
        <v>1</v>
      </c>
      <c r="I357" s="99">
        <v>0</v>
      </c>
      <c r="J357" s="99">
        <v>0</v>
      </c>
      <c r="K357" s="99">
        <v>0</v>
      </c>
      <c r="L357" s="100">
        <v>0</v>
      </c>
      <c r="M357" s="76">
        <f>VLOOKUP(A357,[1]Progressao!A$8:P$582,13,FALSE)</f>
        <v>57</v>
      </c>
      <c r="N357" s="76">
        <f>VLOOKUP(A357,[1]Progressao!A$6:U$582,14,FALSE)</f>
        <v>75</v>
      </c>
      <c r="O357" s="76">
        <f>VLOOKUP(A357,[1]Progressao!A$6:U$582,15,FALSE)</f>
        <v>75</v>
      </c>
      <c r="P357" s="76">
        <f>VLOOKUP(A357,[1]Progressao!A$6:U$582,16,FALSE)</f>
        <v>51</v>
      </c>
      <c r="Q357" s="93">
        <v>44</v>
      </c>
      <c r="R357" s="76">
        <v>48</v>
      </c>
      <c r="S357" s="76">
        <v>52</v>
      </c>
      <c r="T357" s="76">
        <v>65</v>
      </c>
      <c r="U357" s="76">
        <v>43</v>
      </c>
      <c r="V357" s="93">
        <v>39</v>
      </c>
      <c r="W357" s="76">
        <v>17</v>
      </c>
      <c r="X357" s="76">
        <v>36</v>
      </c>
      <c r="Y357" s="76">
        <v>30</v>
      </c>
      <c r="Z357" s="76">
        <v>30</v>
      </c>
      <c r="AA357" s="93">
        <v>30</v>
      </c>
      <c r="AB357" s="76">
        <v>16</v>
      </c>
      <c r="AC357" s="76">
        <v>23</v>
      </c>
      <c r="AD357" s="76">
        <v>21</v>
      </c>
      <c r="AE357" s="76">
        <v>24</v>
      </c>
      <c r="AF357" s="93">
        <v>22</v>
      </c>
      <c r="AI357" s="88"/>
    </row>
    <row r="358" spans="1:35" s="75" customFormat="1" ht="15" customHeight="1" x14ac:dyDescent="0.2">
      <c r="A358" s="74">
        <v>1304553</v>
      </c>
      <c r="B358" s="74">
        <v>960</v>
      </c>
      <c r="C358" s="75" t="s">
        <v>619</v>
      </c>
      <c r="D358" s="75" t="s">
        <v>617</v>
      </c>
      <c r="E358" s="95">
        <v>1</v>
      </c>
      <c r="F358" s="95">
        <v>1</v>
      </c>
      <c r="G358" s="99">
        <v>0</v>
      </c>
      <c r="H358" s="100">
        <v>0</v>
      </c>
      <c r="I358" s="97">
        <v>-1</v>
      </c>
      <c r="J358" s="97">
        <v>-1</v>
      </c>
      <c r="K358" s="97">
        <v>-1</v>
      </c>
      <c r="L358" s="98">
        <v>-1</v>
      </c>
      <c r="M358" s="76">
        <f>VLOOKUP(A358,[1]Progressao!A$8:P$582,13,FALSE)</f>
        <v>159</v>
      </c>
      <c r="N358" s="76">
        <f>VLOOKUP(A358,[1]Progressao!A$6:U$582,14,FALSE)</f>
        <v>238</v>
      </c>
      <c r="O358" s="76">
        <f>VLOOKUP(A358,[1]Progressao!A$6:U$582,15,FALSE)</f>
        <v>216</v>
      </c>
      <c r="P358" s="76">
        <f>VLOOKUP(A358,[1]Progressao!A$6:U$582,16,FALSE)</f>
        <v>226</v>
      </c>
      <c r="Q358" s="93">
        <v>251</v>
      </c>
      <c r="R358" s="76">
        <v>137</v>
      </c>
      <c r="S358" s="76">
        <v>204</v>
      </c>
      <c r="T358" s="76">
        <v>186</v>
      </c>
      <c r="U358" s="76">
        <v>192</v>
      </c>
      <c r="V358" s="93">
        <v>195</v>
      </c>
      <c r="W358" s="76">
        <v>89</v>
      </c>
      <c r="X358" s="76">
        <v>123</v>
      </c>
      <c r="Y358" s="76">
        <v>124</v>
      </c>
      <c r="Z358" s="76">
        <v>128</v>
      </c>
      <c r="AA358" s="93">
        <v>123</v>
      </c>
      <c r="AB358" s="76">
        <v>67</v>
      </c>
      <c r="AC358" s="76">
        <v>100</v>
      </c>
      <c r="AD358" s="76">
        <v>101</v>
      </c>
      <c r="AE358" s="76">
        <v>110</v>
      </c>
      <c r="AF358" s="93">
        <v>98</v>
      </c>
      <c r="AI358" s="88"/>
    </row>
    <row r="359" spans="1:35" s="75" customFormat="1" ht="15" customHeight="1" x14ac:dyDescent="0.2">
      <c r="A359" s="74">
        <v>1304679</v>
      </c>
      <c r="B359" s="74">
        <v>1063</v>
      </c>
      <c r="C359" s="75" t="s">
        <v>620</v>
      </c>
      <c r="D359" s="75" t="s">
        <v>617</v>
      </c>
      <c r="E359" s="99">
        <v>0</v>
      </c>
      <c r="F359" s="99">
        <v>0</v>
      </c>
      <c r="G359" s="99">
        <v>0</v>
      </c>
      <c r="H359" s="98">
        <v>-1</v>
      </c>
      <c r="I359" s="99">
        <v>0</v>
      </c>
      <c r="J359" s="99">
        <v>0</v>
      </c>
      <c r="K359" s="99">
        <v>0</v>
      </c>
      <c r="L359" s="100">
        <v>0</v>
      </c>
      <c r="M359" s="76">
        <f>VLOOKUP(A359,[1]Progressao!A$8:P$582,13,FALSE)</f>
        <v>0</v>
      </c>
      <c r="N359" s="76">
        <f>VLOOKUP(A359,[1]Progressao!A$6:U$582,14,FALSE)</f>
        <v>0</v>
      </c>
      <c r="O359" s="76">
        <f>VLOOKUP(A359,[1]Progressao!A$6:U$582,15,FALSE)</f>
        <v>39</v>
      </c>
      <c r="P359" s="76">
        <f>VLOOKUP(A359,[1]Progressao!A$6:U$582,16,FALSE)</f>
        <v>19</v>
      </c>
      <c r="Q359" s="93">
        <v>19</v>
      </c>
      <c r="R359" s="76">
        <v>0</v>
      </c>
      <c r="S359" s="76">
        <v>0</v>
      </c>
      <c r="T359" s="76">
        <v>32</v>
      </c>
      <c r="U359" s="76">
        <v>15</v>
      </c>
      <c r="V359" s="93">
        <v>15</v>
      </c>
      <c r="W359" s="76">
        <v>0</v>
      </c>
      <c r="X359" s="76">
        <v>0</v>
      </c>
      <c r="Y359" s="76">
        <v>35</v>
      </c>
      <c r="Z359" s="76">
        <v>16</v>
      </c>
      <c r="AA359" s="93">
        <v>26</v>
      </c>
      <c r="AB359" s="76">
        <v>0</v>
      </c>
      <c r="AC359" s="76">
        <v>0</v>
      </c>
      <c r="AD359" s="76">
        <v>25</v>
      </c>
      <c r="AE359" s="76">
        <v>8</v>
      </c>
      <c r="AF359" s="93">
        <v>15</v>
      </c>
      <c r="AI359" s="88"/>
    </row>
    <row r="360" spans="1:35" s="75" customFormat="1" ht="15" customHeight="1" x14ac:dyDescent="0.2">
      <c r="A360" s="74">
        <v>1304792</v>
      </c>
      <c r="B360" s="74">
        <v>2653</v>
      </c>
      <c r="C360" s="75" t="s">
        <v>621</v>
      </c>
      <c r="D360" s="75" t="s">
        <v>617</v>
      </c>
      <c r="E360" s="95">
        <v>1</v>
      </c>
      <c r="F360" s="95">
        <v>1</v>
      </c>
      <c r="G360" s="95">
        <v>1</v>
      </c>
      <c r="H360" s="98">
        <v>-1</v>
      </c>
      <c r="I360" s="95">
        <v>1</v>
      </c>
      <c r="J360" s="99">
        <v>0</v>
      </c>
      <c r="K360" s="99">
        <v>0</v>
      </c>
      <c r="L360" s="100">
        <v>0</v>
      </c>
      <c r="M360" s="76">
        <f>VLOOKUP(A360,[1]Progressao!A$8:P$582,13,FALSE)</f>
        <v>118</v>
      </c>
      <c r="N360" s="76">
        <f>VLOOKUP(A360,[1]Progressao!A$6:U$582,14,FALSE)</f>
        <v>129</v>
      </c>
      <c r="O360" s="76">
        <f>VLOOKUP(A360,[1]Progressao!A$6:U$582,15,FALSE)</f>
        <v>140</v>
      </c>
      <c r="P360" s="76">
        <f>VLOOKUP(A360,[1]Progressao!A$6:U$582,16,FALSE)</f>
        <v>141</v>
      </c>
      <c r="Q360" s="93">
        <v>125</v>
      </c>
      <c r="R360" s="76">
        <v>114</v>
      </c>
      <c r="S360" s="76">
        <v>123</v>
      </c>
      <c r="T360" s="76">
        <v>132</v>
      </c>
      <c r="U360" s="76">
        <v>130</v>
      </c>
      <c r="V360" s="93">
        <v>121</v>
      </c>
      <c r="W360" s="76">
        <v>99</v>
      </c>
      <c r="X360" s="76">
        <v>97</v>
      </c>
      <c r="Y360" s="76">
        <v>113</v>
      </c>
      <c r="Z360" s="76">
        <v>117</v>
      </c>
      <c r="AA360" s="93">
        <v>109</v>
      </c>
      <c r="AB360" s="76">
        <v>91</v>
      </c>
      <c r="AC360" s="76">
        <v>94</v>
      </c>
      <c r="AD360" s="76">
        <v>109</v>
      </c>
      <c r="AE360" s="76">
        <v>114</v>
      </c>
      <c r="AF360" s="93">
        <v>104</v>
      </c>
      <c r="AI360" s="88"/>
    </row>
    <row r="361" spans="1:35" s="75" customFormat="1" ht="15" customHeight="1" x14ac:dyDescent="0.2">
      <c r="A361" s="74">
        <v>1304806</v>
      </c>
      <c r="B361" s="74">
        <v>447</v>
      </c>
      <c r="C361" s="75" t="s">
        <v>622</v>
      </c>
      <c r="D361" s="75" t="s">
        <v>617</v>
      </c>
      <c r="E361" s="99">
        <v>0</v>
      </c>
      <c r="F361" s="97">
        <v>-1</v>
      </c>
      <c r="G361" s="97">
        <v>-1</v>
      </c>
      <c r="H361" s="98">
        <v>-1</v>
      </c>
      <c r="I361" s="99">
        <v>0</v>
      </c>
      <c r="J361" s="97">
        <v>-1</v>
      </c>
      <c r="K361" s="97">
        <v>-1</v>
      </c>
      <c r="L361" s="100">
        <v>0</v>
      </c>
      <c r="M361" s="76">
        <f>VLOOKUP(A361,[1]Progressao!A$8:P$582,13,FALSE)</f>
        <v>65</v>
      </c>
      <c r="N361" s="76">
        <f>VLOOKUP(A361,[1]Progressao!A$6:U$582,14,FALSE)</f>
        <v>29</v>
      </c>
      <c r="O361" s="76">
        <f>VLOOKUP(A361,[1]Progressao!A$6:U$582,15,FALSE)</f>
        <v>30</v>
      </c>
      <c r="P361" s="76">
        <f>VLOOKUP(A361,[1]Progressao!A$6:U$582,16,FALSE)</f>
        <v>39</v>
      </c>
      <c r="Q361" s="93">
        <v>40</v>
      </c>
      <c r="R361" s="76">
        <v>56</v>
      </c>
      <c r="S361" s="76">
        <v>21</v>
      </c>
      <c r="T361" s="76">
        <v>27</v>
      </c>
      <c r="U361" s="76">
        <v>31</v>
      </c>
      <c r="V361" s="93">
        <v>33</v>
      </c>
      <c r="W361" s="76">
        <v>20</v>
      </c>
      <c r="X361" s="76">
        <v>25</v>
      </c>
      <c r="Y361" s="76">
        <v>14</v>
      </c>
      <c r="Z361" s="76">
        <v>23</v>
      </c>
      <c r="AA361" s="93">
        <v>23</v>
      </c>
      <c r="AB361" s="76">
        <v>16</v>
      </c>
      <c r="AC361" s="76">
        <v>15</v>
      </c>
      <c r="AD361" s="76">
        <v>11</v>
      </c>
      <c r="AE361" s="76">
        <v>17</v>
      </c>
      <c r="AF361" s="93">
        <v>17</v>
      </c>
      <c r="AI361" s="88"/>
    </row>
    <row r="362" spans="1:35" s="75" customFormat="1" ht="15" customHeight="1" x14ac:dyDescent="0.2">
      <c r="A362" s="74">
        <v>1304960</v>
      </c>
      <c r="B362" s="74">
        <v>648</v>
      </c>
      <c r="C362" s="75" t="s">
        <v>623</v>
      </c>
      <c r="D362" s="75" t="s">
        <v>617</v>
      </c>
      <c r="E362" s="99">
        <v>0</v>
      </c>
      <c r="F362" s="95">
        <v>1</v>
      </c>
      <c r="G362" s="95">
        <v>1</v>
      </c>
      <c r="H362" s="98">
        <v>-1</v>
      </c>
      <c r="I362" s="97">
        <v>-1</v>
      </c>
      <c r="J362" s="97">
        <v>-1</v>
      </c>
      <c r="K362" s="97">
        <v>-1</v>
      </c>
      <c r="L362" s="98">
        <v>-1</v>
      </c>
      <c r="M362" s="76">
        <f>VLOOKUP(A362,[1]Progressao!A$8:P$582,13,FALSE)</f>
        <v>187</v>
      </c>
      <c r="N362" s="76">
        <f>VLOOKUP(A362,[1]Progressao!A$6:U$582,14,FALSE)</f>
        <v>152</v>
      </c>
      <c r="O362" s="76">
        <f>VLOOKUP(A362,[1]Progressao!A$6:U$582,15,FALSE)</f>
        <v>142</v>
      </c>
      <c r="P362" s="76">
        <f>VLOOKUP(A362,[1]Progressao!A$6:U$582,16,FALSE)</f>
        <v>162</v>
      </c>
      <c r="Q362" s="93">
        <v>178</v>
      </c>
      <c r="R362" s="76">
        <v>174</v>
      </c>
      <c r="S362" s="76">
        <v>133</v>
      </c>
      <c r="T362" s="76">
        <v>128</v>
      </c>
      <c r="U362" s="76">
        <v>147</v>
      </c>
      <c r="V362" s="93">
        <v>160</v>
      </c>
      <c r="W362" s="76">
        <v>103</v>
      </c>
      <c r="X362" s="76">
        <v>97</v>
      </c>
      <c r="Y362" s="76">
        <v>98</v>
      </c>
      <c r="Z362" s="76">
        <v>95</v>
      </c>
      <c r="AA362" s="93">
        <v>130</v>
      </c>
      <c r="AB362" s="76">
        <v>91</v>
      </c>
      <c r="AC362" s="76">
        <v>75</v>
      </c>
      <c r="AD362" s="76">
        <v>73</v>
      </c>
      <c r="AE362" s="76">
        <v>87</v>
      </c>
      <c r="AF362" s="93">
        <v>110</v>
      </c>
      <c r="AI362" s="88"/>
    </row>
    <row r="363" spans="1:35" s="75" customFormat="1" ht="15" customHeight="1" x14ac:dyDescent="0.2">
      <c r="A363" s="74">
        <v>1305004</v>
      </c>
      <c r="B363" s="74">
        <v>1060</v>
      </c>
      <c r="C363" s="75" t="s">
        <v>624</v>
      </c>
      <c r="D363" s="75" t="s">
        <v>625</v>
      </c>
      <c r="E363" s="99">
        <v>0</v>
      </c>
      <c r="F363" s="99">
        <v>0</v>
      </c>
      <c r="G363" s="95">
        <v>1</v>
      </c>
      <c r="H363" s="100">
        <v>0</v>
      </c>
      <c r="I363" s="99">
        <v>0</v>
      </c>
      <c r="J363" s="99">
        <v>0</v>
      </c>
      <c r="K363" s="99">
        <v>0</v>
      </c>
      <c r="L363" s="93" t="s">
        <v>93</v>
      </c>
      <c r="M363" s="76">
        <f>VLOOKUP(A363,[1]Progressao!A$8:P$582,13,FALSE)</f>
        <v>0</v>
      </c>
      <c r="N363" s="76">
        <f>VLOOKUP(A363,[1]Progressao!A$6:U$582,14,FALSE)</f>
        <v>0</v>
      </c>
      <c r="O363" s="76">
        <f>VLOOKUP(A363,[1]Progressao!A$6:U$582,15,FALSE)</f>
        <v>0</v>
      </c>
      <c r="P363" s="76">
        <f>VLOOKUP(A363,[1]Progressao!A$6:U$582,16,FALSE)</f>
        <v>34</v>
      </c>
      <c r="Q363" s="93">
        <v>8</v>
      </c>
      <c r="R363" s="76">
        <v>0</v>
      </c>
      <c r="S363" s="76">
        <v>0</v>
      </c>
      <c r="T363" s="76">
        <v>0</v>
      </c>
      <c r="U363" s="76">
        <v>31</v>
      </c>
      <c r="V363" s="93">
        <v>7</v>
      </c>
      <c r="W363" s="76">
        <v>0</v>
      </c>
      <c r="X363" s="76">
        <v>0</v>
      </c>
      <c r="Y363" s="76">
        <v>0</v>
      </c>
      <c r="Z363" s="76">
        <v>18</v>
      </c>
      <c r="AA363" s="93" t="s">
        <v>93</v>
      </c>
      <c r="AB363" s="76">
        <v>0</v>
      </c>
      <c r="AC363" s="76">
        <v>0</v>
      </c>
      <c r="AD363" s="76">
        <v>0</v>
      </c>
      <c r="AE363" s="76">
        <v>17</v>
      </c>
      <c r="AF363" s="93" t="s">
        <v>93</v>
      </c>
      <c r="AI363" s="88"/>
    </row>
    <row r="364" spans="1:35" s="75" customFormat="1" ht="15" customHeight="1" x14ac:dyDescent="0.2">
      <c r="A364" s="74">
        <v>1305010</v>
      </c>
      <c r="B364" s="74">
        <v>2941</v>
      </c>
      <c r="C364" s="75" t="s">
        <v>1191</v>
      </c>
      <c r="D364" s="75" t="s">
        <v>625</v>
      </c>
      <c r="E364" s="76" t="s">
        <v>93</v>
      </c>
      <c r="F364" s="76" t="s">
        <v>93</v>
      </c>
      <c r="G364" s="76" t="s">
        <v>93</v>
      </c>
      <c r="H364" s="98">
        <v>-1</v>
      </c>
      <c r="I364" s="76" t="s">
        <v>93</v>
      </c>
      <c r="J364" s="76" t="s">
        <v>93</v>
      </c>
      <c r="K364" s="76" t="s">
        <v>93</v>
      </c>
      <c r="L364" s="100">
        <v>0</v>
      </c>
      <c r="M364" s="76" t="s">
        <v>93</v>
      </c>
      <c r="N364" s="76" t="s">
        <v>93</v>
      </c>
      <c r="O364" s="76" t="s">
        <v>93</v>
      </c>
      <c r="P364" s="76" t="s">
        <v>93</v>
      </c>
      <c r="Q364" s="93">
        <v>19</v>
      </c>
      <c r="R364" s="76" t="s">
        <v>93</v>
      </c>
      <c r="S364" s="76" t="s">
        <v>93</v>
      </c>
      <c r="T364" s="76" t="s">
        <v>93</v>
      </c>
      <c r="U364" s="76" t="s">
        <v>93</v>
      </c>
      <c r="V364" s="93">
        <v>18</v>
      </c>
      <c r="W364" s="76" t="s">
        <v>93</v>
      </c>
      <c r="X364" s="76" t="s">
        <v>93</v>
      </c>
      <c r="Y364" s="76" t="s">
        <v>93</v>
      </c>
      <c r="Z364" s="76" t="s">
        <v>93</v>
      </c>
      <c r="AA364" s="93">
        <v>12</v>
      </c>
      <c r="AB364" s="76" t="s">
        <v>93</v>
      </c>
      <c r="AC364" s="76" t="s">
        <v>93</v>
      </c>
      <c r="AD364" s="76" t="s">
        <v>93</v>
      </c>
      <c r="AE364" s="76" t="s">
        <v>93</v>
      </c>
      <c r="AF364" s="93">
        <v>12</v>
      </c>
      <c r="AI364" s="88"/>
    </row>
    <row r="365" spans="1:35" s="75" customFormat="1" ht="15" customHeight="1" x14ac:dyDescent="0.2">
      <c r="A365" s="74">
        <v>1305015</v>
      </c>
      <c r="B365" s="74">
        <v>679</v>
      </c>
      <c r="C365" s="75" t="s">
        <v>626</v>
      </c>
      <c r="D365" s="75" t="s">
        <v>625</v>
      </c>
      <c r="E365" s="97">
        <v>-1</v>
      </c>
      <c r="F365" s="95">
        <v>1</v>
      </c>
      <c r="G365" s="95">
        <v>1</v>
      </c>
      <c r="H365" s="100">
        <v>0</v>
      </c>
      <c r="I365" s="97">
        <v>-1</v>
      </c>
      <c r="J365" s="97">
        <v>-1</v>
      </c>
      <c r="K365" s="97">
        <v>-1</v>
      </c>
      <c r="L365" s="98">
        <v>-1</v>
      </c>
      <c r="M365" s="76">
        <f>VLOOKUP(A365,[1]Progressao!A$8:P$582,13,FALSE)</f>
        <v>175</v>
      </c>
      <c r="N365" s="76">
        <f>VLOOKUP(A365,[1]Progressao!A$6:U$582,14,FALSE)</f>
        <v>130</v>
      </c>
      <c r="O365" s="76">
        <f>VLOOKUP(A365,[1]Progressao!A$6:U$582,15,FALSE)</f>
        <v>227</v>
      </c>
      <c r="P365" s="76">
        <f>VLOOKUP(A365,[1]Progressao!A$6:U$582,16,FALSE)</f>
        <v>217</v>
      </c>
      <c r="Q365" s="93">
        <v>221</v>
      </c>
      <c r="R365" s="76">
        <v>147</v>
      </c>
      <c r="S365" s="76">
        <v>102</v>
      </c>
      <c r="T365" s="76">
        <v>186</v>
      </c>
      <c r="U365" s="76">
        <v>180</v>
      </c>
      <c r="V365" s="93">
        <v>175</v>
      </c>
      <c r="W365" s="76">
        <v>72</v>
      </c>
      <c r="X365" s="76">
        <v>67</v>
      </c>
      <c r="Y365" s="76">
        <v>120</v>
      </c>
      <c r="Z365" s="76">
        <v>106</v>
      </c>
      <c r="AA365" s="93">
        <v>127</v>
      </c>
      <c r="AB365" s="76">
        <v>58</v>
      </c>
      <c r="AC365" s="76">
        <v>52</v>
      </c>
      <c r="AD365" s="76">
        <v>98</v>
      </c>
      <c r="AE365" s="76">
        <v>88</v>
      </c>
      <c r="AF365" s="93">
        <v>95</v>
      </c>
      <c r="AI365" s="88"/>
    </row>
    <row r="366" spans="1:35" s="75" customFormat="1" ht="15" customHeight="1" x14ac:dyDescent="0.2">
      <c r="A366" s="74">
        <v>1305904</v>
      </c>
      <c r="B366" s="74">
        <v>1059</v>
      </c>
      <c r="C366" s="75" t="s">
        <v>627</v>
      </c>
      <c r="D366" s="75" t="s">
        <v>625</v>
      </c>
      <c r="E366" s="99">
        <v>0</v>
      </c>
      <c r="F366" s="99">
        <v>0</v>
      </c>
      <c r="G366" s="99">
        <v>0</v>
      </c>
      <c r="H366" s="96">
        <v>1</v>
      </c>
      <c r="I366" s="95">
        <v>1</v>
      </c>
      <c r="J366" s="95">
        <v>1</v>
      </c>
      <c r="K366" s="99">
        <v>0</v>
      </c>
      <c r="L366" s="96">
        <v>1</v>
      </c>
      <c r="M366" s="76">
        <f>VLOOKUP(A366,[1]Progressao!A$8:P$582,13,FALSE)</f>
        <v>0</v>
      </c>
      <c r="N366" s="76">
        <f>VLOOKUP(A366,[1]Progressao!A$6:U$582,14,FALSE)</f>
        <v>17</v>
      </c>
      <c r="O366" s="76">
        <f>VLOOKUP(A366,[1]Progressao!A$6:U$582,15,FALSE)</f>
        <v>27</v>
      </c>
      <c r="P366" s="76">
        <f>VLOOKUP(A366,[1]Progressao!A$6:U$582,16,FALSE)</f>
        <v>0</v>
      </c>
      <c r="Q366" s="93">
        <v>36</v>
      </c>
      <c r="R366" s="76">
        <v>0</v>
      </c>
      <c r="S366" s="76">
        <v>17</v>
      </c>
      <c r="T366" s="76">
        <v>25</v>
      </c>
      <c r="U366" s="76">
        <v>0</v>
      </c>
      <c r="V366" s="93">
        <v>30</v>
      </c>
      <c r="W366" s="76">
        <v>0</v>
      </c>
      <c r="X366" s="76">
        <v>17</v>
      </c>
      <c r="Y366" s="76">
        <v>27</v>
      </c>
      <c r="Z366" s="76">
        <v>0</v>
      </c>
      <c r="AA366" s="93">
        <v>19</v>
      </c>
      <c r="AB366" s="76">
        <v>0</v>
      </c>
      <c r="AC366" s="76">
        <v>16</v>
      </c>
      <c r="AD366" s="76">
        <v>24</v>
      </c>
      <c r="AE366" s="76">
        <v>0</v>
      </c>
      <c r="AF366" s="93">
        <v>18</v>
      </c>
      <c r="AI366" s="88"/>
    </row>
    <row r="367" spans="1:35" s="75" customFormat="1" ht="15" customHeight="1" x14ac:dyDescent="0.2">
      <c r="A367" s="74">
        <v>1305928</v>
      </c>
      <c r="B367" s="74">
        <v>1047</v>
      </c>
      <c r="C367" s="75" t="s">
        <v>1349</v>
      </c>
      <c r="D367" s="75" t="s">
        <v>625</v>
      </c>
      <c r="E367" s="76" t="s">
        <v>93</v>
      </c>
      <c r="F367" s="76" t="s">
        <v>93</v>
      </c>
      <c r="G367" s="76" t="s">
        <v>93</v>
      </c>
      <c r="H367" s="100">
        <v>0</v>
      </c>
      <c r="I367" s="76" t="s">
        <v>93</v>
      </c>
      <c r="J367" s="76" t="s">
        <v>93</v>
      </c>
      <c r="K367" s="76" t="s">
        <v>93</v>
      </c>
      <c r="L367" s="100">
        <v>0</v>
      </c>
      <c r="M367" s="76" t="s">
        <v>93</v>
      </c>
      <c r="N367" s="76" t="s">
        <v>93</v>
      </c>
      <c r="O367" s="76" t="s">
        <v>93</v>
      </c>
      <c r="P367" s="76" t="s">
        <v>93</v>
      </c>
      <c r="Q367" s="93">
        <v>24</v>
      </c>
      <c r="R367" s="76" t="s">
        <v>93</v>
      </c>
      <c r="S367" s="76" t="s">
        <v>93</v>
      </c>
      <c r="T367" s="76" t="s">
        <v>93</v>
      </c>
      <c r="U367" s="76" t="s">
        <v>93</v>
      </c>
      <c r="V367" s="93">
        <v>24</v>
      </c>
      <c r="W367" s="76" t="s">
        <v>93</v>
      </c>
      <c r="X367" s="76" t="s">
        <v>93</v>
      </c>
      <c r="Y367" s="76" t="s">
        <v>93</v>
      </c>
      <c r="Z367" s="76" t="s">
        <v>93</v>
      </c>
      <c r="AA367" s="93">
        <v>7</v>
      </c>
      <c r="AB367" s="76" t="s">
        <v>93</v>
      </c>
      <c r="AC367" s="76" t="s">
        <v>93</v>
      </c>
      <c r="AD367" s="76" t="s">
        <v>93</v>
      </c>
      <c r="AE367" s="76" t="s">
        <v>93</v>
      </c>
      <c r="AF367" s="93">
        <v>7</v>
      </c>
      <c r="AI367" s="88"/>
    </row>
    <row r="368" spans="1:35" s="75" customFormat="1" ht="15" customHeight="1" x14ac:dyDescent="0.2">
      <c r="A368" s="74">
        <v>1306017</v>
      </c>
      <c r="B368" s="74">
        <v>957</v>
      </c>
      <c r="C368" s="75" t="s">
        <v>628</v>
      </c>
      <c r="D368" s="75" t="s">
        <v>629</v>
      </c>
      <c r="E368" s="97">
        <v>-1</v>
      </c>
      <c r="F368" s="97">
        <v>-1</v>
      </c>
      <c r="G368" s="99">
        <v>0</v>
      </c>
      <c r="H368" s="96">
        <v>1</v>
      </c>
      <c r="I368" s="99">
        <v>0</v>
      </c>
      <c r="J368" s="97">
        <v>-1</v>
      </c>
      <c r="K368" s="99">
        <v>0</v>
      </c>
      <c r="L368" s="100">
        <v>0</v>
      </c>
      <c r="M368" s="76">
        <f>VLOOKUP(A368,[1]Progressao!A$8:P$582,13,FALSE)</f>
        <v>127</v>
      </c>
      <c r="N368" s="76">
        <f>VLOOKUP(A368,[1]Progressao!A$6:U$582,14,FALSE)</f>
        <v>118</v>
      </c>
      <c r="O368" s="76">
        <f>VLOOKUP(A368,[1]Progressao!A$6:U$582,15,FALSE)</f>
        <v>151</v>
      </c>
      <c r="P368" s="76">
        <f>VLOOKUP(A368,[1]Progressao!A$6:U$582,16,FALSE)</f>
        <v>103</v>
      </c>
      <c r="Q368" s="93">
        <v>92</v>
      </c>
      <c r="R368" s="76">
        <v>105</v>
      </c>
      <c r="S368" s="76">
        <v>103</v>
      </c>
      <c r="T368" s="76">
        <v>128</v>
      </c>
      <c r="U368" s="76">
        <v>91</v>
      </c>
      <c r="V368" s="93">
        <v>78</v>
      </c>
      <c r="W368" s="76">
        <v>56</v>
      </c>
      <c r="X368" s="76">
        <v>66</v>
      </c>
      <c r="Y368" s="76">
        <v>62</v>
      </c>
      <c r="Z368" s="76">
        <v>54</v>
      </c>
      <c r="AA368" s="93">
        <v>46</v>
      </c>
      <c r="AB368" s="76">
        <v>44</v>
      </c>
      <c r="AC368" s="76">
        <v>56</v>
      </c>
      <c r="AD368" s="76">
        <v>50</v>
      </c>
      <c r="AE368" s="76">
        <v>35</v>
      </c>
      <c r="AF368" s="93">
        <v>33</v>
      </c>
      <c r="AI368" s="88"/>
    </row>
    <row r="369" spans="1:35" s="75" customFormat="1" ht="15" customHeight="1" x14ac:dyDescent="0.2">
      <c r="A369" s="74">
        <v>1306564</v>
      </c>
      <c r="B369" s="74">
        <v>1066</v>
      </c>
      <c r="C369" s="75" t="s">
        <v>1351</v>
      </c>
      <c r="D369" s="75" t="s">
        <v>629</v>
      </c>
      <c r="E369" s="76" t="s">
        <v>93</v>
      </c>
      <c r="F369" s="76" t="s">
        <v>93</v>
      </c>
      <c r="G369" s="76" t="s">
        <v>93</v>
      </c>
      <c r="H369" s="100">
        <v>0</v>
      </c>
      <c r="I369" s="76" t="s">
        <v>93</v>
      </c>
      <c r="J369" s="76" t="s">
        <v>93</v>
      </c>
      <c r="K369" s="76" t="s">
        <v>93</v>
      </c>
      <c r="L369" s="98">
        <v>-1</v>
      </c>
      <c r="M369" s="76" t="s">
        <v>93</v>
      </c>
      <c r="N369" s="76" t="s">
        <v>93</v>
      </c>
      <c r="O369" s="76" t="s">
        <v>93</v>
      </c>
      <c r="P369" s="76" t="s">
        <v>93</v>
      </c>
      <c r="Q369" s="93">
        <v>18</v>
      </c>
      <c r="R369" s="76" t="s">
        <v>93</v>
      </c>
      <c r="S369" s="76" t="s">
        <v>93</v>
      </c>
      <c r="T369" s="76" t="s">
        <v>93</v>
      </c>
      <c r="U369" s="76" t="s">
        <v>93</v>
      </c>
      <c r="V369" s="93">
        <v>17</v>
      </c>
      <c r="W369" s="76" t="s">
        <v>93</v>
      </c>
      <c r="X369" s="76" t="s">
        <v>93</v>
      </c>
      <c r="Y369" s="76" t="s">
        <v>93</v>
      </c>
      <c r="Z369" s="76" t="s">
        <v>93</v>
      </c>
      <c r="AA369" s="93">
        <v>18</v>
      </c>
      <c r="AB369" s="76" t="s">
        <v>93</v>
      </c>
      <c r="AC369" s="76" t="s">
        <v>93</v>
      </c>
      <c r="AD369" s="76" t="s">
        <v>93</v>
      </c>
      <c r="AE369" s="76" t="s">
        <v>93</v>
      </c>
      <c r="AF369" s="93">
        <v>15</v>
      </c>
      <c r="AI369" s="88"/>
    </row>
    <row r="370" spans="1:35" s="75" customFormat="1" ht="15" customHeight="1" x14ac:dyDescent="0.2">
      <c r="A370" s="74">
        <v>1306608</v>
      </c>
      <c r="B370" s="74">
        <v>889</v>
      </c>
      <c r="C370" s="75" t="s">
        <v>630</v>
      </c>
      <c r="D370" s="75" t="s">
        <v>629</v>
      </c>
      <c r="E370" s="99">
        <v>0</v>
      </c>
      <c r="F370" s="95">
        <v>1</v>
      </c>
      <c r="G370" s="95">
        <v>1</v>
      </c>
      <c r="H370" s="98">
        <v>-1</v>
      </c>
      <c r="I370" s="99">
        <v>0</v>
      </c>
      <c r="J370" s="97">
        <v>-1</v>
      </c>
      <c r="K370" s="95">
        <v>1</v>
      </c>
      <c r="L370" s="96">
        <v>1</v>
      </c>
      <c r="M370" s="76">
        <f>VLOOKUP(A370,[1]Progressao!A$8:P$582,13,FALSE)</f>
        <v>223</v>
      </c>
      <c r="N370" s="76">
        <f>VLOOKUP(A370,[1]Progressao!A$6:U$582,14,FALSE)</f>
        <v>229</v>
      </c>
      <c r="O370" s="76">
        <f>VLOOKUP(A370,[1]Progressao!A$6:U$582,15,FALSE)</f>
        <v>173</v>
      </c>
      <c r="P370" s="76">
        <f>VLOOKUP(A370,[1]Progressao!A$6:U$582,16,FALSE)</f>
        <v>232</v>
      </c>
      <c r="Q370" s="93">
        <v>257</v>
      </c>
      <c r="R370" s="76">
        <v>193</v>
      </c>
      <c r="S370" s="76">
        <v>190</v>
      </c>
      <c r="T370" s="76">
        <v>144</v>
      </c>
      <c r="U370" s="76">
        <v>198</v>
      </c>
      <c r="V370" s="93">
        <v>212</v>
      </c>
      <c r="W370" s="76">
        <v>99</v>
      </c>
      <c r="X370" s="76">
        <v>135</v>
      </c>
      <c r="Y370" s="76">
        <v>103</v>
      </c>
      <c r="Z370" s="76">
        <v>130</v>
      </c>
      <c r="AA370" s="93">
        <v>185</v>
      </c>
      <c r="AB370" s="76">
        <v>87</v>
      </c>
      <c r="AC370" s="76">
        <v>115</v>
      </c>
      <c r="AD370" s="76">
        <v>83</v>
      </c>
      <c r="AE370" s="76">
        <v>113</v>
      </c>
      <c r="AF370" s="93">
        <v>154</v>
      </c>
      <c r="AI370" s="88"/>
    </row>
    <row r="371" spans="1:35" s="75" customFormat="1" ht="15" customHeight="1" x14ac:dyDescent="0.2">
      <c r="A371" s="74">
        <v>1306885</v>
      </c>
      <c r="B371" s="74">
        <v>2936</v>
      </c>
      <c r="C371" s="75" t="s">
        <v>631</v>
      </c>
      <c r="D371" s="75" t="s">
        <v>629</v>
      </c>
      <c r="E371" s="99">
        <v>0</v>
      </c>
      <c r="F371" s="99">
        <v>0</v>
      </c>
      <c r="G371" s="97">
        <v>-1</v>
      </c>
      <c r="H371" s="100">
        <v>0</v>
      </c>
      <c r="I371" s="99">
        <v>0</v>
      </c>
      <c r="J371" s="99">
        <v>0</v>
      </c>
      <c r="K371" s="99">
        <v>0</v>
      </c>
      <c r="L371" s="100">
        <v>0</v>
      </c>
      <c r="M371" s="76">
        <f>VLOOKUP(A371,[1]Progressao!A$8:P$582,13,FALSE)</f>
        <v>0</v>
      </c>
      <c r="N371" s="76">
        <f>VLOOKUP(A371,[1]Progressao!A$6:U$582,14,FALSE)</f>
        <v>0</v>
      </c>
      <c r="O371" s="76">
        <f>VLOOKUP(A371,[1]Progressao!A$6:U$582,15,FALSE)</f>
        <v>0</v>
      </c>
      <c r="P371" s="76">
        <f>VLOOKUP(A371,[1]Progressao!A$6:U$582,16,FALSE)</f>
        <v>35</v>
      </c>
      <c r="Q371" s="93">
        <v>49</v>
      </c>
      <c r="R371" s="76">
        <v>0</v>
      </c>
      <c r="S371" s="76">
        <v>0</v>
      </c>
      <c r="T371" s="76">
        <v>0</v>
      </c>
      <c r="U371" s="76">
        <v>34</v>
      </c>
      <c r="V371" s="93">
        <v>45</v>
      </c>
      <c r="W371" s="76">
        <v>0</v>
      </c>
      <c r="X371" s="76">
        <v>0</v>
      </c>
      <c r="Y371" s="76">
        <v>0</v>
      </c>
      <c r="Z371" s="76">
        <v>28</v>
      </c>
      <c r="AA371" s="93">
        <v>42</v>
      </c>
      <c r="AB371" s="76">
        <v>0</v>
      </c>
      <c r="AC371" s="76">
        <v>0</v>
      </c>
      <c r="AD371" s="76">
        <v>0</v>
      </c>
      <c r="AE371" s="76">
        <v>26</v>
      </c>
      <c r="AF371" s="93">
        <v>37</v>
      </c>
      <c r="AI371" s="88"/>
    </row>
    <row r="372" spans="1:35" s="75" customFormat="1" ht="15" customHeight="1" x14ac:dyDescent="0.2">
      <c r="A372" s="74">
        <v>1306933</v>
      </c>
      <c r="B372" s="74">
        <v>1062</v>
      </c>
      <c r="C372" s="75" t="s">
        <v>632</v>
      </c>
      <c r="D372" s="75" t="s">
        <v>629</v>
      </c>
      <c r="E372" s="76" t="s">
        <v>93</v>
      </c>
      <c r="F372" s="76" t="s">
        <v>93</v>
      </c>
      <c r="G372" s="76" t="s">
        <v>93</v>
      </c>
      <c r="H372" s="100">
        <v>0</v>
      </c>
      <c r="I372" s="76" t="s">
        <v>93</v>
      </c>
      <c r="J372" s="76" t="s">
        <v>93</v>
      </c>
      <c r="K372" s="76" t="s">
        <v>93</v>
      </c>
      <c r="L372" s="100">
        <v>0</v>
      </c>
      <c r="M372" s="76" t="s">
        <v>93</v>
      </c>
      <c r="N372" s="76" t="s">
        <v>93</v>
      </c>
      <c r="O372" s="76" t="s">
        <v>93</v>
      </c>
      <c r="P372" s="76" t="s">
        <v>93</v>
      </c>
      <c r="Q372" s="93">
        <v>21</v>
      </c>
      <c r="R372" s="76" t="s">
        <v>93</v>
      </c>
      <c r="S372" s="76" t="s">
        <v>93</v>
      </c>
      <c r="T372" s="76" t="s">
        <v>93</v>
      </c>
      <c r="U372" s="76" t="s">
        <v>93</v>
      </c>
      <c r="V372" s="93">
        <v>19</v>
      </c>
      <c r="W372" s="76" t="s">
        <v>93</v>
      </c>
      <c r="X372" s="76" t="s">
        <v>93</v>
      </c>
      <c r="Y372" s="76" t="s">
        <v>93</v>
      </c>
      <c r="Z372" s="76" t="s">
        <v>93</v>
      </c>
      <c r="AA372" s="93">
        <v>11</v>
      </c>
      <c r="AB372" s="76" t="s">
        <v>93</v>
      </c>
      <c r="AC372" s="76" t="s">
        <v>93</v>
      </c>
      <c r="AD372" s="76" t="s">
        <v>93</v>
      </c>
      <c r="AE372" s="76" t="s">
        <v>93</v>
      </c>
      <c r="AF372" s="93">
        <v>10</v>
      </c>
      <c r="AI372" s="88"/>
    </row>
    <row r="373" spans="1:35" s="75" customFormat="1" ht="15" customHeight="1" x14ac:dyDescent="0.2">
      <c r="A373" s="74">
        <v>1306934</v>
      </c>
      <c r="B373" s="74">
        <v>493</v>
      </c>
      <c r="C373" s="75" t="s">
        <v>633</v>
      </c>
      <c r="D373" s="75" t="s">
        <v>629</v>
      </c>
      <c r="E373" s="99">
        <v>0</v>
      </c>
      <c r="F373" s="97">
        <v>-1</v>
      </c>
      <c r="G373" s="97">
        <v>-1</v>
      </c>
      <c r="H373" s="100">
        <v>0</v>
      </c>
      <c r="I373" s="99">
        <v>0</v>
      </c>
      <c r="J373" s="99">
        <v>0</v>
      </c>
      <c r="K373" s="99">
        <v>0</v>
      </c>
      <c r="L373" s="98">
        <v>-1</v>
      </c>
      <c r="M373" s="76">
        <f>VLOOKUP(A373,[1]Progressao!A$8:P$582,13,FALSE)</f>
        <v>95</v>
      </c>
      <c r="N373" s="76">
        <f>VLOOKUP(A373,[1]Progressao!A$6:U$582,14,FALSE)</f>
        <v>96</v>
      </c>
      <c r="O373" s="76">
        <f>VLOOKUP(A373,[1]Progressao!A$6:U$582,15,FALSE)</f>
        <v>131</v>
      </c>
      <c r="P373" s="76">
        <f>VLOOKUP(A373,[1]Progressao!A$6:U$582,16,FALSE)</f>
        <v>129</v>
      </c>
      <c r="Q373" s="93">
        <v>153</v>
      </c>
      <c r="R373" s="76">
        <v>77</v>
      </c>
      <c r="S373" s="76">
        <v>76</v>
      </c>
      <c r="T373" s="76">
        <v>105</v>
      </c>
      <c r="U373" s="76">
        <v>106</v>
      </c>
      <c r="V373" s="93">
        <v>125</v>
      </c>
      <c r="W373" s="76">
        <v>50</v>
      </c>
      <c r="X373" s="76">
        <v>51</v>
      </c>
      <c r="Y373" s="76">
        <v>65</v>
      </c>
      <c r="Z373" s="76">
        <v>60</v>
      </c>
      <c r="AA373" s="93">
        <v>78</v>
      </c>
      <c r="AB373" s="76">
        <v>45</v>
      </c>
      <c r="AC373" s="76">
        <v>41</v>
      </c>
      <c r="AD373" s="76">
        <v>52</v>
      </c>
      <c r="AE373" s="76">
        <v>56</v>
      </c>
      <c r="AF373" s="93">
        <v>63</v>
      </c>
      <c r="AI373" s="88"/>
    </row>
    <row r="374" spans="1:35" s="75" customFormat="1" ht="15" customHeight="1" x14ac:dyDescent="0.2">
      <c r="A374" s="74">
        <v>1307150</v>
      </c>
      <c r="B374" s="74">
        <v>1039</v>
      </c>
      <c r="C374" s="75" t="s">
        <v>634</v>
      </c>
      <c r="D374" s="75" t="s">
        <v>635</v>
      </c>
      <c r="E374" s="97">
        <v>-1</v>
      </c>
      <c r="F374" s="99">
        <v>0</v>
      </c>
      <c r="G374" s="95">
        <v>1</v>
      </c>
      <c r="H374" s="96">
        <v>1</v>
      </c>
      <c r="I374" s="97">
        <v>-1</v>
      </c>
      <c r="J374" s="97">
        <v>-1</v>
      </c>
      <c r="K374" s="97">
        <v>-1</v>
      </c>
      <c r="L374" s="98">
        <v>-1</v>
      </c>
      <c r="M374" s="76">
        <f>VLOOKUP(A374,[1]Progressao!A$8:P$582,13,FALSE)</f>
        <v>113</v>
      </c>
      <c r="N374" s="76">
        <f>VLOOKUP(A374,[1]Progressao!A$6:U$582,14,FALSE)</f>
        <v>125</v>
      </c>
      <c r="O374" s="76">
        <f>VLOOKUP(A374,[1]Progressao!A$6:U$582,15,FALSE)</f>
        <v>126</v>
      </c>
      <c r="P374" s="76">
        <f>VLOOKUP(A374,[1]Progressao!A$6:U$582,16,FALSE)</f>
        <v>97</v>
      </c>
      <c r="Q374" s="93">
        <v>88</v>
      </c>
      <c r="R374" s="76">
        <v>106</v>
      </c>
      <c r="S374" s="76">
        <v>113</v>
      </c>
      <c r="T374" s="76">
        <v>113</v>
      </c>
      <c r="U374" s="76">
        <v>92</v>
      </c>
      <c r="V374" s="93">
        <v>83</v>
      </c>
      <c r="W374" s="76">
        <v>46</v>
      </c>
      <c r="X374" s="76">
        <v>66</v>
      </c>
      <c r="Y374" s="76">
        <v>87</v>
      </c>
      <c r="Z374" s="76">
        <v>48</v>
      </c>
      <c r="AA374" s="93">
        <v>61</v>
      </c>
      <c r="AB374" s="76">
        <v>37</v>
      </c>
      <c r="AC374" s="76">
        <v>59</v>
      </c>
      <c r="AD374" s="76">
        <v>69</v>
      </c>
      <c r="AE374" s="76">
        <v>42</v>
      </c>
      <c r="AF374" s="93">
        <v>55</v>
      </c>
      <c r="AI374" s="88"/>
    </row>
    <row r="375" spans="1:35" s="75" customFormat="1" ht="15" customHeight="1" x14ac:dyDescent="0.2">
      <c r="A375" s="74">
        <v>1307248</v>
      </c>
      <c r="B375" s="74">
        <v>890</v>
      </c>
      <c r="C375" s="75" t="s">
        <v>636</v>
      </c>
      <c r="D375" s="75" t="s">
        <v>635</v>
      </c>
      <c r="E375" s="99">
        <v>0</v>
      </c>
      <c r="F375" s="95">
        <v>1</v>
      </c>
      <c r="G375" s="99">
        <v>0</v>
      </c>
      <c r="H375" s="100">
        <v>0</v>
      </c>
      <c r="I375" s="95">
        <v>1</v>
      </c>
      <c r="J375" s="95">
        <v>1</v>
      </c>
      <c r="K375" s="95">
        <v>1</v>
      </c>
      <c r="L375" s="96">
        <v>1</v>
      </c>
      <c r="M375" s="76">
        <f>VLOOKUP(A375,[1]Progressao!A$8:P$582,13,FALSE)</f>
        <v>156</v>
      </c>
      <c r="N375" s="76">
        <f>VLOOKUP(A375,[1]Progressao!A$6:U$582,14,FALSE)</f>
        <v>143</v>
      </c>
      <c r="O375" s="76">
        <f>VLOOKUP(A375,[1]Progressao!A$6:U$582,15,FALSE)</f>
        <v>156</v>
      </c>
      <c r="P375" s="76">
        <f>VLOOKUP(A375,[1]Progressao!A$6:U$582,16,FALSE)</f>
        <v>192</v>
      </c>
      <c r="Q375" s="93">
        <v>162</v>
      </c>
      <c r="R375" s="76">
        <v>138</v>
      </c>
      <c r="S375" s="76">
        <v>126</v>
      </c>
      <c r="T375" s="76">
        <v>138</v>
      </c>
      <c r="U375" s="76">
        <v>174</v>
      </c>
      <c r="V375" s="93">
        <v>141</v>
      </c>
      <c r="W375" s="76">
        <v>79</v>
      </c>
      <c r="X375" s="76">
        <v>62</v>
      </c>
      <c r="Y375" s="76">
        <v>76</v>
      </c>
      <c r="Z375" s="76">
        <v>109</v>
      </c>
      <c r="AA375" s="93">
        <v>87</v>
      </c>
      <c r="AB375" s="76">
        <v>73</v>
      </c>
      <c r="AC375" s="76">
        <v>49</v>
      </c>
      <c r="AD375" s="76">
        <v>73</v>
      </c>
      <c r="AE375" s="76">
        <v>99</v>
      </c>
      <c r="AF375" s="93">
        <v>72</v>
      </c>
      <c r="AI375" s="88"/>
    </row>
    <row r="376" spans="1:35" s="75" customFormat="1" ht="15" customHeight="1" x14ac:dyDescent="0.2">
      <c r="A376" s="74">
        <v>1308261</v>
      </c>
      <c r="B376" s="74">
        <v>948</v>
      </c>
      <c r="C376" s="75" t="s">
        <v>637</v>
      </c>
      <c r="D376" s="75" t="s">
        <v>638</v>
      </c>
      <c r="E376" s="95">
        <v>1</v>
      </c>
      <c r="F376" s="95">
        <v>1</v>
      </c>
      <c r="G376" s="99">
        <v>0</v>
      </c>
      <c r="H376" s="98">
        <v>-1</v>
      </c>
      <c r="I376" s="97">
        <v>-1</v>
      </c>
      <c r="J376" s="97">
        <v>-1</v>
      </c>
      <c r="K376" s="97">
        <v>-1</v>
      </c>
      <c r="L376" s="100">
        <v>0</v>
      </c>
      <c r="M376" s="76">
        <f>VLOOKUP(A376,[1]Progressao!A$8:P$582,13,FALSE)</f>
        <v>107</v>
      </c>
      <c r="N376" s="76">
        <f>VLOOKUP(A376,[1]Progressao!A$6:U$582,14,FALSE)</f>
        <v>89</v>
      </c>
      <c r="O376" s="76">
        <f>VLOOKUP(A376,[1]Progressao!A$6:U$582,15,FALSE)</f>
        <v>101</v>
      </c>
      <c r="P376" s="76">
        <f>VLOOKUP(A376,[1]Progressao!A$6:U$582,16,FALSE)</f>
        <v>84</v>
      </c>
      <c r="Q376" s="93">
        <v>98</v>
      </c>
      <c r="R376" s="76">
        <v>90</v>
      </c>
      <c r="S376" s="76">
        <v>75</v>
      </c>
      <c r="T376" s="76">
        <v>81</v>
      </c>
      <c r="U376" s="76">
        <v>73</v>
      </c>
      <c r="V376" s="93">
        <v>81</v>
      </c>
      <c r="W376" s="76">
        <v>51</v>
      </c>
      <c r="X376" s="76">
        <v>51</v>
      </c>
      <c r="Y376" s="76">
        <v>48</v>
      </c>
      <c r="Z376" s="76">
        <v>39</v>
      </c>
      <c r="AA376" s="93">
        <v>42</v>
      </c>
      <c r="AB376" s="76">
        <v>43</v>
      </c>
      <c r="AC376" s="76">
        <v>40</v>
      </c>
      <c r="AD376" s="76">
        <v>42</v>
      </c>
      <c r="AE376" s="76">
        <v>33</v>
      </c>
      <c r="AF376" s="93">
        <v>33</v>
      </c>
      <c r="AI376" s="88"/>
    </row>
    <row r="377" spans="1:35" s="75" customFormat="1" ht="15" customHeight="1" x14ac:dyDescent="0.2">
      <c r="A377" s="74">
        <v>1308345</v>
      </c>
      <c r="B377" s="74">
        <v>649</v>
      </c>
      <c r="C377" s="75" t="s">
        <v>639</v>
      </c>
      <c r="D377" s="75" t="s">
        <v>638</v>
      </c>
      <c r="E377" s="99">
        <v>0</v>
      </c>
      <c r="F377" s="99">
        <v>0</v>
      </c>
      <c r="G377" s="99">
        <v>0</v>
      </c>
      <c r="H377" s="100">
        <v>0</v>
      </c>
      <c r="I377" s="99">
        <v>0</v>
      </c>
      <c r="J377" s="97">
        <v>-1</v>
      </c>
      <c r="K377" s="99">
        <v>0</v>
      </c>
      <c r="L377" s="100">
        <v>0</v>
      </c>
      <c r="M377" s="76">
        <f>VLOOKUP(A377,[1]Progressao!A$8:P$582,13,FALSE)</f>
        <v>104</v>
      </c>
      <c r="N377" s="76">
        <f>VLOOKUP(A377,[1]Progressao!A$6:U$582,14,FALSE)</f>
        <v>93</v>
      </c>
      <c r="O377" s="76">
        <f>VLOOKUP(A377,[1]Progressao!A$6:U$582,15,FALSE)</f>
        <v>135</v>
      </c>
      <c r="P377" s="76">
        <f>VLOOKUP(A377,[1]Progressao!A$6:U$582,16,FALSE)</f>
        <v>144</v>
      </c>
      <c r="Q377" s="93">
        <v>143</v>
      </c>
      <c r="R377" s="76">
        <v>82</v>
      </c>
      <c r="S377" s="76">
        <v>81</v>
      </c>
      <c r="T377" s="76">
        <v>104</v>
      </c>
      <c r="U377" s="76">
        <v>107</v>
      </c>
      <c r="V377" s="93">
        <v>125</v>
      </c>
      <c r="W377" s="76">
        <v>58</v>
      </c>
      <c r="X377" s="76">
        <v>49</v>
      </c>
      <c r="Y377" s="76">
        <v>79</v>
      </c>
      <c r="Z377" s="76">
        <v>74</v>
      </c>
      <c r="AA377" s="93">
        <v>95</v>
      </c>
      <c r="AB377" s="76">
        <v>47</v>
      </c>
      <c r="AC377" s="76">
        <v>40</v>
      </c>
      <c r="AD377" s="76">
        <v>63</v>
      </c>
      <c r="AE377" s="76">
        <v>62</v>
      </c>
      <c r="AF377" s="93">
        <v>82</v>
      </c>
      <c r="AI377" s="88"/>
    </row>
    <row r="378" spans="1:35" s="75" customFormat="1" ht="15" customHeight="1" x14ac:dyDescent="0.2">
      <c r="A378" s="74">
        <v>1308419</v>
      </c>
      <c r="B378" s="74">
        <v>680</v>
      </c>
      <c r="C378" s="75" t="s">
        <v>640</v>
      </c>
      <c r="D378" s="75" t="s">
        <v>638</v>
      </c>
      <c r="E378" s="95">
        <v>1</v>
      </c>
      <c r="F378" s="95">
        <v>1</v>
      </c>
      <c r="G378" s="99">
        <v>0</v>
      </c>
      <c r="H378" s="100">
        <v>0</v>
      </c>
      <c r="I378" s="99">
        <v>0</v>
      </c>
      <c r="J378" s="97">
        <v>-1</v>
      </c>
      <c r="K378" s="99">
        <v>0</v>
      </c>
      <c r="L378" s="100">
        <v>0</v>
      </c>
      <c r="M378" s="76">
        <f>VLOOKUP(A378,[1]Progressao!A$8:P$582,13,FALSE)</f>
        <v>87</v>
      </c>
      <c r="N378" s="76">
        <f>VLOOKUP(A378,[1]Progressao!A$6:U$582,14,FALSE)</f>
        <v>64</v>
      </c>
      <c r="O378" s="76">
        <f>VLOOKUP(A378,[1]Progressao!A$6:U$582,15,FALSE)</f>
        <v>92</v>
      </c>
      <c r="P378" s="76">
        <f>VLOOKUP(A378,[1]Progressao!A$6:U$582,16,FALSE)</f>
        <v>48</v>
      </c>
      <c r="Q378" s="93">
        <v>51</v>
      </c>
      <c r="R378" s="76">
        <v>72</v>
      </c>
      <c r="S378" s="76">
        <v>60</v>
      </c>
      <c r="T378" s="76">
        <v>67</v>
      </c>
      <c r="U378" s="76">
        <v>34</v>
      </c>
      <c r="V378" s="93">
        <v>40</v>
      </c>
      <c r="W378" s="76">
        <v>48</v>
      </c>
      <c r="X378" s="76">
        <v>42</v>
      </c>
      <c r="Y378" s="76">
        <v>32</v>
      </c>
      <c r="Z378" s="76">
        <v>27</v>
      </c>
      <c r="AA378" s="93">
        <v>43</v>
      </c>
      <c r="AB378" s="76">
        <v>41</v>
      </c>
      <c r="AC378" s="76">
        <v>36</v>
      </c>
      <c r="AD378" s="76">
        <v>20</v>
      </c>
      <c r="AE378" s="76">
        <v>18</v>
      </c>
      <c r="AF378" s="93">
        <v>27</v>
      </c>
      <c r="AI378" s="88"/>
    </row>
    <row r="379" spans="1:35" s="75" customFormat="1" ht="15" customHeight="1" x14ac:dyDescent="0.2">
      <c r="A379" s="74">
        <v>1308675</v>
      </c>
      <c r="B379" s="74">
        <v>1030</v>
      </c>
      <c r="C379" s="75" t="s">
        <v>641</v>
      </c>
      <c r="D379" s="75" t="s">
        <v>638</v>
      </c>
      <c r="E379" s="95">
        <v>1</v>
      </c>
      <c r="F379" s="99">
        <v>0</v>
      </c>
      <c r="G379" s="99">
        <v>0</v>
      </c>
      <c r="H379" s="96">
        <v>1</v>
      </c>
      <c r="I379" s="99">
        <v>0</v>
      </c>
      <c r="J379" s="95">
        <v>1</v>
      </c>
      <c r="K379" s="99">
        <v>0</v>
      </c>
      <c r="L379" s="98">
        <v>-1</v>
      </c>
      <c r="M379" s="76">
        <f>VLOOKUP(A379,[1]Progressao!A$8:P$582,13,FALSE)</f>
        <v>92</v>
      </c>
      <c r="N379" s="76">
        <f>VLOOKUP(A379,[1]Progressao!A$6:U$582,14,FALSE)</f>
        <v>60</v>
      </c>
      <c r="O379" s="76">
        <f>VLOOKUP(A379,[1]Progressao!A$6:U$582,15,FALSE)</f>
        <v>78</v>
      </c>
      <c r="P379" s="76">
        <f>VLOOKUP(A379,[1]Progressao!A$6:U$582,16,FALSE)</f>
        <v>79</v>
      </c>
      <c r="Q379" s="93">
        <v>57</v>
      </c>
      <c r="R379" s="76">
        <v>72</v>
      </c>
      <c r="S379" s="76">
        <v>49</v>
      </c>
      <c r="T379" s="76">
        <v>61</v>
      </c>
      <c r="U379" s="76">
        <v>60</v>
      </c>
      <c r="V379" s="93">
        <v>46</v>
      </c>
      <c r="W379" s="76">
        <v>43</v>
      </c>
      <c r="X379" s="76">
        <v>44</v>
      </c>
      <c r="Y379" s="76">
        <v>50</v>
      </c>
      <c r="Z379" s="76">
        <v>44</v>
      </c>
      <c r="AA379" s="93">
        <v>34</v>
      </c>
      <c r="AB379" s="76">
        <v>35</v>
      </c>
      <c r="AC379" s="76">
        <v>38</v>
      </c>
      <c r="AD379" s="76">
        <v>39</v>
      </c>
      <c r="AE379" s="76">
        <v>36</v>
      </c>
      <c r="AF379" s="93">
        <v>29</v>
      </c>
      <c r="AI379" s="88"/>
    </row>
    <row r="380" spans="1:35" s="75" customFormat="1" ht="15" customHeight="1" x14ac:dyDescent="0.2">
      <c r="A380" s="74">
        <v>1308792</v>
      </c>
      <c r="B380" s="74">
        <v>446</v>
      </c>
      <c r="C380" s="75" t="s">
        <v>642</v>
      </c>
      <c r="D380" s="75" t="s">
        <v>638</v>
      </c>
      <c r="E380" s="97">
        <v>-1</v>
      </c>
      <c r="F380" s="97">
        <v>-1</v>
      </c>
      <c r="G380" s="99">
        <v>0</v>
      </c>
      <c r="H380" s="100">
        <v>0</v>
      </c>
      <c r="I380" s="99">
        <v>0</v>
      </c>
      <c r="J380" s="99">
        <v>0</v>
      </c>
      <c r="K380" s="97">
        <v>-1</v>
      </c>
      <c r="L380" s="98">
        <v>-1</v>
      </c>
      <c r="M380" s="76">
        <f>VLOOKUP(A380,[1]Progressao!A$8:P$582,13,FALSE)</f>
        <v>198</v>
      </c>
      <c r="N380" s="76">
        <f>VLOOKUP(A380,[1]Progressao!A$6:U$582,14,FALSE)</f>
        <v>184</v>
      </c>
      <c r="O380" s="76">
        <f>VLOOKUP(A380,[1]Progressao!A$6:U$582,15,FALSE)</f>
        <v>197</v>
      </c>
      <c r="P380" s="76">
        <f>VLOOKUP(A380,[1]Progressao!A$6:U$582,16,FALSE)</f>
        <v>177</v>
      </c>
      <c r="Q380" s="93">
        <v>165</v>
      </c>
      <c r="R380" s="76">
        <v>166</v>
      </c>
      <c r="S380" s="76">
        <v>102</v>
      </c>
      <c r="T380" s="76">
        <v>143</v>
      </c>
      <c r="U380" s="76">
        <v>143</v>
      </c>
      <c r="V380" s="93">
        <v>129</v>
      </c>
      <c r="W380" s="76">
        <v>125</v>
      </c>
      <c r="X380" s="76">
        <v>87</v>
      </c>
      <c r="Y380" s="76">
        <v>113</v>
      </c>
      <c r="Z380" s="76">
        <v>86</v>
      </c>
      <c r="AA380" s="93">
        <v>114</v>
      </c>
      <c r="AB380" s="76">
        <v>108</v>
      </c>
      <c r="AC380" s="76">
        <v>38</v>
      </c>
      <c r="AD380" s="76">
        <v>78</v>
      </c>
      <c r="AE380" s="76">
        <v>71</v>
      </c>
      <c r="AF380" s="93">
        <v>78</v>
      </c>
      <c r="AI380" s="88"/>
    </row>
    <row r="381" spans="1:35" s="75" customFormat="1" ht="15" customHeight="1" x14ac:dyDescent="0.2">
      <c r="A381" s="74">
        <v>1308872</v>
      </c>
      <c r="B381" s="74">
        <v>482</v>
      </c>
      <c r="C381" s="75" t="s">
        <v>643</v>
      </c>
      <c r="D381" s="75" t="s">
        <v>638</v>
      </c>
      <c r="E381" s="95">
        <v>1</v>
      </c>
      <c r="F381" s="99">
        <v>0</v>
      </c>
      <c r="G381" s="99">
        <v>0</v>
      </c>
      <c r="H381" s="96">
        <v>1</v>
      </c>
      <c r="I381" s="99">
        <v>0</v>
      </c>
      <c r="J381" s="99">
        <v>0</v>
      </c>
      <c r="K381" s="99">
        <v>0</v>
      </c>
      <c r="L381" s="98">
        <v>-1</v>
      </c>
      <c r="M381" s="76">
        <f>VLOOKUP(A381,[1]Progressao!A$8:P$582,13,FALSE)</f>
        <v>61</v>
      </c>
      <c r="N381" s="76">
        <f>VLOOKUP(A381,[1]Progressao!A$6:U$582,14,FALSE)</f>
        <v>79</v>
      </c>
      <c r="O381" s="76">
        <f>VLOOKUP(A381,[1]Progressao!A$6:U$582,15,FALSE)</f>
        <v>84</v>
      </c>
      <c r="P381" s="76">
        <f>VLOOKUP(A381,[1]Progressao!A$6:U$582,16,FALSE)</f>
        <v>62</v>
      </c>
      <c r="Q381" s="93">
        <v>36</v>
      </c>
      <c r="R381" s="76">
        <v>53</v>
      </c>
      <c r="S381" s="76">
        <v>66</v>
      </c>
      <c r="T381" s="76">
        <v>71</v>
      </c>
      <c r="U381" s="76">
        <v>48</v>
      </c>
      <c r="V381" s="93">
        <v>28</v>
      </c>
      <c r="W381" s="76">
        <v>33</v>
      </c>
      <c r="X381" s="76">
        <v>42</v>
      </c>
      <c r="Y381" s="76">
        <v>50</v>
      </c>
      <c r="Z381" s="76">
        <v>26</v>
      </c>
      <c r="AA381" s="93">
        <v>21</v>
      </c>
      <c r="AB381" s="76">
        <v>27</v>
      </c>
      <c r="AC381" s="76">
        <v>34</v>
      </c>
      <c r="AD381" s="76">
        <v>42</v>
      </c>
      <c r="AE381" s="76">
        <v>22</v>
      </c>
      <c r="AF381" s="93">
        <v>16</v>
      </c>
      <c r="AI381" s="88"/>
    </row>
    <row r="382" spans="1:35" s="75" customFormat="1" ht="15" customHeight="1" x14ac:dyDescent="0.2">
      <c r="A382" s="74">
        <v>1308886</v>
      </c>
      <c r="B382" s="74">
        <v>2926</v>
      </c>
      <c r="C382" s="75" t="s">
        <v>644</v>
      </c>
      <c r="D382" s="75" t="s">
        <v>638</v>
      </c>
      <c r="E382" s="99">
        <v>0</v>
      </c>
      <c r="F382" s="99">
        <v>0</v>
      </c>
      <c r="G382" s="97">
        <v>-1</v>
      </c>
      <c r="H382" s="98">
        <v>-1</v>
      </c>
      <c r="I382" s="97">
        <v>-1</v>
      </c>
      <c r="J382" s="97">
        <v>-1</v>
      </c>
      <c r="K382" s="99">
        <v>0</v>
      </c>
      <c r="L382" s="98">
        <v>-1</v>
      </c>
      <c r="M382" s="76">
        <f>VLOOKUP(A382,[1]Progressao!A$8:P$582,13,FALSE)</f>
        <v>0</v>
      </c>
      <c r="N382" s="76">
        <f>VLOOKUP(A382,[1]Progressao!A$6:U$582,14,FALSE)</f>
        <v>16</v>
      </c>
      <c r="O382" s="76">
        <f>VLOOKUP(A382,[1]Progressao!A$6:U$582,15,FALSE)</f>
        <v>5</v>
      </c>
      <c r="P382" s="76">
        <f>VLOOKUP(A382,[1]Progressao!A$6:U$582,16,FALSE)</f>
        <v>17</v>
      </c>
      <c r="Q382" s="93">
        <v>5</v>
      </c>
      <c r="R382" s="76">
        <v>0</v>
      </c>
      <c r="S382" s="76">
        <v>16</v>
      </c>
      <c r="T382" s="76">
        <v>5</v>
      </c>
      <c r="U382" s="76">
        <v>16</v>
      </c>
      <c r="V382" s="93">
        <v>4</v>
      </c>
      <c r="W382" s="76">
        <v>0</v>
      </c>
      <c r="X382" s="76">
        <v>9</v>
      </c>
      <c r="Y382" s="76">
        <v>6</v>
      </c>
      <c r="Z382" s="76">
        <v>10</v>
      </c>
      <c r="AA382" s="93">
        <v>5</v>
      </c>
      <c r="AB382" s="76">
        <v>0</v>
      </c>
      <c r="AC382" s="76">
        <v>9</v>
      </c>
      <c r="AD382" s="76">
        <v>5</v>
      </c>
      <c r="AE382" s="76">
        <v>9</v>
      </c>
      <c r="AF382" s="93">
        <v>3</v>
      </c>
      <c r="AI382" s="88"/>
    </row>
    <row r="383" spans="1:35" s="75" customFormat="1" ht="15" customHeight="1" x14ac:dyDescent="0.2">
      <c r="A383" s="74">
        <v>1309479</v>
      </c>
      <c r="B383" s="74">
        <v>2942</v>
      </c>
      <c r="C383" s="75" t="s">
        <v>1206</v>
      </c>
      <c r="D383" s="75" t="s">
        <v>646</v>
      </c>
      <c r="E383" s="76" t="s">
        <v>93</v>
      </c>
      <c r="F383" s="76" t="s">
        <v>93</v>
      </c>
      <c r="G383" s="76" t="s">
        <v>93</v>
      </c>
      <c r="H383" s="98">
        <v>-1</v>
      </c>
      <c r="I383" s="76" t="s">
        <v>93</v>
      </c>
      <c r="J383" s="76" t="s">
        <v>93</v>
      </c>
      <c r="K383" s="76" t="s">
        <v>93</v>
      </c>
      <c r="L383" s="96">
        <v>1</v>
      </c>
      <c r="M383" s="76" t="s">
        <v>93</v>
      </c>
      <c r="N383" s="76" t="s">
        <v>93</v>
      </c>
      <c r="O383" s="76" t="s">
        <v>93</v>
      </c>
      <c r="P383" s="76" t="s">
        <v>93</v>
      </c>
      <c r="Q383" s="93">
        <v>17</v>
      </c>
      <c r="R383" s="76" t="s">
        <v>93</v>
      </c>
      <c r="S383" s="76" t="s">
        <v>93</v>
      </c>
      <c r="T383" s="76" t="s">
        <v>93</v>
      </c>
      <c r="U383" s="76" t="s">
        <v>93</v>
      </c>
      <c r="V383" s="93">
        <v>16</v>
      </c>
      <c r="W383" s="76" t="s">
        <v>93</v>
      </c>
      <c r="X383" s="76" t="s">
        <v>93</v>
      </c>
      <c r="Y383" s="76" t="s">
        <v>93</v>
      </c>
      <c r="Z383" s="76" t="s">
        <v>93</v>
      </c>
      <c r="AA383" s="93">
        <v>16</v>
      </c>
      <c r="AB383" s="76" t="s">
        <v>93</v>
      </c>
      <c r="AC383" s="76" t="s">
        <v>93</v>
      </c>
      <c r="AD383" s="76" t="s">
        <v>93</v>
      </c>
      <c r="AE383" s="76" t="s">
        <v>93</v>
      </c>
      <c r="AF383" s="93">
        <v>14</v>
      </c>
      <c r="AI383" s="88"/>
    </row>
    <row r="384" spans="1:35" s="75" customFormat="1" ht="15" customHeight="1" x14ac:dyDescent="0.2">
      <c r="A384" s="74">
        <v>1309528</v>
      </c>
      <c r="B384" s="74">
        <v>892</v>
      </c>
      <c r="C384" s="75" t="s">
        <v>645</v>
      </c>
      <c r="D384" s="75" t="s">
        <v>646</v>
      </c>
      <c r="E384" s="95">
        <v>1</v>
      </c>
      <c r="F384" s="99">
        <v>0</v>
      </c>
      <c r="G384" s="95">
        <v>1</v>
      </c>
      <c r="H384" s="96">
        <v>1</v>
      </c>
      <c r="I384" s="95">
        <v>1</v>
      </c>
      <c r="J384" s="99">
        <v>0</v>
      </c>
      <c r="K384" s="99">
        <v>0</v>
      </c>
      <c r="L384" s="100">
        <v>0</v>
      </c>
      <c r="M384" s="76">
        <f>VLOOKUP(A384,[1]Progressao!A$8:P$582,13,FALSE)</f>
        <v>213</v>
      </c>
      <c r="N384" s="76">
        <f>VLOOKUP(A384,[1]Progressao!A$6:U$582,14,FALSE)</f>
        <v>234</v>
      </c>
      <c r="O384" s="76">
        <f>VLOOKUP(A384,[1]Progressao!A$6:U$582,15,FALSE)</f>
        <v>261</v>
      </c>
      <c r="P384" s="76">
        <f>VLOOKUP(A384,[1]Progressao!A$6:U$582,16,FALSE)</f>
        <v>204</v>
      </c>
      <c r="Q384" s="93">
        <v>165</v>
      </c>
      <c r="R384" s="76">
        <v>186</v>
      </c>
      <c r="S384" s="76">
        <v>207</v>
      </c>
      <c r="T384" s="76">
        <v>220</v>
      </c>
      <c r="U384" s="76">
        <v>181</v>
      </c>
      <c r="V384" s="93">
        <v>148</v>
      </c>
      <c r="W384" s="76">
        <v>121</v>
      </c>
      <c r="X384" s="76">
        <v>132</v>
      </c>
      <c r="Y384" s="76">
        <v>134</v>
      </c>
      <c r="Z384" s="76">
        <v>135</v>
      </c>
      <c r="AA384" s="93">
        <v>101</v>
      </c>
      <c r="AB384" s="76">
        <v>105</v>
      </c>
      <c r="AC384" s="76">
        <v>110</v>
      </c>
      <c r="AD384" s="76">
        <v>117</v>
      </c>
      <c r="AE384" s="76">
        <v>115</v>
      </c>
      <c r="AF384" s="93">
        <v>93</v>
      </c>
      <c r="AI384" s="88"/>
    </row>
    <row r="385" spans="1:35" s="75" customFormat="1" ht="15" customHeight="1" x14ac:dyDescent="0.2">
      <c r="A385" s="74">
        <v>1310046</v>
      </c>
      <c r="B385" s="74">
        <v>264</v>
      </c>
      <c r="C385" s="75" t="s">
        <v>647</v>
      </c>
      <c r="D385" s="75" t="s">
        <v>648</v>
      </c>
      <c r="E385" s="99">
        <v>0</v>
      </c>
      <c r="F385" s="99">
        <v>0</v>
      </c>
      <c r="G385" s="95">
        <v>1</v>
      </c>
      <c r="H385" s="100">
        <v>0</v>
      </c>
      <c r="I385" s="95">
        <v>1</v>
      </c>
      <c r="J385" s="95">
        <v>1</v>
      </c>
      <c r="K385" s="95">
        <v>1</v>
      </c>
      <c r="L385" s="100">
        <v>0</v>
      </c>
      <c r="M385" s="76">
        <f>VLOOKUP(A385,[1]Progressao!A$8:P$582,13,FALSE)</f>
        <v>0</v>
      </c>
      <c r="N385" s="76">
        <f>VLOOKUP(A385,[1]Progressao!A$6:U$582,14,FALSE)</f>
        <v>33</v>
      </c>
      <c r="O385" s="76">
        <f>VLOOKUP(A385,[1]Progressao!A$6:U$582,15,FALSE)</f>
        <v>25</v>
      </c>
      <c r="P385" s="76">
        <f>VLOOKUP(A385,[1]Progressao!A$6:U$582,16,FALSE)</f>
        <v>25</v>
      </c>
      <c r="Q385" s="93">
        <v>13</v>
      </c>
      <c r="R385" s="76">
        <v>0</v>
      </c>
      <c r="S385" s="76">
        <v>32</v>
      </c>
      <c r="T385" s="76">
        <v>21</v>
      </c>
      <c r="U385" s="76">
        <v>23</v>
      </c>
      <c r="V385" s="93">
        <v>11</v>
      </c>
      <c r="W385" s="76">
        <v>0</v>
      </c>
      <c r="X385" s="76">
        <v>19</v>
      </c>
      <c r="Y385" s="76">
        <v>10</v>
      </c>
      <c r="Z385" s="76">
        <v>14</v>
      </c>
      <c r="AA385" s="93">
        <v>14</v>
      </c>
      <c r="AB385" s="76">
        <v>0</v>
      </c>
      <c r="AC385" s="76">
        <v>18</v>
      </c>
      <c r="AD385" s="76">
        <v>10</v>
      </c>
      <c r="AE385" s="76">
        <v>12</v>
      </c>
      <c r="AF385" s="93">
        <v>9</v>
      </c>
      <c r="AI385" s="88"/>
    </row>
    <row r="386" spans="1:35" s="75" customFormat="1" ht="15" customHeight="1" x14ac:dyDescent="0.2">
      <c r="A386" s="74">
        <v>1310527</v>
      </c>
      <c r="B386" s="74">
        <v>885</v>
      </c>
      <c r="C386" s="75" t="s">
        <v>649</v>
      </c>
      <c r="D386" s="75" t="s">
        <v>648</v>
      </c>
      <c r="E386" s="97">
        <v>-1</v>
      </c>
      <c r="F386" s="97">
        <v>-1</v>
      </c>
      <c r="G386" s="97">
        <v>-1</v>
      </c>
      <c r="H386" s="98">
        <v>-1</v>
      </c>
      <c r="I386" s="97">
        <v>-1</v>
      </c>
      <c r="J386" s="97">
        <v>-1</v>
      </c>
      <c r="K386" s="97">
        <v>-1</v>
      </c>
      <c r="L386" s="98">
        <v>-1</v>
      </c>
      <c r="M386" s="76">
        <f>VLOOKUP(A386,[1]Progressao!A$8:P$582,13,FALSE)</f>
        <v>62</v>
      </c>
      <c r="N386" s="76">
        <f>VLOOKUP(A386,[1]Progressao!A$6:U$582,14,FALSE)</f>
        <v>65</v>
      </c>
      <c r="O386" s="76">
        <f>VLOOKUP(A386,[1]Progressao!A$6:U$582,15,FALSE)</f>
        <v>54</v>
      </c>
      <c r="P386" s="76">
        <f>VLOOKUP(A386,[1]Progressao!A$6:U$582,16,FALSE)</f>
        <v>56</v>
      </c>
      <c r="Q386" s="93">
        <v>62</v>
      </c>
      <c r="R386" s="76">
        <v>56</v>
      </c>
      <c r="S386" s="76">
        <v>62</v>
      </c>
      <c r="T386" s="76">
        <v>48</v>
      </c>
      <c r="U386" s="76">
        <v>45</v>
      </c>
      <c r="V386" s="93">
        <v>56</v>
      </c>
      <c r="W386" s="76">
        <v>32</v>
      </c>
      <c r="X386" s="76">
        <v>39</v>
      </c>
      <c r="Y386" s="76">
        <v>27</v>
      </c>
      <c r="Z386" s="76">
        <v>32</v>
      </c>
      <c r="AA386" s="93">
        <v>42</v>
      </c>
      <c r="AB386" s="76">
        <v>29</v>
      </c>
      <c r="AC386" s="76">
        <v>33</v>
      </c>
      <c r="AD386" s="76">
        <v>22</v>
      </c>
      <c r="AE386" s="76">
        <v>26</v>
      </c>
      <c r="AF386" s="93">
        <v>35</v>
      </c>
      <c r="AI386" s="88"/>
    </row>
    <row r="387" spans="1:35" s="75" customFormat="1" ht="15" customHeight="1" x14ac:dyDescent="0.2">
      <c r="A387" s="74">
        <v>1310582</v>
      </c>
      <c r="B387" s="74">
        <v>893</v>
      </c>
      <c r="C387" s="75" t="s">
        <v>650</v>
      </c>
      <c r="D387" s="75" t="s">
        <v>648</v>
      </c>
      <c r="E387" s="95">
        <v>1</v>
      </c>
      <c r="F387" s="95">
        <v>1</v>
      </c>
      <c r="G387" s="95">
        <v>1</v>
      </c>
      <c r="H387" s="100">
        <v>0</v>
      </c>
      <c r="I387" s="97">
        <v>-1</v>
      </c>
      <c r="J387" s="99">
        <v>0</v>
      </c>
      <c r="K387" s="99">
        <v>0</v>
      </c>
      <c r="L387" s="98">
        <v>-1</v>
      </c>
      <c r="M387" s="76">
        <f>VLOOKUP(A387,[1]Progressao!A$8:P$582,13,FALSE)</f>
        <v>174</v>
      </c>
      <c r="N387" s="76">
        <f>VLOOKUP(A387,[1]Progressao!A$6:U$582,14,FALSE)</f>
        <v>118</v>
      </c>
      <c r="O387" s="76">
        <f>VLOOKUP(A387,[1]Progressao!A$6:U$582,15,FALSE)</f>
        <v>164</v>
      </c>
      <c r="P387" s="76">
        <f>VLOOKUP(A387,[1]Progressao!A$6:U$582,16,FALSE)</f>
        <v>155</v>
      </c>
      <c r="Q387" s="93">
        <v>180</v>
      </c>
      <c r="R387" s="76">
        <v>145</v>
      </c>
      <c r="S387" s="76">
        <v>111</v>
      </c>
      <c r="T387" s="76">
        <v>149</v>
      </c>
      <c r="U387" s="76">
        <v>136</v>
      </c>
      <c r="V387" s="93">
        <v>152</v>
      </c>
      <c r="W387" s="76">
        <v>73</v>
      </c>
      <c r="X387" s="76">
        <v>104</v>
      </c>
      <c r="Y387" s="76">
        <v>84</v>
      </c>
      <c r="Z387" s="76">
        <v>106</v>
      </c>
      <c r="AA387" s="93">
        <v>92</v>
      </c>
      <c r="AB387" s="76">
        <v>68</v>
      </c>
      <c r="AC387" s="76">
        <v>78</v>
      </c>
      <c r="AD387" s="76">
        <v>74</v>
      </c>
      <c r="AE387" s="76">
        <v>87</v>
      </c>
      <c r="AF387" s="93">
        <v>77</v>
      </c>
      <c r="AI387" s="88"/>
    </row>
    <row r="388" spans="1:35" s="75" customFormat="1" ht="15" customHeight="1" x14ac:dyDescent="0.2">
      <c r="A388" s="74">
        <v>1310955</v>
      </c>
      <c r="B388" s="74">
        <v>1006</v>
      </c>
      <c r="C388" s="75" t="s">
        <v>652</v>
      </c>
      <c r="D388" s="75" t="s">
        <v>648</v>
      </c>
      <c r="E388" s="95">
        <v>1</v>
      </c>
      <c r="F388" s="99">
        <v>0</v>
      </c>
      <c r="G388" s="99">
        <v>0</v>
      </c>
      <c r="H388" s="98">
        <v>-1</v>
      </c>
      <c r="I388" s="95">
        <v>1</v>
      </c>
      <c r="J388" s="99">
        <v>0</v>
      </c>
      <c r="K388" s="97">
        <v>-1</v>
      </c>
      <c r="L388" s="100">
        <v>0</v>
      </c>
      <c r="M388" s="76">
        <f>VLOOKUP(A388,[1]Progressao!A$8:P$582,13,FALSE)</f>
        <v>99</v>
      </c>
      <c r="N388" s="76">
        <f>VLOOKUP(A388,[1]Progressao!A$6:U$582,14,FALSE)</f>
        <v>78</v>
      </c>
      <c r="O388" s="76">
        <f>VLOOKUP(A388,[1]Progressao!A$6:U$582,15,FALSE)</f>
        <v>83</v>
      </c>
      <c r="P388" s="76">
        <f>VLOOKUP(A388,[1]Progressao!A$6:U$582,16,FALSE)</f>
        <v>95</v>
      </c>
      <c r="Q388" s="93">
        <v>85</v>
      </c>
      <c r="R388" s="76">
        <v>90</v>
      </c>
      <c r="S388" s="76">
        <v>71</v>
      </c>
      <c r="T388" s="76">
        <v>77</v>
      </c>
      <c r="U388" s="76">
        <v>84</v>
      </c>
      <c r="V388" s="93">
        <v>70</v>
      </c>
      <c r="W388" s="76">
        <v>62</v>
      </c>
      <c r="X388" s="76">
        <v>49</v>
      </c>
      <c r="Y388" s="76">
        <v>59</v>
      </c>
      <c r="Z388" s="76">
        <v>67</v>
      </c>
      <c r="AA388" s="93">
        <v>61</v>
      </c>
      <c r="AB388" s="76">
        <v>54</v>
      </c>
      <c r="AC388" s="76">
        <v>40</v>
      </c>
      <c r="AD388" s="76">
        <v>49</v>
      </c>
      <c r="AE388" s="76">
        <v>54</v>
      </c>
      <c r="AF388" s="93">
        <v>49</v>
      </c>
      <c r="AI388" s="88"/>
    </row>
    <row r="389" spans="1:35" s="75" customFormat="1" ht="15" customHeight="1" x14ac:dyDescent="0.2">
      <c r="A389" s="74">
        <v>1310973</v>
      </c>
      <c r="B389" s="74">
        <v>2919</v>
      </c>
      <c r="C389" s="75" t="s">
        <v>653</v>
      </c>
      <c r="D389" s="75" t="s">
        <v>648</v>
      </c>
      <c r="E389" s="99">
        <v>0</v>
      </c>
      <c r="F389" s="99">
        <v>0</v>
      </c>
      <c r="G389" s="99">
        <v>0</v>
      </c>
      <c r="H389" s="100">
        <v>0</v>
      </c>
      <c r="I389" s="95">
        <v>1</v>
      </c>
      <c r="J389" s="95">
        <v>1</v>
      </c>
      <c r="K389" s="95">
        <v>1</v>
      </c>
      <c r="L389" s="96">
        <v>1</v>
      </c>
      <c r="M389" s="76">
        <f>VLOOKUP(A389,[1]Progressao!A$8:P$582,13,FALSE)</f>
        <v>22</v>
      </c>
      <c r="N389" s="76">
        <f>VLOOKUP(A389,[1]Progressao!A$6:U$582,14,FALSE)</f>
        <v>23</v>
      </c>
      <c r="O389" s="76">
        <f>VLOOKUP(A389,[1]Progressao!A$6:U$582,15,FALSE)</f>
        <v>15</v>
      </c>
      <c r="P389" s="76">
        <f>VLOOKUP(A389,[1]Progressao!A$6:U$582,16,FALSE)</f>
        <v>24</v>
      </c>
      <c r="Q389" s="93">
        <v>30</v>
      </c>
      <c r="R389" s="76">
        <v>20</v>
      </c>
      <c r="S389" s="76">
        <v>21</v>
      </c>
      <c r="T389" s="76">
        <v>14</v>
      </c>
      <c r="U389" s="76">
        <v>24</v>
      </c>
      <c r="V389" s="93">
        <v>30</v>
      </c>
      <c r="W389" s="76">
        <v>18</v>
      </c>
      <c r="X389" s="76">
        <v>22</v>
      </c>
      <c r="Y389" s="76">
        <v>14</v>
      </c>
      <c r="Z389" s="76">
        <v>24</v>
      </c>
      <c r="AA389" s="93">
        <v>30</v>
      </c>
      <c r="AB389" s="76">
        <v>17</v>
      </c>
      <c r="AC389" s="76">
        <v>20</v>
      </c>
      <c r="AD389" s="76">
        <v>13</v>
      </c>
      <c r="AE389" s="76">
        <v>24</v>
      </c>
      <c r="AF389" s="93">
        <v>30</v>
      </c>
      <c r="AI389" s="88"/>
    </row>
    <row r="390" spans="1:35" s="75" customFormat="1" ht="15" customHeight="1" x14ac:dyDescent="0.2">
      <c r="A390" s="74">
        <v>1311034</v>
      </c>
      <c r="B390" s="74">
        <v>945</v>
      </c>
      <c r="C390" s="75" t="s">
        <v>654</v>
      </c>
      <c r="D390" s="75" t="s">
        <v>655</v>
      </c>
      <c r="E390" s="99">
        <v>0</v>
      </c>
      <c r="F390" s="99">
        <v>0</v>
      </c>
      <c r="G390" s="95">
        <v>1</v>
      </c>
      <c r="H390" s="96">
        <v>1</v>
      </c>
      <c r="I390" s="95">
        <v>1</v>
      </c>
      <c r="J390" s="95">
        <v>1</v>
      </c>
      <c r="K390" s="95">
        <v>1</v>
      </c>
      <c r="L390" s="96">
        <v>1</v>
      </c>
      <c r="M390" s="76">
        <f>VLOOKUP(A390,[1]Progressao!A$8:P$582,13,FALSE)</f>
        <v>258</v>
      </c>
      <c r="N390" s="76">
        <f>VLOOKUP(A390,[1]Progressao!A$6:U$582,14,FALSE)</f>
        <v>295</v>
      </c>
      <c r="O390" s="76">
        <f>VLOOKUP(A390,[1]Progressao!A$6:U$582,15,FALSE)</f>
        <v>241</v>
      </c>
      <c r="P390" s="76">
        <f>VLOOKUP(A390,[1]Progressao!A$6:U$582,16,FALSE)</f>
        <v>265</v>
      </c>
      <c r="Q390" s="93">
        <v>330</v>
      </c>
      <c r="R390" s="76">
        <v>243</v>
      </c>
      <c r="S390" s="76">
        <v>271</v>
      </c>
      <c r="T390" s="76">
        <v>214</v>
      </c>
      <c r="U390" s="76">
        <v>241</v>
      </c>
      <c r="V390" s="93">
        <v>308</v>
      </c>
      <c r="W390" s="76">
        <v>162</v>
      </c>
      <c r="X390" s="76">
        <v>177</v>
      </c>
      <c r="Y390" s="76">
        <v>159</v>
      </c>
      <c r="Z390" s="76">
        <v>185</v>
      </c>
      <c r="AA390" s="93">
        <v>194</v>
      </c>
      <c r="AB390" s="76">
        <v>149</v>
      </c>
      <c r="AC390" s="76">
        <v>151</v>
      </c>
      <c r="AD390" s="76">
        <v>138</v>
      </c>
      <c r="AE390" s="76">
        <v>171</v>
      </c>
      <c r="AF390" s="93">
        <v>186</v>
      </c>
      <c r="AI390" s="88"/>
    </row>
    <row r="391" spans="1:35" s="75" customFormat="1" ht="15" customHeight="1" x14ac:dyDescent="0.2">
      <c r="A391" s="74">
        <v>1311212</v>
      </c>
      <c r="B391" s="74">
        <v>1054</v>
      </c>
      <c r="C391" s="75" t="s">
        <v>656</v>
      </c>
      <c r="D391" s="75" t="s">
        <v>655</v>
      </c>
      <c r="E391" s="99">
        <v>0</v>
      </c>
      <c r="F391" s="95">
        <v>1</v>
      </c>
      <c r="G391" s="95">
        <v>1</v>
      </c>
      <c r="H391" s="96">
        <v>1</v>
      </c>
      <c r="I391" s="97">
        <v>-1</v>
      </c>
      <c r="J391" s="99">
        <v>0</v>
      </c>
      <c r="K391" s="95">
        <v>1</v>
      </c>
      <c r="L391" s="100">
        <v>0</v>
      </c>
      <c r="M391" s="76">
        <f>VLOOKUP(A391,[1]Progressao!A$8:P$582,13,FALSE)</f>
        <v>0</v>
      </c>
      <c r="N391" s="76">
        <f>VLOOKUP(A391,[1]Progressao!A$6:U$582,14,FALSE)</f>
        <v>34</v>
      </c>
      <c r="O391" s="76">
        <f>VLOOKUP(A391,[1]Progressao!A$6:U$582,15,FALSE)</f>
        <v>35</v>
      </c>
      <c r="P391" s="76">
        <f>VLOOKUP(A391,[1]Progressao!A$6:U$582,16,FALSE)</f>
        <v>28</v>
      </c>
      <c r="Q391" s="93">
        <v>50</v>
      </c>
      <c r="R391" s="76">
        <v>0</v>
      </c>
      <c r="S391" s="76">
        <v>34</v>
      </c>
      <c r="T391" s="76">
        <v>32</v>
      </c>
      <c r="U391" s="76">
        <v>26</v>
      </c>
      <c r="V391" s="93">
        <v>42</v>
      </c>
      <c r="W391" s="76">
        <v>0</v>
      </c>
      <c r="X391" s="76">
        <v>18</v>
      </c>
      <c r="Y391" s="76">
        <v>21</v>
      </c>
      <c r="Z391" s="76">
        <v>28</v>
      </c>
      <c r="AA391" s="93">
        <v>20</v>
      </c>
      <c r="AB391" s="76">
        <v>0</v>
      </c>
      <c r="AC391" s="76">
        <v>17</v>
      </c>
      <c r="AD391" s="76">
        <v>18</v>
      </c>
      <c r="AE391" s="76">
        <v>24</v>
      </c>
      <c r="AF391" s="93">
        <v>16</v>
      </c>
      <c r="AI391" s="88"/>
    </row>
    <row r="392" spans="1:35" s="75" customFormat="1" ht="15" customHeight="1" x14ac:dyDescent="0.2">
      <c r="A392" s="74">
        <v>1311567</v>
      </c>
      <c r="B392" s="74">
        <v>791</v>
      </c>
      <c r="C392" s="75" t="s">
        <v>657</v>
      </c>
      <c r="D392" s="75" t="s">
        <v>655</v>
      </c>
      <c r="E392" s="99">
        <v>0</v>
      </c>
      <c r="F392" s="95">
        <v>1</v>
      </c>
      <c r="G392" s="99">
        <v>0</v>
      </c>
      <c r="H392" s="100">
        <v>0</v>
      </c>
      <c r="I392" s="99">
        <v>0</v>
      </c>
      <c r="J392" s="99">
        <v>0</v>
      </c>
      <c r="K392" s="99">
        <v>0</v>
      </c>
      <c r="L392" s="100">
        <v>0</v>
      </c>
      <c r="M392" s="76">
        <f>VLOOKUP(A392,[1]Progressao!A$8:P$582,13,FALSE)</f>
        <v>141</v>
      </c>
      <c r="N392" s="76">
        <f>VLOOKUP(A392,[1]Progressao!A$6:U$582,14,FALSE)</f>
        <v>84</v>
      </c>
      <c r="O392" s="76">
        <f>VLOOKUP(A392,[1]Progressao!A$6:U$582,15,FALSE)</f>
        <v>59</v>
      </c>
      <c r="P392" s="76">
        <f>VLOOKUP(A392,[1]Progressao!A$6:U$582,16,FALSE)</f>
        <v>74</v>
      </c>
      <c r="Q392" s="93">
        <v>41</v>
      </c>
      <c r="R392" s="76">
        <v>127</v>
      </c>
      <c r="S392" s="76">
        <v>64</v>
      </c>
      <c r="T392" s="76">
        <v>42</v>
      </c>
      <c r="U392" s="76">
        <v>63</v>
      </c>
      <c r="V392" s="93">
        <v>32</v>
      </c>
      <c r="W392" s="76">
        <v>76</v>
      </c>
      <c r="X392" s="76">
        <v>56</v>
      </c>
      <c r="Y392" s="76">
        <v>38</v>
      </c>
      <c r="Z392" s="76">
        <v>33</v>
      </c>
      <c r="AA392" s="93">
        <v>16</v>
      </c>
      <c r="AB392" s="76">
        <v>71</v>
      </c>
      <c r="AC392" s="76">
        <v>36</v>
      </c>
      <c r="AD392" s="76">
        <v>27</v>
      </c>
      <c r="AE392" s="76">
        <v>24</v>
      </c>
      <c r="AF392" s="93">
        <v>7</v>
      </c>
      <c r="AI392" s="88"/>
    </row>
    <row r="393" spans="1:35" s="75" customFormat="1" ht="15" customHeight="1" x14ac:dyDescent="0.2">
      <c r="A393" s="74">
        <v>1312002</v>
      </c>
      <c r="B393" s="74">
        <v>657</v>
      </c>
      <c r="C393" s="75" t="s">
        <v>658</v>
      </c>
      <c r="D393" s="75" t="s">
        <v>659</v>
      </c>
      <c r="E393" s="99">
        <v>0</v>
      </c>
      <c r="F393" s="99">
        <v>0</v>
      </c>
      <c r="G393" s="95">
        <v>1</v>
      </c>
      <c r="H393" s="100">
        <v>0</v>
      </c>
      <c r="I393" s="95">
        <v>1</v>
      </c>
      <c r="J393" s="95">
        <v>1</v>
      </c>
      <c r="K393" s="99">
        <v>0</v>
      </c>
      <c r="L393" s="100">
        <v>0</v>
      </c>
      <c r="M393" s="76">
        <f>VLOOKUP(A393,[1]Progressao!A$8:P$582,13,FALSE)</f>
        <v>65</v>
      </c>
      <c r="N393" s="76">
        <f>VLOOKUP(A393,[1]Progressao!A$6:U$582,14,FALSE)</f>
        <v>84</v>
      </c>
      <c r="O393" s="76">
        <f>VLOOKUP(A393,[1]Progressao!A$6:U$582,15,FALSE)</f>
        <v>88</v>
      </c>
      <c r="P393" s="76">
        <f>VLOOKUP(A393,[1]Progressao!A$6:U$582,16,FALSE)</f>
        <v>107</v>
      </c>
      <c r="Q393" s="93">
        <v>124</v>
      </c>
      <c r="R393" s="76">
        <v>57</v>
      </c>
      <c r="S393" s="76">
        <v>69</v>
      </c>
      <c r="T393" s="76">
        <v>72</v>
      </c>
      <c r="U393" s="76">
        <v>84</v>
      </c>
      <c r="V393" s="93">
        <v>112</v>
      </c>
      <c r="W393" s="76">
        <v>35</v>
      </c>
      <c r="X393" s="76">
        <v>39</v>
      </c>
      <c r="Y393" s="76">
        <v>49</v>
      </c>
      <c r="Z393" s="76">
        <v>55</v>
      </c>
      <c r="AA393" s="93">
        <v>68</v>
      </c>
      <c r="AB393" s="76">
        <v>33</v>
      </c>
      <c r="AC393" s="76">
        <v>34</v>
      </c>
      <c r="AD393" s="76">
        <v>43</v>
      </c>
      <c r="AE393" s="76">
        <v>48</v>
      </c>
      <c r="AF393" s="93">
        <v>62</v>
      </c>
      <c r="AI393" s="88"/>
    </row>
    <row r="394" spans="1:35" s="75" customFormat="1" ht="15" customHeight="1" x14ac:dyDescent="0.2">
      <c r="A394" s="74">
        <v>1312033</v>
      </c>
      <c r="B394" s="74">
        <v>2606</v>
      </c>
      <c r="C394" s="75" t="s">
        <v>660</v>
      </c>
      <c r="D394" s="75" t="s">
        <v>659</v>
      </c>
      <c r="E394" s="95">
        <v>1</v>
      </c>
      <c r="F394" s="95">
        <v>1</v>
      </c>
      <c r="G394" s="99">
        <v>0</v>
      </c>
      <c r="H394" s="96">
        <v>1</v>
      </c>
      <c r="I394" s="97">
        <v>-1</v>
      </c>
      <c r="J394" s="97">
        <v>-1</v>
      </c>
      <c r="K394" s="97">
        <v>-1</v>
      </c>
      <c r="L394" s="98">
        <v>-1</v>
      </c>
      <c r="M394" s="76">
        <f>VLOOKUP(A394,[1]Progressao!A$8:P$582,13,FALSE)</f>
        <v>95</v>
      </c>
      <c r="N394" s="76">
        <f>VLOOKUP(A394,[1]Progressao!A$6:U$582,14,FALSE)</f>
        <v>145</v>
      </c>
      <c r="O394" s="76">
        <f>VLOOKUP(A394,[1]Progressao!A$6:U$582,15,FALSE)</f>
        <v>115</v>
      </c>
      <c r="P394" s="76">
        <f>VLOOKUP(A394,[1]Progressao!A$6:U$582,16,FALSE)</f>
        <v>117</v>
      </c>
      <c r="Q394" s="93">
        <v>86</v>
      </c>
      <c r="R394" s="76">
        <v>80</v>
      </c>
      <c r="S394" s="76">
        <v>100</v>
      </c>
      <c r="T394" s="76">
        <v>89</v>
      </c>
      <c r="U394" s="76">
        <v>80</v>
      </c>
      <c r="V394" s="93">
        <v>65</v>
      </c>
      <c r="W394" s="76">
        <v>89</v>
      </c>
      <c r="X394" s="76">
        <v>130</v>
      </c>
      <c r="Y394" s="76">
        <v>109</v>
      </c>
      <c r="Z394" s="76">
        <v>127</v>
      </c>
      <c r="AA394" s="93">
        <v>93</v>
      </c>
      <c r="AB394" s="76">
        <v>64</v>
      </c>
      <c r="AC394" s="76">
        <v>83</v>
      </c>
      <c r="AD394" s="76">
        <v>76</v>
      </c>
      <c r="AE394" s="76">
        <v>65</v>
      </c>
      <c r="AF394" s="93">
        <v>53</v>
      </c>
      <c r="AI394" s="88"/>
    </row>
    <row r="395" spans="1:35" s="75" customFormat="1" ht="15" customHeight="1" x14ac:dyDescent="0.2">
      <c r="A395" s="74">
        <v>1312042</v>
      </c>
      <c r="B395" s="74">
        <v>2608</v>
      </c>
      <c r="C395" s="75" t="s">
        <v>661</v>
      </c>
      <c r="D395" s="75" t="s">
        <v>659</v>
      </c>
      <c r="E395" s="99">
        <v>0</v>
      </c>
      <c r="F395" s="99">
        <v>0</v>
      </c>
      <c r="G395" s="99">
        <v>0</v>
      </c>
      <c r="H395" s="100">
        <v>0</v>
      </c>
      <c r="I395" s="95">
        <v>1</v>
      </c>
      <c r="J395" s="95">
        <v>1</v>
      </c>
      <c r="K395" s="99">
        <v>0</v>
      </c>
      <c r="L395" s="98">
        <v>-1</v>
      </c>
      <c r="M395" s="76">
        <f>VLOOKUP(A395,[1]Progressao!A$8:P$582,13,FALSE)</f>
        <v>26</v>
      </c>
      <c r="N395" s="76">
        <f>VLOOKUP(A395,[1]Progressao!A$6:U$582,14,FALSE)</f>
        <v>29</v>
      </c>
      <c r="O395" s="76">
        <f>VLOOKUP(A395,[1]Progressao!A$6:U$582,15,FALSE)</f>
        <v>27</v>
      </c>
      <c r="P395" s="76">
        <f>VLOOKUP(A395,[1]Progressao!A$6:U$582,16,FALSE)</f>
        <v>31</v>
      </c>
      <c r="Q395" s="93">
        <v>14</v>
      </c>
      <c r="R395" s="76">
        <v>24</v>
      </c>
      <c r="S395" s="76">
        <v>26</v>
      </c>
      <c r="T395" s="76">
        <v>14</v>
      </c>
      <c r="U395" s="76">
        <v>27</v>
      </c>
      <c r="V395" s="93">
        <v>8</v>
      </c>
      <c r="W395" s="76">
        <v>24</v>
      </c>
      <c r="X395" s="76">
        <v>29</v>
      </c>
      <c r="Y395" s="76">
        <v>31</v>
      </c>
      <c r="Z395" s="76">
        <v>36</v>
      </c>
      <c r="AA395" s="93">
        <v>14</v>
      </c>
      <c r="AB395" s="76">
        <v>20</v>
      </c>
      <c r="AC395" s="76">
        <v>26</v>
      </c>
      <c r="AD395" s="76">
        <v>14</v>
      </c>
      <c r="AE395" s="76">
        <v>27</v>
      </c>
      <c r="AF395" s="93">
        <v>7</v>
      </c>
      <c r="AI395" s="88"/>
    </row>
    <row r="396" spans="1:35" s="75" customFormat="1" ht="15" customHeight="1" x14ac:dyDescent="0.2">
      <c r="A396" s="74">
        <v>1312054</v>
      </c>
      <c r="B396" s="74">
        <v>450</v>
      </c>
      <c r="C396" s="75" t="s">
        <v>662</v>
      </c>
      <c r="D396" s="75" t="s">
        <v>659</v>
      </c>
      <c r="E396" s="97">
        <v>-1</v>
      </c>
      <c r="F396" s="97">
        <v>-1</v>
      </c>
      <c r="G396" s="97">
        <v>-1</v>
      </c>
      <c r="H396" s="100">
        <v>0</v>
      </c>
      <c r="I396" s="97">
        <v>-1</v>
      </c>
      <c r="J396" s="97">
        <v>-1</v>
      </c>
      <c r="K396" s="97">
        <v>-1</v>
      </c>
      <c r="L396" s="98">
        <v>-1</v>
      </c>
      <c r="M396" s="76">
        <f>VLOOKUP(A396,[1]Progressao!A$8:P$582,13,FALSE)</f>
        <v>132</v>
      </c>
      <c r="N396" s="76">
        <f>VLOOKUP(A396,[1]Progressao!A$6:U$582,14,FALSE)</f>
        <v>127</v>
      </c>
      <c r="O396" s="76">
        <f>VLOOKUP(A396,[1]Progressao!A$6:U$582,15,FALSE)</f>
        <v>155</v>
      </c>
      <c r="P396" s="76">
        <f>VLOOKUP(A396,[1]Progressao!A$6:U$582,16,FALSE)</f>
        <v>130</v>
      </c>
      <c r="Q396" s="93">
        <v>128</v>
      </c>
      <c r="R396" s="76">
        <v>103</v>
      </c>
      <c r="S396" s="76">
        <v>96</v>
      </c>
      <c r="T396" s="76">
        <v>115</v>
      </c>
      <c r="U396" s="76">
        <v>93</v>
      </c>
      <c r="V396" s="93">
        <v>85</v>
      </c>
      <c r="W396" s="76">
        <v>52</v>
      </c>
      <c r="X396" s="76">
        <v>66</v>
      </c>
      <c r="Y396" s="76">
        <v>75</v>
      </c>
      <c r="Z396" s="76">
        <v>54</v>
      </c>
      <c r="AA396" s="93">
        <v>51</v>
      </c>
      <c r="AB396" s="76">
        <v>47</v>
      </c>
      <c r="AC396" s="76">
        <v>49</v>
      </c>
      <c r="AD396" s="76">
        <v>57</v>
      </c>
      <c r="AE396" s="76">
        <v>38</v>
      </c>
      <c r="AF396" s="93">
        <v>36</v>
      </c>
      <c r="AI396" s="88"/>
    </row>
    <row r="397" spans="1:35" s="75" customFormat="1" ht="15" customHeight="1" x14ac:dyDescent="0.2">
      <c r="A397" s="74">
        <v>1312111</v>
      </c>
      <c r="B397" s="74">
        <v>2605</v>
      </c>
      <c r="C397" s="75" t="s">
        <v>664</v>
      </c>
      <c r="D397" s="75" t="s">
        <v>659</v>
      </c>
      <c r="E397" s="95">
        <v>1</v>
      </c>
      <c r="F397" s="99">
        <v>0</v>
      </c>
      <c r="G397" s="95">
        <v>1</v>
      </c>
      <c r="H397" s="96">
        <v>1</v>
      </c>
      <c r="I397" s="99">
        <v>0</v>
      </c>
      <c r="J397" s="95">
        <v>1</v>
      </c>
      <c r="K397" s="95">
        <v>1</v>
      </c>
      <c r="L397" s="96">
        <v>1</v>
      </c>
      <c r="M397" s="76">
        <f>VLOOKUP(A397,[1]Progressao!A$8:P$582,13,FALSE)</f>
        <v>78</v>
      </c>
      <c r="N397" s="76">
        <f>VLOOKUP(A397,[1]Progressao!A$6:U$582,14,FALSE)</f>
        <v>81</v>
      </c>
      <c r="O397" s="76">
        <f>VLOOKUP(A397,[1]Progressao!A$6:U$582,15,FALSE)</f>
        <v>79</v>
      </c>
      <c r="P397" s="76">
        <f>VLOOKUP(A397,[1]Progressao!A$6:U$582,16,FALSE)</f>
        <v>50</v>
      </c>
      <c r="Q397" s="93">
        <v>51</v>
      </c>
      <c r="R397" s="76">
        <v>54</v>
      </c>
      <c r="S397" s="76">
        <v>65</v>
      </c>
      <c r="T397" s="76">
        <v>60</v>
      </c>
      <c r="U397" s="76">
        <v>29</v>
      </c>
      <c r="V397" s="93">
        <v>37</v>
      </c>
      <c r="W397" s="76">
        <v>51</v>
      </c>
      <c r="X397" s="76">
        <v>47</v>
      </c>
      <c r="Y397" s="76">
        <v>53</v>
      </c>
      <c r="Z397" s="76">
        <v>32</v>
      </c>
      <c r="AA397" s="93">
        <v>31</v>
      </c>
      <c r="AB397" s="76">
        <v>37</v>
      </c>
      <c r="AC397" s="76">
        <v>41</v>
      </c>
      <c r="AD397" s="76">
        <v>44</v>
      </c>
      <c r="AE397" s="76">
        <v>16</v>
      </c>
      <c r="AF397" s="93">
        <v>21</v>
      </c>
      <c r="AI397" s="88"/>
    </row>
    <row r="398" spans="1:35" s="75" customFormat="1" ht="15" customHeight="1" x14ac:dyDescent="0.2">
      <c r="A398" s="74">
        <v>1312146</v>
      </c>
      <c r="B398" s="74">
        <v>2911</v>
      </c>
      <c r="C398" s="75" t="s">
        <v>665</v>
      </c>
      <c r="D398" s="75" t="s">
        <v>659</v>
      </c>
      <c r="E398" s="99">
        <v>0</v>
      </c>
      <c r="F398" s="95">
        <v>1</v>
      </c>
      <c r="G398" s="95">
        <v>1</v>
      </c>
      <c r="H398" s="100">
        <v>0</v>
      </c>
      <c r="I398" s="99">
        <v>0</v>
      </c>
      <c r="J398" s="99">
        <v>0</v>
      </c>
      <c r="K398" s="99">
        <v>0</v>
      </c>
      <c r="L398" s="100">
        <v>0</v>
      </c>
      <c r="M398" s="76">
        <f>VLOOKUP(A398,[1]Progressao!A$8:P$582,13,FALSE)</f>
        <v>8</v>
      </c>
      <c r="N398" s="76">
        <f>VLOOKUP(A398,[1]Progressao!A$6:U$582,14,FALSE)</f>
        <v>7</v>
      </c>
      <c r="O398" s="76">
        <f>VLOOKUP(A398,[1]Progressao!A$6:U$582,15,FALSE)</f>
        <v>15</v>
      </c>
      <c r="P398" s="76">
        <f>VLOOKUP(A398,[1]Progressao!A$6:U$582,16,FALSE)</f>
        <v>14</v>
      </c>
      <c r="Q398" s="93">
        <v>8</v>
      </c>
      <c r="R398" s="76">
        <v>8</v>
      </c>
      <c r="S398" s="76">
        <v>5</v>
      </c>
      <c r="T398" s="76">
        <v>15</v>
      </c>
      <c r="U398" s="76">
        <v>14</v>
      </c>
      <c r="V398" s="93">
        <v>8</v>
      </c>
      <c r="W398" s="76">
        <v>8</v>
      </c>
      <c r="X398" s="76">
        <v>3</v>
      </c>
      <c r="Y398" s="76">
        <v>9</v>
      </c>
      <c r="Z398" s="76">
        <v>12</v>
      </c>
      <c r="AA398" s="93">
        <v>11</v>
      </c>
      <c r="AB398" s="76">
        <v>6</v>
      </c>
      <c r="AC398" s="76">
        <v>2</v>
      </c>
      <c r="AD398" s="76">
        <v>8</v>
      </c>
      <c r="AE398" s="76">
        <v>11</v>
      </c>
      <c r="AF398" s="93">
        <v>8</v>
      </c>
      <c r="AI398" s="88"/>
    </row>
    <row r="399" spans="1:35" s="75" customFormat="1" ht="15" customHeight="1" x14ac:dyDescent="0.2">
      <c r="A399" s="74">
        <v>1312156</v>
      </c>
      <c r="B399" s="74">
        <v>2612</v>
      </c>
      <c r="C399" s="75" t="s">
        <v>666</v>
      </c>
      <c r="D399" s="75" t="s">
        <v>659</v>
      </c>
      <c r="E399" s="95">
        <v>1</v>
      </c>
      <c r="F399" s="95">
        <v>1</v>
      </c>
      <c r="G399" s="95">
        <v>1</v>
      </c>
      <c r="H399" s="100">
        <v>0</v>
      </c>
      <c r="I399" s="95">
        <v>1</v>
      </c>
      <c r="J399" s="99">
        <v>0</v>
      </c>
      <c r="K399" s="99">
        <v>0</v>
      </c>
      <c r="L399" s="100">
        <v>0</v>
      </c>
      <c r="M399" s="76">
        <f>VLOOKUP(A399,[1]Progressao!A$8:P$582,13,FALSE)</f>
        <v>75</v>
      </c>
      <c r="N399" s="76">
        <f>VLOOKUP(A399,[1]Progressao!A$6:U$582,14,FALSE)</f>
        <v>77</v>
      </c>
      <c r="O399" s="76">
        <f>VLOOKUP(A399,[1]Progressao!A$6:U$582,15,FALSE)</f>
        <v>71</v>
      </c>
      <c r="P399" s="76">
        <f>VLOOKUP(A399,[1]Progressao!A$6:U$582,16,FALSE)</f>
        <v>84</v>
      </c>
      <c r="Q399" s="93">
        <v>69</v>
      </c>
      <c r="R399" s="76">
        <v>75</v>
      </c>
      <c r="S399" s="76">
        <v>76</v>
      </c>
      <c r="T399" s="76">
        <v>70</v>
      </c>
      <c r="U399" s="76">
        <v>81</v>
      </c>
      <c r="V399" s="93">
        <v>65</v>
      </c>
      <c r="W399" s="76">
        <v>54</v>
      </c>
      <c r="X399" s="76">
        <v>56</v>
      </c>
      <c r="Y399" s="76">
        <v>54</v>
      </c>
      <c r="Z399" s="76">
        <v>63</v>
      </c>
      <c r="AA399" s="93">
        <v>51</v>
      </c>
      <c r="AB399" s="76">
        <v>53</v>
      </c>
      <c r="AC399" s="76">
        <v>55</v>
      </c>
      <c r="AD399" s="76">
        <v>52</v>
      </c>
      <c r="AE399" s="76">
        <v>63</v>
      </c>
      <c r="AF399" s="93">
        <v>48</v>
      </c>
      <c r="AI399" s="88"/>
    </row>
    <row r="400" spans="1:35" s="75" customFormat="1" ht="15" customHeight="1" x14ac:dyDescent="0.2">
      <c r="A400" s="74">
        <v>1312163</v>
      </c>
      <c r="B400" s="74">
        <v>2621</v>
      </c>
      <c r="C400" s="75" t="s">
        <v>667</v>
      </c>
      <c r="D400" s="75" t="s">
        <v>659</v>
      </c>
      <c r="E400" s="99">
        <v>0</v>
      </c>
      <c r="F400" s="99">
        <v>0</v>
      </c>
      <c r="G400" s="99">
        <v>0</v>
      </c>
      <c r="H400" s="100">
        <v>0</v>
      </c>
      <c r="I400" s="97">
        <v>-1</v>
      </c>
      <c r="J400" s="97">
        <v>-1</v>
      </c>
      <c r="K400" s="99">
        <v>0</v>
      </c>
      <c r="L400" s="100">
        <v>0</v>
      </c>
      <c r="M400" s="76">
        <f>VLOOKUP(A400,[1]Progressao!A$8:P$582,13,FALSE)</f>
        <v>60</v>
      </c>
      <c r="N400" s="76">
        <f>VLOOKUP(A400,[1]Progressao!A$6:U$582,14,FALSE)</f>
        <v>46</v>
      </c>
      <c r="O400" s="76">
        <f>VLOOKUP(A400,[1]Progressao!A$6:U$582,15,FALSE)</f>
        <v>49</v>
      </c>
      <c r="P400" s="76">
        <f>VLOOKUP(A400,[1]Progressao!A$6:U$582,16,FALSE)</f>
        <v>44</v>
      </c>
      <c r="Q400" s="93">
        <v>24</v>
      </c>
      <c r="R400" s="76">
        <v>56</v>
      </c>
      <c r="S400" s="76">
        <v>44</v>
      </c>
      <c r="T400" s="76">
        <v>29</v>
      </c>
      <c r="U400" s="76">
        <v>29</v>
      </c>
      <c r="V400" s="93">
        <v>17</v>
      </c>
      <c r="W400" s="76">
        <v>45</v>
      </c>
      <c r="X400" s="76">
        <v>26</v>
      </c>
      <c r="Y400" s="76">
        <v>36</v>
      </c>
      <c r="Z400" s="76">
        <v>47</v>
      </c>
      <c r="AA400" s="93">
        <v>23</v>
      </c>
      <c r="AB400" s="76">
        <v>39</v>
      </c>
      <c r="AC400" s="76">
        <v>24</v>
      </c>
      <c r="AD400" s="76">
        <v>18</v>
      </c>
      <c r="AE400" s="76">
        <v>22</v>
      </c>
      <c r="AF400" s="93">
        <v>10</v>
      </c>
      <c r="AI400" s="88"/>
    </row>
    <row r="401" spans="1:35" s="75" customFormat="1" ht="15" customHeight="1" x14ac:dyDescent="0.2">
      <c r="A401" s="74">
        <v>1312225</v>
      </c>
      <c r="B401" s="74">
        <v>449</v>
      </c>
      <c r="C401" s="75" t="s">
        <v>668</v>
      </c>
      <c r="D401" s="75" t="s">
        <v>659</v>
      </c>
      <c r="E401" s="97">
        <v>-1</v>
      </c>
      <c r="F401" s="99">
        <v>0</v>
      </c>
      <c r="G401" s="99">
        <v>0</v>
      </c>
      <c r="H401" s="100">
        <v>0</v>
      </c>
      <c r="I401" s="97">
        <v>-1</v>
      </c>
      <c r="J401" s="99">
        <v>0</v>
      </c>
      <c r="K401" s="97">
        <v>-1</v>
      </c>
      <c r="L401" s="100">
        <v>0</v>
      </c>
      <c r="M401" s="76">
        <f>VLOOKUP(A401,[1]Progressao!A$8:P$582,13,FALSE)</f>
        <v>93</v>
      </c>
      <c r="N401" s="76">
        <f>VLOOKUP(A401,[1]Progressao!A$6:U$582,14,FALSE)</f>
        <v>73</v>
      </c>
      <c r="O401" s="76">
        <f>VLOOKUP(A401,[1]Progressao!A$6:U$582,15,FALSE)</f>
        <v>92</v>
      </c>
      <c r="P401" s="76">
        <f>VLOOKUP(A401,[1]Progressao!A$6:U$582,16,FALSE)</f>
        <v>56</v>
      </c>
      <c r="Q401" s="93">
        <v>46</v>
      </c>
      <c r="R401" s="76">
        <v>80</v>
      </c>
      <c r="S401" s="76">
        <v>53</v>
      </c>
      <c r="T401" s="76">
        <v>72</v>
      </c>
      <c r="U401" s="76">
        <v>44</v>
      </c>
      <c r="V401" s="93">
        <v>30</v>
      </c>
      <c r="W401" s="76">
        <v>39</v>
      </c>
      <c r="X401" s="76">
        <v>41</v>
      </c>
      <c r="Y401" s="76">
        <v>56</v>
      </c>
      <c r="Z401" s="76">
        <v>21</v>
      </c>
      <c r="AA401" s="93">
        <v>24</v>
      </c>
      <c r="AB401" s="76">
        <v>31</v>
      </c>
      <c r="AC401" s="76">
        <v>27</v>
      </c>
      <c r="AD401" s="76">
        <v>35</v>
      </c>
      <c r="AE401" s="76">
        <v>12</v>
      </c>
      <c r="AF401" s="93">
        <v>13</v>
      </c>
      <c r="AI401" s="88"/>
    </row>
    <row r="402" spans="1:35" s="75" customFormat="1" ht="15" customHeight="1" x14ac:dyDescent="0.2">
      <c r="A402" s="74">
        <v>1312346</v>
      </c>
      <c r="B402" s="74">
        <v>979</v>
      </c>
      <c r="C402" s="75" t="s">
        <v>669</v>
      </c>
      <c r="D402" s="75" t="s">
        <v>659</v>
      </c>
      <c r="E402" s="95">
        <v>1</v>
      </c>
      <c r="F402" s="99">
        <v>0</v>
      </c>
      <c r="G402" s="95">
        <v>1</v>
      </c>
      <c r="H402" s="96">
        <v>1</v>
      </c>
      <c r="I402" s="95">
        <v>1</v>
      </c>
      <c r="J402" s="99">
        <v>0</v>
      </c>
      <c r="K402" s="99">
        <v>0</v>
      </c>
      <c r="L402" s="100">
        <v>0</v>
      </c>
      <c r="M402" s="76">
        <f>VLOOKUP(A402,[1]Progressao!A$8:P$582,13,FALSE)</f>
        <v>38</v>
      </c>
      <c r="N402" s="76">
        <f>VLOOKUP(A402,[1]Progressao!A$6:U$582,14,FALSE)</f>
        <v>49</v>
      </c>
      <c r="O402" s="76">
        <f>VLOOKUP(A402,[1]Progressao!A$6:U$582,15,FALSE)</f>
        <v>32</v>
      </c>
      <c r="P402" s="76">
        <f>VLOOKUP(A402,[1]Progressao!A$6:U$582,16,FALSE)</f>
        <v>40</v>
      </c>
      <c r="Q402" s="93">
        <v>48</v>
      </c>
      <c r="R402" s="76">
        <v>30</v>
      </c>
      <c r="S402" s="76">
        <v>37</v>
      </c>
      <c r="T402" s="76">
        <v>25</v>
      </c>
      <c r="U402" s="76">
        <v>28</v>
      </c>
      <c r="V402" s="93">
        <v>36</v>
      </c>
      <c r="W402" s="76">
        <v>20</v>
      </c>
      <c r="X402" s="76">
        <v>20</v>
      </c>
      <c r="Y402" s="76">
        <v>17</v>
      </c>
      <c r="Z402" s="76">
        <v>21</v>
      </c>
      <c r="AA402" s="93">
        <v>27</v>
      </c>
      <c r="AB402" s="76">
        <v>10</v>
      </c>
      <c r="AC402" s="76">
        <v>12</v>
      </c>
      <c r="AD402" s="76">
        <v>10</v>
      </c>
      <c r="AE402" s="76">
        <v>12</v>
      </c>
      <c r="AF402" s="93">
        <v>15</v>
      </c>
      <c r="AI402" s="88"/>
    </row>
    <row r="403" spans="1:35" s="75" customFormat="1" ht="15" customHeight="1" x14ac:dyDescent="0.2">
      <c r="A403" s="74">
        <v>1312392</v>
      </c>
      <c r="B403" s="74">
        <v>2639</v>
      </c>
      <c r="C403" s="75" t="s">
        <v>670</v>
      </c>
      <c r="D403" s="75" t="s">
        <v>659</v>
      </c>
      <c r="E403" s="95">
        <v>1</v>
      </c>
      <c r="F403" s="95">
        <v>1</v>
      </c>
      <c r="G403" s="95">
        <v>1</v>
      </c>
      <c r="H403" s="96">
        <v>1</v>
      </c>
      <c r="I403" s="97">
        <v>-1</v>
      </c>
      <c r="J403" s="97">
        <v>-1</v>
      </c>
      <c r="K403" s="99">
        <v>0</v>
      </c>
      <c r="L403" s="98">
        <v>-1</v>
      </c>
      <c r="M403" s="76">
        <f>VLOOKUP(A403,[1]Progressao!A$8:P$582,13,FALSE)</f>
        <v>91</v>
      </c>
      <c r="N403" s="76">
        <f>VLOOKUP(A403,[1]Progressao!A$6:U$582,14,FALSE)</f>
        <v>111</v>
      </c>
      <c r="O403" s="76">
        <f>VLOOKUP(A403,[1]Progressao!A$6:U$582,15,FALSE)</f>
        <v>96</v>
      </c>
      <c r="P403" s="76">
        <f>VLOOKUP(A403,[1]Progressao!A$6:U$582,16,FALSE)</f>
        <v>92</v>
      </c>
      <c r="Q403" s="93">
        <v>59</v>
      </c>
      <c r="R403" s="76">
        <v>83</v>
      </c>
      <c r="S403" s="76">
        <v>95</v>
      </c>
      <c r="T403" s="76">
        <v>71</v>
      </c>
      <c r="U403" s="76">
        <v>71</v>
      </c>
      <c r="V403" s="93">
        <v>42</v>
      </c>
      <c r="W403" s="76">
        <v>74</v>
      </c>
      <c r="X403" s="76">
        <v>88</v>
      </c>
      <c r="Y403" s="76">
        <v>78</v>
      </c>
      <c r="Z403" s="76">
        <v>68</v>
      </c>
      <c r="AA403" s="93">
        <v>56</v>
      </c>
      <c r="AB403" s="76">
        <v>58</v>
      </c>
      <c r="AC403" s="76">
        <v>71</v>
      </c>
      <c r="AD403" s="76">
        <v>53</v>
      </c>
      <c r="AE403" s="76">
        <v>52</v>
      </c>
      <c r="AF403" s="93">
        <v>32</v>
      </c>
      <c r="AI403" s="88"/>
    </row>
    <row r="404" spans="1:35" s="75" customFormat="1" ht="15" customHeight="1" x14ac:dyDescent="0.2">
      <c r="A404" s="74">
        <v>1312398</v>
      </c>
      <c r="B404" s="74">
        <v>2614</v>
      </c>
      <c r="C404" s="75" t="s">
        <v>671</v>
      </c>
      <c r="D404" s="75" t="s">
        <v>659</v>
      </c>
      <c r="E404" s="95">
        <v>1</v>
      </c>
      <c r="F404" s="95">
        <v>1</v>
      </c>
      <c r="G404" s="95">
        <v>1</v>
      </c>
      <c r="H404" s="96">
        <v>1</v>
      </c>
      <c r="I404" s="95">
        <v>1</v>
      </c>
      <c r="J404" s="95">
        <v>1</v>
      </c>
      <c r="K404" s="95">
        <v>1</v>
      </c>
      <c r="L404" s="96">
        <v>1</v>
      </c>
      <c r="M404" s="76">
        <f>VLOOKUP(A404,[1]Progressao!A$8:P$582,13,FALSE)</f>
        <v>120</v>
      </c>
      <c r="N404" s="76">
        <f>VLOOKUP(A404,[1]Progressao!A$6:U$582,14,FALSE)</f>
        <v>98</v>
      </c>
      <c r="O404" s="76">
        <f>VLOOKUP(A404,[1]Progressao!A$6:U$582,15,FALSE)</f>
        <v>129</v>
      </c>
      <c r="P404" s="76">
        <f>VLOOKUP(A404,[1]Progressao!A$6:U$582,16,FALSE)</f>
        <v>120</v>
      </c>
      <c r="Q404" s="93">
        <v>131</v>
      </c>
      <c r="R404" s="76">
        <v>105</v>
      </c>
      <c r="S404" s="76">
        <v>86</v>
      </c>
      <c r="T404" s="76">
        <v>114</v>
      </c>
      <c r="U404" s="76">
        <v>120</v>
      </c>
      <c r="V404" s="93">
        <v>121</v>
      </c>
      <c r="W404" s="76">
        <v>80</v>
      </c>
      <c r="X404" s="76">
        <v>66</v>
      </c>
      <c r="Y404" s="76">
        <v>97</v>
      </c>
      <c r="Z404" s="76">
        <v>99</v>
      </c>
      <c r="AA404" s="93">
        <v>121</v>
      </c>
      <c r="AB404" s="76">
        <v>73</v>
      </c>
      <c r="AC404" s="76">
        <v>57</v>
      </c>
      <c r="AD404" s="76">
        <v>89</v>
      </c>
      <c r="AE404" s="76">
        <v>99</v>
      </c>
      <c r="AF404" s="93">
        <v>113</v>
      </c>
      <c r="AI404" s="88"/>
    </row>
    <row r="405" spans="1:35" s="75" customFormat="1" ht="15" customHeight="1" x14ac:dyDescent="0.2">
      <c r="A405" s="74">
        <v>1312412</v>
      </c>
      <c r="B405" s="74">
        <v>2928</v>
      </c>
      <c r="C405" s="75" t="s">
        <v>672</v>
      </c>
      <c r="D405" s="75" t="s">
        <v>659</v>
      </c>
      <c r="E405" s="95">
        <v>1</v>
      </c>
      <c r="F405" s="95">
        <v>1</v>
      </c>
      <c r="G405" s="95">
        <v>1</v>
      </c>
      <c r="H405" s="96">
        <v>1</v>
      </c>
      <c r="I405" s="99">
        <v>0</v>
      </c>
      <c r="J405" s="97">
        <v>-1</v>
      </c>
      <c r="K405" s="99">
        <v>0</v>
      </c>
      <c r="L405" s="100">
        <v>0</v>
      </c>
      <c r="M405" s="76">
        <f>VLOOKUP(A405,[1]Progressao!A$8:P$582,13,FALSE)</f>
        <v>0</v>
      </c>
      <c r="N405" s="76">
        <f>VLOOKUP(A405,[1]Progressao!A$6:U$582,14,FALSE)</f>
        <v>9</v>
      </c>
      <c r="O405" s="76">
        <f>VLOOKUP(A405,[1]Progressao!A$6:U$582,15,FALSE)</f>
        <v>22</v>
      </c>
      <c r="P405" s="76">
        <f>VLOOKUP(A405,[1]Progressao!A$6:U$582,16,FALSE)</f>
        <v>20</v>
      </c>
      <c r="Q405" s="93">
        <v>40</v>
      </c>
      <c r="R405" s="76">
        <v>0</v>
      </c>
      <c r="S405" s="76">
        <v>8</v>
      </c>
      <c r="T405" s="76">
        <v>18</v>
      </c>
      <c r="U405" s="76">
        <v>17</v>
      </c>
      <c r="V405" s="93">
        <v>33</v>
      </c>
      <c r="W405" s="76">
        <v>0</v>
      </c>
      <c r="X405" s="76">
        <v>8</v>
      </c>
      <c r="Y405" s="76">
        <v>27</v>
      </c>
      <c r="Z405" s="76">
        <v>22</v>
      </c>
      <c r="AA405" s="93">
        <v>27</v>
      </c>
      <c r="AB405" s="76">
        <v>0</v>
      </c>
      <c r="AC405" s="76">
        <v>6</v>
      </c>
      <c r="AD405" s="76">
        <v>18</v>
      </c>
      <c r="AE405" s="76">
        <v>15</v>
      </c>
      <c r="AF405" s="93">
        <v>22</v>
      </c>
      <c r="AI405" s="88"/>
    </row>
    <row r="406" spans="1:35" s="75" customFormat="1" ht="15" customHeight="1" x14ac:dyDescent="0.2">
      <c r="A406" s="74">
        <v>1312419</v>
      </c>
      <c r="B406" s="74">
        <v>2616</v>
      </c>
      <c r="C406" s="75" t="s">
        <v>673</v>
      </c>
      <c r="D406" s="75" t="s">
        <v>659</v>
      </c>
      <c r="E406" s="95">
        <v>1</v>
      </c>
      <c r="F406" s="95">
        <v>1</v>
      </c>
      <c r="G406" s="95">
        <v>1</v>
      </c>
      <c r="H406" s="96">
        <v>1</v>
      </c>
      <c r="I406" s="97">
        <v>-1</v>
      </c>
      <c r="J406" s="97">
        <v>-1</v>
      </c>
      <c r="K406" s="99">
        <v>0</v>
      </c>
      <c r="L406" s="100">
        <v>0</v>
      </c>
      <c r="M406" s="76">
        <f>VLOOKUP(A406,[1]Progressao!A$8:P$582,13,FALSE)</f>
        <v>27</v>
      </c>
      <c r="N406" s="76">
        <f>VLOOKUP(A406,[1]Progressao!A$6:U$582,14,FALSE)</f>
        <v>32</v>
      </c>
      <c r="O406" s="76">
        <f>VLOOKUP(A406,[1]Progressao!A$6:U$582,15,FALSE)</f>
        <v>31</v>
      </c>
      <c r="P406" s="76">
        <f>VLOOKUP(A406,[1]Progressao!A$6:U$582,16,FALSE)</f>
        <v>28</v>
      </c>
      <c r="Q406" s="93">
        <v>24</v>
      </c>
      <c r="R406" s="76">
        <v>26</v>
      </c>
      <c r="S406" s="76">
        <v>32</v>
      </c>
      <c r="T406" s="76">
        <v>27</v>
      </c>
      <c r="U406" s="76">
        <v>26</v>
      </c>
      <c r="V406" s="93">
        <v>23</v>
      </c>
      <c r="W406" s="76">
        <v>26</v>
      </c>
      <c r="X406" s="76">
        <v>32</v>
      </c>
      <c r="Y406" s="76">
        <v>30</v>
      </c>
      <c r="Z406" s="76">
        <v>26</v>
      </c>
      <c r="AA406" s="93">
        <v>21</v>
      </c>
      <c r="AB406" s="76">
        <v>25</v>
      </c>
      <c r="AC406" s="76">
        <v>32</v>
      </c>
      <c r="AD406" s="76">
        <v>26</v>
      </c>
      <c r="AE406" s="76">
        <v>24</v>
      </c>
      <c r="AF406" s="93">
        <v>21</v>
      </c>
      <c r="AI406" s="88"/>
    </row>
    <row r="407" spans="1:35" s="75" customFormat="1" ht="15" customHeight="1" x14ac:dyDescent="0.2">
      <c r="A407" s="74">
        <v>1312436</v>
      </c>
      <c r="B407" s="74">
        <v>652</v>
      </c>
      <c r="C407" s="75" t="s">
        <v>674</v>
      </c>
      <c r="D407" s="75" t="s">
        <v>659</v>
      </c>
      <c r="E407" s="99">
        <v>0</v>
      </c>
      <c r="F407" s="95">
        <v>1</v>
      </c>
      <c r="G407" s="95">
        <v>1</v>
      </c>
      <c r="H407" s="100">
        <v>0</v>
      </c>
      <c r="I407" s="99">
        <v>0</v>
      </c>
      <c r="J407" s="95">
        <v>1</v>
      </c>
      <c r="K407" s="95">
        <v>1</v>
      </c>
      <c r="L407" s="100">
        <v>0</v>
      </c>
      <c r="M407" s="76">
        <f>VLOOKUP(A407,[1]Progressao!A$8:P$582,13,FALSE)</f>
        <v>164</v>
      </c>
      <c r="N407" s="76">
        <f>VLOOKUP(A407,[1]Progressao!A$6:U$582,14,FALSE)</f>
        <v>153</v>
      </c>
      <c r="O407" s="76">
        <f>VLOOKUP(A407,[1]Progressao!A$6:U$582,15,FALSE)</f>
        <v>166</v>
      </c>
      <c r="P407" s="76">
        <f>VLOOKUP(A407,[1]Progressao!A$6:U$582,16,FALSE)</f>
        <v>148</v>
      </c>
      <c r="Q407" s="93">
        <v>186</v>
      </c>
      <c r="R407" s="76">
        <v>136</v>
      </c>
      <c r="S407" s="76">
        <v>132</v>
      </c>
      <c r="T407" s="76">
        <v>150</v>
      </c>
      <c r="U407" s="76">
        <v>125</v>
      </c>
      <c r="V407" s="93">
        <v>160</v>
      </c>
      <c r="W407" s="76">
        <v>113</v>
      </c>
      <c r="X407" s="76">
        <v>101</v>
      </c>
      <c r="Y407" s="76">
        <v>117</v>
      </c>
      <c r="Z407" s="76">
        <v>105</v>
      </c>
      <c r="AA407" s="93">
        <v>134</v>
      </c>
      <c r="AB407" s="76">
        <v>91</v>
      </c>
      <c r="AC407" s="76">
        <v>86</v>
      </c>
      <c r="AD407" s="76">
        <v>101</v>
      </c>
      <c r="AE407" s="76">
        <v>88</v>
      </c>
      <c r="AF407" s="93">
        <v>115</v>
      </c>
      <c r="AI407" s="88"/>
    </row>
    <row r="408" spans="1:35" s="75" customFormat="1" ht="15" customHeight="1" x14ac:dyDescent="0.2">
      <c r="A408" s="74">
        <v>1312477</v>
      </c>
      <c r="B408" s="74">
        <v>2615</v>
      </c>
      <c r="C408" s="75" t="s">
        <v>675</v>
      </c>
      <c r="D408" s="75" t="s">
        <v>659</v>
      </c>
      <c r="E408" s="95">
        <v>1</v>
      </c>
      <c r="F408" s="95">
        <v>1</v>
      </c>
      <c r="G408" s="97">
        <v>-1</v>
      </c>
      <c r="H408" s="98">
        <v>-1</v>
      </c>
      <c r="I408" s="95">
        <v>1</v>
      </c>
      <c r="J408" s="95">
        <v>1</v>
      </c>
      <c r="K408" s="95">
        <v>1</v>
      </c>
      <c r="L408" s="96">
        <v>1</v>
      </c>
      <c r="M408" s="76">
        <f>VLOOKUP(A408,[1]Progressao!A$8:P$582,13,FALSE)</f>
        <v>320</v>
      </c>
      <c r="N408" s="76">
        <f>VLOOKUP(A408,[1]Progressao!A$6:U$582,14,FALSE)</f>
        <v>437</v>
      </c>
      <c r="O408" s="76">
        <f>VLOOKUP(A408,[1]Progressao!A$6:U$582,15,FALSE)</f>
        <v>537</v>
      </c>
      <c r="P408" s="76">
        <f>VLOOKUP(A408,[1]Progressao!A$6:U$582,16,FALSE)</f>
        <v>592</v>
      </c>
      <c r="Q408" s="93">
        <v>620</v>
      </c>
      <c r="R408" s="76">
        <v>292</v>
      </c>
      <c r="S408" s="76">
        <v>407</v>
      </c>
      <c r="T408" s="76">
        <v>501</v>
      </c>
      <c r="U408" s="76">
        <v>544</v>
      </c>
      <c r="V408" s="93">
        <v>576</v>
      </c>
      <c r="W408" s="76">
        <v>248</v>
      </c>
      <c r="X408" s="76">
        <v>399</v>
      </c>
      <c r="Y408" s="76">
        <v>482</v>
      </c>
      <c r="Z408" s="76">
        <v>542</v>
      </c>
      <c r="AA408" s="93">
        <v>587</v>
      </c>
      <c r="AB408" s="76">
        <v>226</v>
      </c>
      <c r="AC408" s="76">
        <v>373</v>
      </c>
      <c r="AD408" s="76">
        <v>448</v>
      </c>
      <c r="AE408" s="76">
        <v>496</v>
      </c>
      <c r="AF408" s="93">
        <v>539</v>
      </c>
      <c r="AI408" s="88"/>
    </row>
    <row r="409" spans="1:35" s="75" customFormat="1" ht="15" customHeight="1" x14ac:dyDescent="0.2">
      <c r="A409" s="74">
        <v>1312511</v>
      </c>
      <c r="B409" s="74">
        <v>655</v>
      </c>
      <c r="C409" s="75" t="s">
        <v>676</v>
      </c>
      <c r="D409" s="75" t="s">
        <v>659</v>
      </c>
      <c r="E409" s="97">
        <v>-1</v>
      </c>
      <c r="F409" s="99">
        <v>0</v>
      </c>
      <c r="G409" s="99">
        <v>0</v>
      </c>
      <c r="H409" s="100">
        <v>0</v>
      </c>
      <c r="I409" s="97">
        <v>-1</v>
      </c>
      <c r="J409" s="99">
        <v>0</v>
      </c>
      <c r="K409" s="99">
        <v>0</v>
      </c>
      <c r="L409" s="100">
        <v>0</v>
      </c>
      <c r="M409" s="76">
        <f>VLOOKUP(A409,[1]Progressao!A$8:P$582,13,FALSE)</f>
        <v>18</v>
      </c>
      <c r="N409" s="76">
        <f>VLOOKUP(A409,[1]Progressao!A$6:U$582,14,FALSE)</f>
        <v>10</v>
      </c>
      <c r="O409" s="76">
        <f>VLOOKUP(A409,[1]Progressao!A$6:U$582,15,FALSE)</f>
        <v>10</v>
      </c>
      <c r="P409" s="76">
        <f>VLOOKUP(A409,[1]Progressao!A$6:U$582,16,FALSE)</f>
        <v>10</v>
      </c>
      <c r="Q409" s="93">
        <v>18</v>
      </c>
      <c r="R409" s="76">
        <v>14</v>
      </c>
      <c r="S409" s="76">
        <v>8</v>
      </c>
      <c r="T409" s="76">
        <v>9</v>
      </c>
      <c r="U409" s="76">
        <v>7</v>
      </c>
      <c r="V409" s="93">
        <v>15</v>
      </c>
      <c r="W409" s="76">
        <v>11</v>
      </c>
      <c r="X409" s="76">
        <v>15</v>
      </c>
      <c r="Y409" s="76">
        <v>10</v>
      </c>
      <c r="Z409" s="76">
        <v>8</v>
      </c>
      <c r="AA409" s="93">
        <v>8</v>
      </c>
      <c r="AB409" s="76">
        <v>9</v>
      </c>
      <c r="AC409" s="76">
        <v>7</v>
      </c>
      <c r="AD409" s="76">
        <v>6</v>
      </c>
      <c r="AE409" s="76">
        <v>4</v>
      </c>
      <c r="AF409" s="93">
        <v>6</v>
      </c>
      <c r="AI409" s="88"/>
    </row>
    <row r="410" spans="1:35" s="75" customFormat="1" ht="15" customHeight="1" x14ac:dyDescent="0.2">
      <c r="A410" s="74">
        <v>1312576</v>
      </c>
      <c r="B410" s="74">
        <v>2655</v>
      </c>
      <c r="C410" s="75" t="s">
        <v>677</v>
      </c>
      <c r="D410" s="75" t="s">
        <v>659</v>
      </c>
      <c r="E410" s="99">
        <v>0</v>
      </c>
      <c r="F410" s="95">
        <v>1</v>
      </c>
      <c r="G410" s="95">
        <v>1</v>
      </c>
      <c r="H410" s="98">
        <v>-1</v>
      </c>
      <c r="I410" s="97">
        <v>-1</v>
      </c>
      <c r="J410" s="99">
        <v>0</v>
      </c>
      <c r="K410" s="99">
        <v>0</v>
      </c>
      <c r="L410" s="100">
        <v>0</v>
      </c>
      <c r="M410" s="76">
        <f>VLOOKUP(A410,[1]Progressao!A$8:P$582,13,FALSE)</f>
        <v>8</v>
      </c>
      <c r="N410" s="76">
        <f>VLOOKUP(A410,[1]Progressao!A$6:U$582,14,FALSE)</f>
        <v>9</v>
      </c>
      <c r="O410" s="76">
        <f>VLOOKUP(A410,[1]Progressao!A$6:U$582,15,FALSE)</f>
        <v>16</v>
      </c>
      <c r="P410" s="76">
        <f>VLOOKUP(A410,[1]Progressao!A$6:U$582,16,FALSE)</f>
        <v>15</v>
      </c>
      <c r="Q410" s="93">
        <v>11</v>
      </c>
      <c r="R410" s="76">
        <v>6</v>
      </c>
      <c r="S410" s="76">
        <v>2</v>
      </c>
      <c r="T410" s="76">
        <v>14</v>
      </c>
      <c r="U410" s="76">
        <v>12</v>
      </c>
      <c r="V410" s="93">
        <v>9</v>
      </c>
      <c r="W410" s="76">
        <v>7</v>
      </c>
      <c r="X410" s="76">
        <v>9</v>
      </c>
      <c r="Y410" s="76">
        <v>13</v>
      </c>
      <c r="Z410" s="76">
        <v>11</v>
      </c>
      <c r="AA410" s="93">
        <v>8</v>
      </c>
      <c r="AB410" s="76">
        <v>5</v>
      </c>
      <c r="AC410" s="76">
        <v>2</v>
      </c>
      <c r="AD410" s="76">
        <v>11</v>
      </c>
      <c r="AE410" s="76">
        <v>8</v>
      </c>
      <c r="AF410" s="93">
        <v>6</v>
      </c>
      <c r="AI410" s="88"/>
    </row>
    <row r="411" spans="1:35" s="75" customFormat="1" ht="15" customHeight="1" x14ac:dyDescent="0.2">
      <c r="A411" s="74">
        <v>1312593</v>
      </c>
      <c r="B411" s="74">
        <v>654</v>
      </c>
      <c r="C411" s="75" t="s">
        <v>678</v>
      </c>
      <c r="D411" s="75" t="s">
        <v>659</v>
      </c>
      <c r="E411" s="99">
        <v>0</v>
      </c>
      <c r="F411" s="97">
        <v>-1</v>
      </c>
      <c r="G411" s="99">
        <v>0</v>
      </c>
      <c r="H411" s="96">
        <v>1</v>
      </c>
      <c r="I411" s="95">
        <v>1</v>
      </c>
      <c r="J411" s="99">
        <v>0</v>
      </c>
      <c r="K411" s="97">
        <v>-1</v>
      </c>
      <c r="L411" s="100">
        <v>0</v>
      </c>
      <c r="M411" s="76">
        <f>VLOOKUP(A411,[1]Progressao!A$8:P$582,13,FALSE)</f>
        <v>130</v>
      </c>
      <c r="N411" s="76">
        <f>VLOOKUP(A411,[1]Progressao!A$6:U$582,14,FALSE)</f>
        <v>144</v>
      </c>
      <c r="O411" s="76">
        <f>VLOOKUP(A411,[1]Progressao!A$6:U$582,15,FALSE)</f>
        <v>175</v>
      </c>
      <c r="P411" s="76">
        <f>VLOOKUP(A411,[1]Progressao!A$6:U$582,16,FALSE)</f>
        <v>149</v>
      </c>
      <c r="Q411" s="93">
        <v>129</v>
      </c>
      <c r="R411" s="76">
        <v>107</v>
      </c>
      <c r="S411" s="76">
        <v>129</v>
      </c>
      <c r="T411" s="76">
        <v>147</v>
      </c>
      <c r="U411" s="76">
        <v>124</v>
      </c>
      <c r="V411" s="93">
        <v>117</v>
      </c>
      <c r="W411" s="76">
        <v>76</v>
      </c>
      <c r="X411" s="76">
        <v>94</v>
      </c>
      <c r="Y411" s="76">
        <v>105</v>
      </c>
      <c r="Z411" s="76">
        <v>85</v>
      </c>
      <c r="AA411" s="93">
        <v>80</v>
      </c>
      <c r="AB411" s="76">
        <v>64</v>
      </c>
      <c r="AC411" s="76">
        <v>78</v>
      </c>
      <c r="AD411" s="76">
        <v>94</v>
      </c>
      <c r="AE411" s="76">
        <v>68</v>
      </c>
      <c r="AF411" s="93">
        <v>70</v>
      </c>
      <c r="AI411" s="88"/>
    </row>
    <row r="412" spans="1:35" s="75" customFormat="1" ht="15" customHeight="1" x14ac:dyDescent="0.2">
      <c r="A412" s="74">
        <v>1312643</v>
      </c>
      <c r="B412" s="74">
        <v>2910</v>
      </c>
      <c r="C412" s="75" t="s">
        <v>679</v>
      </c>
      <c r="D412" s="75" t="s">
        <v>659</v>
      </c>
      <c r="E412" s="99">
        <v>0</v>
      </c>
      <c r="F412" s="99">
        <v>0</v>
      </c>
      <c r="G412" s="99">
        <v>0</v>
      </c>
      <c r="H412" s="100">
        <v>0</v>
      </c>
      <c r="I412" s="97">
        <v>-1</v>
      </c>
      <c r="J412" s="97">
        <v>-1</v>
      </c>
      <c r="K412" s="99">
        <v>0</v>
      </c>
      <c r="L412" s="100">
        <v>0</v>
      </c>
      <c r="M412" s="76">
        <f>VLOOKUP(A412,[1]Progressao!A$8:P$582,13,FALSE)</f>
        <v>29</v>
      </c>
      <c r="N412" s="76">
        <f>VLOOKUP(A412,[1]Progressao!A$6:U$582,14,FALSE)</f>
        <v>45</v>
      </c>
      <c r="O412" s="76">
        <f>VLOOKUP(A412,[1]Progressao!A$6:U$582,15,FALSE)</f>
        <v>27</v>
      </c>
      <c r="P412" s="76">
        <f>VLOOKUP(A412,[1]Progressao!A$6:U$582,16,FALSE)</f>
        <v>45</v>
      </c>
      <c r="Q412" s="93">
        <v>24</v>
      </c>
      <c r="R412" s="76">
        <v>23</v>
      </c>
      <c r="S412" s="76">
        <v>42</v>
      </c>
      <c r="T412" s="76">
        <v>26</v>
      </c>
      <c r="U412" s="76">
        <v>40</v>
      </c>
      <c r="V412" s="93">
        <v>21</v>
      </c>
      <c r="W412" s="76">
        <v>23</v>
      </c>
      <c r="X412" s="76">
        <v>42</v>
      </c>
      <c r="Y412" s="76">
        <v>26</v>
      </c>
      <c r="Z412" s="76">
        <v>39</v>
      </c>
      <c r="AA412" s="93">
        <v>17</v>
      </c>
      <c r="AB412" s="76">
        <v>17</v>
      </c>
      <c r="AC412" s="76">
        <v>38</v>
      </c>
      <c r="AD412" s="76">
        <v>25</v>
      </c>
      <c r="AE412" s="76">
        <v>32</v>
      </c>
      <c r="AF412" s="93">
        <v>14</v>
      </c>
      <c r="AI412" s="88"/>
    </row>
    <row r="413" spans="1:35" s="75" customFormat="1" ht="15" customHeight="1" x14ac:dyDescent="0.2">
      <c r="A413" s="74">
        <v>1312658</v>
      </c>
      <c r="B413" s="74">
        <v>448</v>
      </c>
      <c r="C413" s="75" t="s">
        <v>680</v>
      </c>
      <c r="D413" s="75" t="s">
        <v>659</v>
      </c>
      <c r="E413" s="99">
        <v>0</v>
      </c>
      <c r="F413" s="99">
        <v>0</v>
      </c>
      <c r="G413" s="99">
        <v>0</v>
      </c>
      <c r="H413" s="100">
        <v>0</v>
      </c>
      <c r="I413" s="99">
        <v>0</v>
      </c>
      <c r="J413" s="95">
        <v>1</v>
      </c>
      <c r="K413" s="95">
        <v>1</v>
      </c>
      <c r="L413" s="100">
        <v>0</v>
      </c>
      <c r="M413" s="76">
        <f>VLOOKUP(A413,[1]Progressao!A$8:P$582,13,FALSE)</f>
        <v>99</v>
      </c>
      <c r="N413" s="76">
        <f>VLOOKUP(A413,[1]Progressao!A$6:U$582,14,FALSE)</f>
        <v>95</v>
      </c>
      <c r="O413" s="76">
        <f>VLOOKUP(A413,[1]Progressao!A$6:U$582,15,FALSE)</f>
        <v>83</v>
      </c>
      <c r="P413" s="76">
        <f>VLOOKUP(A413,[1]Progressao!A$6:U$582,16,FALSE)</f>
        <v>101</v>
      </c>
      <c r="Q413" s="93">
        <v>46</v>
      </c>
      <c r="R413" s="76">
        <v>71</v>
      </c>
      <c r="S413" s="76">
        <v>72</v>
      </c>
      <c r="T413" s="76">
        <v>59</v>
      </c>
      <c r="U413" s="76">
        <v>70</v>
      </c>
      <c r="V413" s="93">
        <v>34</v>
      </c>
      <c r="W413" s="76">
        <v>29</v>
      </c>
      <c r="X413" s="76">
        <v>47</v>
      </c>
      <c r="Y413" s="76">
        <v>34</v>
      </c>
      <c r="Z413" s="76">
        <v>28</v>
      </c>
      <c r="AA413" s="93">
        <v>28</v>
      </c>
      <c r="AB413" s="76">
        <v>17</v>
      </c>
      <c r="AC413" s="76">
        <v>36</v>
      </c>
      <c r="AD413" s="76">
        <v>25</v>
      </c>
      <c r="AE413" s="76">
        <v>14</v>
      </c>
      <c r="AF413" s="93">
        <v>16</v>
      </c>
      <c r="AI413" s="88"/>
    </row>
    <row r="414" spans="1:35" s="75" customFormat="1" ht="15" customHeight="1" x14ac:dyDescent="0.2">
      <c r="A414" s="74">
        <v>1312772</v>
      </c>
      <c r="B414" s="74">
        <v>452</v>
      </c>
      <c r="C414" s="75" t="s">
        <v>681</v>
      </c>
      <c r="D414" s="75" t="s">
        <v>659</v>
      </c>
      <c r="E414" s="95">
        <v>1</v>
      </c>
      <c r="F414" s="99">
        <v>0</v>
      </c>
      <c r="G414" s="99">
        <v>0</v>
      </c>
      <c r="H414" s="96">
        <v>1</v>
      </c>
      <c r="I414" s="97">
        <v>-1</v>
      </c>
      <c r="J414" s="99">
        <v>0</v>
      </c>
      <c r="K414" s="95">
        <v>1</v>
      </c>
      <c r="L414" s="96">
        <v>1</v>
      </c>
      <c r="M414" s="76">
        <f>VLOOKUP(A414,[1]Progressao!A$8:P$582,13,FALSE)</f>
        <v>228</v>
      </c>
      <c r="N414" s="76">
        <f>VLOOKUP(A414,[1]Progressao!A$6:U$582,14,FALSE)</f>
        <v>192</v>
      </c>
      <c r="O414" s="76">
        <f>VLOOKUP(A414,[1]Progressao!A$6:U$582,15,FALSE)</f>
        <v>174</v>
      </c>
      <c r="P414" s="76">
        <f>VLOOKUP(A414,[1]Progressao!A$6:U$582,16,FALSE)</f>
        <v>211</v>
      </c>
      <c r="Q414" s="93">
        <v>182</v>
      </c>
      <c r="R414" s="76">
        <v>186</v>
      </c>
      <c r="S414" s="76">
        <v>164</v>
      </c>
      <c r="T414" s="76">
        <v>148</v>
      </c>
      <c r="U414" s="76">
        <v>164</v>
      </c>
      <c r="V414" s="93">
        <v>150</v>
      </c>
      <c r="W414" s="76">
        <v>131</v>
      </c>
      <c r="X414" s="76">
        <v>128</v>
      </c>
      <c r="Y414" s="76">
        <v>98</v>
      </c>
      <c r="Z414" s="76">
        <v>114</v>
      </c>
      <c r="AA414" s="93">
        <v>107</v>
      </c>
      <c r="AB414" s="76">
        <v>105</v>
      </c>
      <c r="AC414" s="76">
        <v>101</v>
      </c>
      <c r="AD414" s="76">
        <v>82</v>
      </c>
      <c r="AE414" s="76">
        <v>93</v>
      </c>
      <c r="AF414" s="93">
        <v>85</v>
      </c>
      <c r="AI414" s="88"/>
    </row>
    <row r="415" spans="1:35" s="75" customFormat="1" ht="15" customHeight="1" x14ac:dyDescent="0.2">
      <c r="A415" s="74">
        <v>1312798</v>
      </c>
      <c r="B415" s="74">
        <v>2630</v>
      </c>
      <c r="C415" s="75" t="s">
        <v>682</v>
      </c>
      <c r="D415" s="75" t="s">
        <v>659</v>
      </c>
      <c r="E415" s="99">
        <v>0</v>
      </c>
      <c r="F415" s="99">
        <v>0</v>
      </c>
      <c r="G415" s="99">
        <v>0</v>
      </c>
      <c r="H415" s="100">
        <v>0</v>
      </c>
      <c r="I415" s="95">
        <v>1</v>
      </c>
      <c r="J415" s="95">
        <v>1</v>
      </c>
      <c r="K415" s="95">
        <v>1</v>
      </c>
      <c r="L415" s="96">
        <v>1</v>
      </c>
      <c r="M415" s="76">
        <f>VLOOKUP(A415,[1]Progressao!A$8:P$582,13,FALSE)</f>
        <v>22</v>
      </c>
      <c r="N415" s="76">
        <f>VLOOKUP(A415,[1]Progressao!A$6:U$582,14,FALSE)</f>
        <v>10</v>
      </c>
      <c r="O415" s="76">
        <f>VLOOKUP(A415,[1]Progressao!A$6:U$582,15,FALSE)</f>
        <v>9</v>
      </c>
      <c r="P415" s="76">
        <f>VLOOKUP(A415,[1]Progressao!A$6:U$582,16,FALSE)</f>
        <v>9</v>
      </c>
      <c r="Q415" s="93">
        <v>13</v>
      </c>
      <c r="R415" s="76">
        <v>22</v>
      </c>
      <c r="S415" s="76">
        <v>8</v>
      </c>
      <c r="T415" s="76">
        <v>7</v>
      </c>
      <c r="U415" s="76">
        <v>9</v>
      </c>
      <c r="V415" s="93">
        <v>12</v>
      </c>
      <c r="W415" s="76">
        <v>17</v>
      </c>
      <c r="X415" s="76">
        <v>8</v>
      </c>
      <c r="Y415" s="76">
        <v>9</v>
      </c>
      <c r="Z415" s="76">
        <v>11</v>
      </c>
      <c r="AA415" s="93">
        <v>13</v>
      </c>
      <c r="AB415" s="76">
        <v>17</v>
      </c>
      <c r="AC415" s="76">
        <v>8</v>
      </c>
      <c r="AD415" s="76">
        <v>7</v>
      </c>
      <c r="AE415" s="76">
        <v>9</v>
      </c>
      <c r="AF415" s="93">
        <v>12</v>
      </c>
      <c r="AI415" s="88"/>
    </row>
    <row r="416" spans="1:35" s="75" customFormat="1" ht="15" customHeight="1" x14ac:dyDescent="0.2">
      <c r="A416" s="74">
        <v>1312899</v>
      </c>
      <c r="B416" s="74">
        <v>2633</v>
      </c>
      <c r="C416" s="75" t="s">
        <v>683</v>
      </c>
      <c r="D416" s="75" t="s">
        <v>707</v>
      </c>
      <c r="E416" s="99">
        <v>0</v>
      </c>
      <c r="F416" s="99">
        <v>0</v>
      </c>
      <c r="G416" s="99">
        <v>0</v>
      </c>
      <c r="H416" s="100">
        <v>0</v>
      </c>
      <c r="I416" s="99">
        <v>0</v>
      </c>
      <c r="J416" s="99">
        <v>0</v>
      </c>
      <c r="K416" s="99">
        <v>0</v>
      </c>
      <c r="L416" s="100">
        <v>0</v>
      </c>
      <c r="M416" s="76">
        <f>VLOOKUP(A416,[1]Progressao!A$8:P$582,13,FALSE)</f>
        <v>4</v>
      </c>
      <c r="N416" s="76">
        <f>VLOOKUP(A416,[1]Progressao!A$6:U$582,14,FALSE)</f>
        <v>0</v>
      </c>
      <c r="O416" s="76">
        <f>VLOOKUP(A416,[1]Progressao!A$6:U$582,15,FALSE)</f>
        <v>0</v>
      </c>
      <c r="P416" s="76">
        <f>VLOOKUP(A416,[1]Progressao!A$6:U$582,16,FALSE)</f>
        <v>0</v>
      </c>
      <c r="Q416" s="93">
        <v>5</v>
      </c>
      <c r="R416" s="76">
        <v>4</v>
      </c>
      <c r="S416" s="76">
        <v>0</v>
      </c>
      <c r="T416" s="76">
        <v>0</v>
      </c>
      <c r="U416" s="76">
        <v>0</v>
      </c>
      <c r="V416" s="93">
        <v>5</v>
      </c>
      <c r="W416" s="76">
        <v>4</v>
      </c>
      <c r="X416" s="76">
        <v>0</v>
      </c>
      <c r="Y416" s="76">
        <v>0</v>
      </c>
      <c r="Z416" s="76">
        <v>0</v>
      </c>
      <c r="AA416" s="93">
        <v>5</v>
      </c>
      <c r="AB416" s="76">
        <v>4</v>
      </c>
      <c r="AC416" s="76">
        <v>0</v>
      </c>
      <c r="AD416" s="76">
        <v>0</v>
      </c>
      <c r="AE416" s="76">
        <v>0</v>
      </c>
      <c r="AF416" s="93">
        <v>5</v>
      </c>
      <c r="AI416" s="88"/>
    </row>
    <row r="417" spans="1:35" s="75" customFormat="1" ht="15" customHeight="1" x14ac:dyDescent="0.2">
      <c r="A417" s="74">
        <v>1312958</v>
      </c>
      <c r="B417" s="74">
        <v>451</v>
      </c>
      <c r="C417" s="75" t="s">
        <v>684</v>
      </c>
      <c r="D417" s="75" t="s">
        <v>659</v>
      </c>
      <c r="E417" s="99">
        <v>0</v>
      </c>
      <c r="F417" s="99">
        <v>0</v>
      </c>
      <c r="G417" s="97">
        <v>-1</v>
      </c>
      <c r="H417" s="98">
        <v>-1</v>
      </c>
      <c r="I417" s="99">
        <v>0</v>
      </c>
      <c r="J417" s="99">
        <v>0</v>
      </c>
      <c r="K417" s="99">
        <v>0</v>
      </c>
      <c r="L417" s="98">
        <v>-1</v>
      </c>
      <c r="M417" s="76">
        <f>VLOOKUP(A417,[1]Progressao!A$8:P$582,13,FALSE)</f>
        <v>115</v>
      </c>
      <c r="N417" s="76">
        <f>VLOOKUP(A417,[1]Progressao!A$6:U$582,14,FALSE)</f>
        <v>98</v>
      </c>
      <c r="O417" s="76">
        <f>VLOOKUP(A417,[1]Progressao!A$6:U$582,15,FALSE)</f>
        <v>124</v>
      </c>
      <c r="P417" s="76">
        <f>VLOOKUP(A417,[1]Progressao!A$6:U$582,16,FALSE)</f>
        <v>131</v>
      </c>
      <c r="Q417" s="93">
        <v>117</v>
      </c>
      <c r="R417" s="76">
        <v>93</v>
      </c>
      <c r="S417" s="76">
        <v>75</v>
      </c>
      <c r="T417" s="76">
        <v>87</v>
      </c>
      <c r="U417" s="76">
        <v>99</v>
      </c>
      <c r="V417" s="93">
        <v>90</v>
      </c>
      <c r="W417" s="76">
        <v>52</v>
      </c>
      <c r="X417" s="76">
        <v>64</v>
      </c>
      <c r="Y417" s="76">
        <v>48</v>
      </c>
      <c r="Z417" s="76">
        <v>57</v>
      </c>
      <c r="AA417" s="93">
        <v>63</v>
      </c>
      <c r="AB417" s="76">
        <v>38</v>
      </c>
      <c r="AC417" s="76">
        <v>42</v>
      </c>
      <c r="AD417" s="76">
        <v>32</v>
      </c>
      <c r="AE417" s="76">
        <v>34</v>
      </c>
      <c r="AF417" s="93">
        <v>48</v>
      </c>
      <c r="AI417" s="88"/>
    </row>
    <row r="418" spans="1:35" s="75" customFormat="1" ht="15" customHeight="1" x14ac:dyDescent="0.2">
      <c r="A418" s="74">
        <v>1312990</v>
      </c>
      <c r="B418" s="74">
        <v>2934</v>
      </c>
      <c r="C418" s="75" t="s">
        <v>685</v>
      </c>
      <c r="D418" s="75" t="s">
        <v>659</v>
      </c>
      <c r="E418" s="99">
        <v>0</v>
      </c>
      <c r="F418" s="99">
        <v>0</v>
      </c>
      <c r="G418" s="97">
        <v>-1</v>
      </c>
      <c r="H418" s="98">
        <v>-1</v>
      </c>
      <c r="I418" s="99">
        <v>0</v>
      </c>
      <c r="J418" s="99">
        <v>0</v>
      </c>
      <c r="K418" s="99">
        <v>0</v>
      </c>
      <c r="L418" s="100">
        <v>0</v>
      </c>
      <c r="M418" s="76">
        <f>VLOOKUP(A418,[1]Progressao!A$8:P$582,13,FALSE)</f>
        <v>0</v>
      </c>
      <c r="N418" s="76">
        <f>VLOOKUP(A418,[1]Progressao!A$6:U$582,14,FALSE)</f>
        <v>0</v>
      </c>
      <c r="O418" s="76">
        <f>VLOOKUP(A418,[1]Progressao!A$6:U$582,15,FALSE)</f>
        <v>0</v>
      </c>
      <c r="P418" s="76">
        <f>VLOOKUP(A418,[1]Progressao!A$6:U$582,16,FALSE)</f>
        <v>5</v>
      </c>
      <c r="Q418" s="93">
        <v>8</v>
      </c>
      <c r="R418" s="76">
        <v>0</v>
      </c>
      <c r="S418" s="76">
        <v>0</v>
      </c>
      <c r="T418" s="76">
        <v>0</v>
      </c>
      <c r="U418" s="76">
        <v>5</v>
      </c>
      <c r="V418" s="93">
        <v>8</v>
      </c>
      <c r="W418" s="76">
        <v>0</v>
      </c>
      <c r="X418" s="76">
        <v>0</v>
      </c>
      <c r="Y418" s="76">
        <v>0</v>
      </c>
      <c r="Z418" s="76">
        <v>4</v>
      </c>
      <c r="AA418" s="93">
        <v>8</v>
      </c>
      <c r="AB418" s="76">
        <v>0</v>
      </c>
      <c r="AC418" s="76">
        <v>0</v>
      </c>
      <c r="AD418" s="76">
        <v>0</v>
      </c>
      <c r="AE418" s="76">
        <v>4</v>
      </c>
      <c r="AF418" s="93">
        <v>7</v>
      </c>
      <c r="AI418" s="88"/>
    </row>
    <row r="419" spans="1:35" s="75" customFormat="1" ht="15" customHeight="1" x14ac:dyDescent="0.2">
      <c r="A419" s="74">
        <v>1313003</v>
      </c>
      <c r="B419" s="74">
        <v>658</v>
      </c>
      <c r="C419" s="75" t="s">
        <v>686</v>
      </c>
      <c r="D419" s="75" t="s">
        <v>687</v>
      </c>
      <c r="E419" s="99">
        <v>0</v>
      </c>
      <c r="F419" s="97">
        <v>-1</v>
      </c>
      <c r="G419" s="95">
        <v>1</v>
      </c>
      <c r="H419" s="96">
        <v>1</v>
      </c>
      <c r="I419" s="99">
        <v>0</v>
      </c>
      <c r="J419" s="95">
        <v>1</v>
      </c>
      <c r="K419" s="95">
        <v>1</v>
      </c>
      <c r="L419" s="96">
        <v>1</v>
      </c>
      <c r="M419" s="76">
        <f>VLOOKUP(A419,[1]Progressao!A$8:P$582,13,FALSE)</f>
        <v>141</v>
      </c>
      <c r="N419" s="76">
        <f>VLOOKUP(A419,[1]Progressao!A$6:U$582,14,FALSE)</f>
        <v>182</v>
      </c>
      <c r="O419" s="76">
        <f>VLOOKUP(A419,[1]Progressao!A$6:U$582,15,FALSE)</f>
        <v>141</v>
      </c>
      <c r="P419" s="76">
        <f>VLOOKUP(A419,[1]Progressao!A$6:U$582,16,FALSE)</f>
        <v>155</v>
      </c>
      <c r="Q419" s="93">
        <v>162</v>
      </c>
      <c r="R419" s="76">
        <v>125</v>
      </c>
      <c r="S419" s="76">
        <v>155</v>
      </c>
      <c r="T419" s="76">
        <v>111</v>
      </c>
      <c r="U419" s="76">
        <v>107</v>
      </c>
      <c r="V419" s="93">
        <v>130</v>
      </c>
      <c r="W419" s="76">
        <v>80</v>
      </c>
      <c r="X419" s="76">
        <v>88</v>
      </c>
      <c r="Y419" s="76">
        <v>67</v>
      </c>
      <c r="Z419" s="76">
        <v>97</v>
      </c>
      <c r="AA419" s="93">
        <v>94</v>
      </c>
      <c r="AB419" s="76">
        <v>69</v>
      </c>
      <c r="AC419" s="76">
        <v>78</v>
      </c>
      <c r="AD419" s="76">
        <v>57</v>
      </c>
      <c r="AE419" s="76">
        <v>76</v>
      </c>
      <c r="AF419" s="93">
        <v>66</v>
      </c>
      <c r="AI419" s="88"/>
    </row>
    <row r="420" spans="1:35" s="75" customFormat="1" ht="15" customHeight="1" x14ac:dyDescent="0.2">
      <c r="A420" s="74">
        <v>1313392</v>
      </c>
      <c r="B420" s="74">
        <v>454</v>
      </c>
      <c r="C420" s="75" t="s">
        <v>688</v>
      </c>
      <c r="D420" s="75" t="s">
        <v>687</v>
      </c>
      <c r="E420" s="97">
        <v>-1</v>
      </c>
      <c r="F420" s="97">
        <v>-1</v>
      </c>
      <c r="G420" s="99">
        <v>0</v>
      </c>
      <c r="H420" s="98">
        <v>-1</v>
      </c>
      <c r="I420" s="99">
        <v>0</v>
      </c>
      <c r="J420" s="95">
        <v>1</v>
      </c>
      <c r="K420" s="95">
        <v>1</v>
      </c>
      <c r="L420" s="100">
        <v>0</v>
      </c>
      <c r="M420" s="76">
        <f>VLOOKUP(A420,[1]Progressao!A$8:P$582,13,FALSE)</f>
        <v>289</v>
      </c>
      <c r="N420" s="76">
        <f>VLOOKUP(A420,[1]Progressao!A$6:U$582,14,FALSE)</f>
        <v>257</v>
      </c>
      <c r="O420" s="76">
        <f>VLOOKUP(A420,[1]Progressao!A$6:U$582,15,FALSE)</f>
        <v>276</v>
      </c>
      <c r="P420" s="76">
        <f>VLOOKUP(A420,[1]Progressao!A$6:U$582,16,FALSE)</f>
        <v>285</v>
      </c>
      <c r="Q420" s="93">
        <v>258</v>
      </c>
      <c r="R420" s="76">
        <v>271</v>
      </c>
      <c r="S420" s="76">
        <v>243</v>
      </c>
      <c r="T420" s="76">
        <v>262</v>
      </c>
      <c r="U420" s="76">
        <v>250</v>
      </c>
      <c r="V420" s="93">
        <v>229</v>
      </c>
      <c r="W420" s="76">
        <v>170</v>
      </c>
      <c r="X420" s="76">
        <v>170</v>
      </c>
      <c r="Y420" s="76">
        <v>171</v>
      </c>
      <c r="Z420" s="76">
        <v>192</v>
      </c>
      <c r="AA420" s="93">
        <v>173</v>
      </c>
      <c r="AB420" s="76">
        <v>161</v>
      </c>
      <c r="AC420" s="76">
        <v>156</v>
      </c>
      <c r="AD420" s="76">
        <v>163</v>
      </c>
      <c r="AE420" s="76">
        <v>177</v>
      </c>
      <c r="AF420" s="93">
        <v>157</v>
      </c>
      <c r="AI420" s="88"/>
    </row>
    <row r="421" spans="1:35" s="75" customFormat="1" ht="15" customHeight="1" x14ac:dyDescent="0.2">
      <c r="A421" s="74">
        <v>1313582</v>
      </c>
      <c r="B421" s="74">
        <v>2918</v>
      </c>
      <c r="C421" s="75" t="s">
        <v>689</v>
      </c>
      <c r="D421" s="75" t="s">
        <v>687</v>
      </c>
      <c r="E421" s="95">
        <v>1</v>
      </c>
      <c r="F421" s="95">
        <v>1</v>
      </c>
      <c r="G421" s="99">
        <v>0</v>
      </c>
      <c r="H421" s="98">
        <v>-1</v>
      </c>
      <c r="I421" s="99">
        <v>0</v>
      </c>
      <c r="J421" s="95">
        <v>1</v>
      </c>
      <c r="K421" s="99">
        <v>0</v>
      </c>
      <c r="L421" s="98">
        <v>-1</v>
      </c>
      <c r="M421" s="76">
        <f>VLOOKUP(A421,[1]Progressao!A$8:P$582,13,FALSE)</f>
        <v>16</v>
      </c>
      <c r="N421" s="76">
        <f>VLOOKUP(A421,[1]Progressao!A$6:U$582,14,FALSE)</f>
        <v>18</v>
      </c>
      <c r="O421" s="76">
        <f>VLOOKUP(A421,[1]Progressao!A$6:U$582,15,FALSE)</f>
        <v>20</v>
      </c>
      <c r="P421" s="76">
        <f>VLOOKUP(A421,[1]Progressao!A$6:U$582,16,FALSE)</f>
        <v>21</v>
      </c>
      <c r="Q421" s="93">
        <v>21</v>
      </c>
      <c r="R421" s="76">
        <v>15</v>
      </c>
      <c r="S421" s="76">
        <v>18</v>
      </c>
      <c r="T421" s="76">
        <v>18</v>
      </c>
      <c r="U421" s="76">
        <v>18</v>
      </c>
      <c r="V421" s="93">
        <v>19</v>
      </c>
      <c r="W421" s="76">
        <v>18</v>
      </c>
      <c r="X421" s="76">
        <v>14</v>
      </c>
      <c r="Y421" s="76">
        <v>19</v>
      </c>
      <c r="Z421" s="76">
        <v>22</v>
      </c>
      <c r="AA421" s="93">
        <v>22</v>
      </c>
      <c r="AB421" s="76">
        <v>13</v>
      </c>
      <c r="AC421" s="76">
        <v>13</v>
      </c>
      <c r="AD421" s="76">
        <v>15</v>
      </c>
      <c r="AE421" s="76">
        <v>17</v>
      </c>
      <c r="AF421" s="93">
        <v>19</v>
      </c>
      <c r="AI421" s="88"/>
    </row>
    <row r="422" spans="1:35" s="75" customFormat="1" ht="15" customHeight="1" x14ac:dyDescent="0.2">
      <c r="A422" s="74">
        <v>1314010</v>
      </c>
      <c r="B422" s="74">
        <v>794</v>
      </c>
      <c r="C422" s="75" t="s">
        <v>690</v>
      </c>
      <c r="D422" s="75" t="s">
        <v>691</v>
      </c>
      <c r="E422" s="99">
        <v>0</v>
      </c>
      <c r="F422" s="97">
        <v>-1</v>
      </c>
      <c r="G422" s="95">
        <v>1</v>
      </c>
      <c r="H422" s="96">
        <v>1</v>
      </c>
      <c r="I422" s="99">
        <v>0</v>
      </c>
      <c r="J422" s="99">
        <v>0</v>
      </c>
      <c r="K422" s="99">
        <v>0</v>
      </c>
      <c r="L422" s="98">
        <v>-1</v>
      </c>
      <c r="M422" s="76">
        <f>VLOOKUP(A422,[1]Progressao!A$8:P$582,13,FALSE)</f>
        <v>104</v>
      </c>
      <c r="N422" s="76">
        <f>VLOOKUP(A422,[1]Progressao!A$6:U$582,14,FALSE)</f>
        <v>116</v>
      </c>
      <c r="O422" s="76">
        <f>VLOOKUP(A422,[1]Progressao!A$6:U$582,15,FALSE)</f>
        <v>105</v>
      </c>
      <c r="P422" s="76">
        <f>VLOOKUP(A422,[1]Progressao!A$6:U$582,16,FALSE)</f>
        <v>125</v>
      </c>
      <c r="Q422" s="93">
        <v>104</v>
      </c>
      <c r="R422" s="76">
        <v>97</v>
      </c>
      <c r="S422" s="76">
        <v>110</v>
      </c>
      <c r="T422" s="76">
        <v>98</v>
      </c>
      <c r="U422" s="76">
        <v>108</v>
      </c>
      <c r="V422" s="93">
        <v>89</v>
      </c>
      <c r="W422" s="76">
        <v>66</v>
      </c>
      <c r="X422" s="76">
        <v>111</v>
      </c>
      <c r="Y422" s="76">
        <v>96</v>
      </c>
      <c r="Z422" s="76">
        <v>103</v>
      </c>
      <c r="AA422" s="93">
        <v>91</v>
      </c>
      <c r="AB422" s="76">
        <v>56</v>
      </c>
      <c r="AC422" s="76">
        <v>88</v>
      </c>
      <c r="AD422" s="76">
        <v>76</v>
      </c>
      <c r="AE422" s="76">
        <v>87</v>
      </c>
      <c r="AF422" s="93">
        <v>74</v>
      </c>
      <c r="AI422" s="88"/>
    </row>
    <row r="423" spans="1:35" s="75" customFormat="1" ht="15" customHeight="1" x14ac:dyDescent="0.2">
      <c r="A423" s="74">
        <v>1314466</v>
      </c>
      <c r="B423" s="74">
        <v>989</v>
      </c>
      <c r="C423" s="75" t="s">
        <v>692</v>
      </c>
      <c r="D423" s="75" t="s">
        <v>693</v>
      </c>
      <c r="E423" s="95">
        <v>1</v>
      </c>
      <c r="F423" s="99">
        <v>0</v>
      </c>
      <c r="G423" s="97">
        <v>-1</v>
      </c>
      <c r="H423" s="98">
        <v>-1</v>
      </c>
      <c r="I423" s="95">
        <v>1</v>
      </c>
      <c r="J423" s="95">
        <v>1</v>
      </c>
      <c r="K423" s="99">
        <v>0</v>
      </c>
      <c r="L423" s="100">
        <v>0</v>
      </c>
      <c r="M423" s="76">
        <f>VLOOKUP(A423,[1]Progressao!A$8:P$582,13,FALSE)</f>
        <v>118</v>
      </c>
      <c r="N423" s="76">
        <f>VLOOKUP(A423,[1]Progressao!A$6:U$582,14,FALSE)</f>
        <v>113</v>
      </c>
      <c r="O423" s="76">
        <f>VLOOKUP(A423,[1]Progressao!A$6:U$582,15,FALSE)</f>
        <v>122</v>
      </c>
      <c r="P423" s="76">
        <f>VLOOKUP(A423,[1]Progressao!A$6:U$582,16,FALSE)</f>
        <v>128</v>
      </c>
      <c r="Q423" s="93">
        <v>129</v>
      </c>
      <c r="R423" s="76">
        <v>97</v>
      </c>
      <c r="S423" s="76">
        <v>94</v>
      </c>
      <c r="T423" s="76">
        <v>106</v>
      </c>
      <c r="U423" s="76">
        <v>112</v>
      </c>
      <c r="V423" s="93">
        <v>109</v>
      </c>
      <c r="W423" s="76">
        <v>69</v>
      </c>
      <c r="X423" s="76">
        <v>72</v>
      </c>
      <c r="Y423" s="76">
        <v>84</v>
      </c>
      <c r="Z423" s="76">
        <v>67</v>
      </c>
      <c r="AA423" s="93">
        <v>104</v>
      </c>
      <c r="AB423" s="76">
        <v>58</v>
      </c>
      <c r="AC423" s="76">
        <v>58</v>
      </c>
      <c r="AD423" s="76">
        <v>75</v>
      </c>
      <c r="AE423" s="76">
        <v>49</v>
      </c>
      <c r="AF423" s="93">
        <v>83</v>
      </c>
      <c r="AI423" s="88"/>
    </row>
    <row r="424" spans="1:35" s="75" customFormat="1" ht="15" customHeight="1" x14ac:dyDescent="0.2">
      <c r="A424" s="74">
        <v>1314540</v>
      </c>
      <c r="B424" s="74">
        <v>2925</v>
      </c>
      <c r="C424" s="75" t="s">
        <v>694</v>
      </c>
      <c r="D424" s="75" t="s">
        <v>693</v>
      </c>
      <c r="E424" s="95">
        <v>1</v>
      </c>
      <c r="F424" s="95">
        <v>1</v>
      </c>
      <c r="G424" s="95">
        <v>1</v>
      </c>
      <c r="H424" s="100">
        <v>0</v>
      </c>
      <c r="I424" s="95">
        <v>1</v>
      </c>
      <c r="J424" s="95">
        <v>1</v>
      </c>
      <c r="K424" s="95">
        <v>1</v>
      </c>
      <c r="L424" s="100">
        <v>0</v>
      </c>
      <c r="M424" s="76">
        <f>VLOOKUP(A424,[1]Progressao!A$8:P$582,13,FALSE)</f>
        <v>103</v>
      </c>
      <c r="N424" s="76">
        <f>VLOOKUP(A424,[1]Progressao!A$6:U$582,14,FALSE)</f>
        <v>115</v>
      </c>
      <c r="O424" s="76">
        <f>VLOOKUP(A424,[1]Progressao!A$6:U$582,15,FALSE)</f>
        <v>102</v>
      </c>
      <c r="P424" s="76">
        <f>VLOOKUP(A424,[1]Progressao!A$6:U$582,16,FALSE)</f>
        <v>118</v>
      </c>
      <c r="Q424" s="93">
        <v>109</v>
      </c>
      <c r="R424" s="76">
        <v>90</v>
      </c>
      <c r="S424" s="76">
        <v>100</v>
      </c>
      <c r="T424" s="76">
        <v>90</v>
      </c>
      <c r="U424" s="76">
        <v>110</v>
      </c>
      <c r="V424" s="93">
        <v>103</v>
      </c>
      <c r="W424" s="76">
        <v>88</v>
      </c>
      <c r="X424" s="76">
        <v>116</v>
      </c>
      <c r="Y424" s="76">
        <v>103</v>
      </c>
      <c r="Z424" s="76">
        <v>115</v>
      </c>
      <c r="AA424" s="93">
        <v>109</v>
      </c>
      <c r="AB424" s="76">
        <v>76</v>
      </c>
      <c r="AC424" s="76">
        <v>99</v>
      </c>
      <c r="AD424" s="76">
        <v>89</v>
      </c>
      <c r="AE424" s="76">
        <v>107</v>
      </c>
      <c r="AF424" s="93">
        <v>100</v>
      </c>
      <c r="AI424" s="88"/>
    </row>
    <row r="425" spans="1:35" s="75" customFormat="1" ht="15" customHeight="1" x14ac:dyDescent="0.2">
      <c r="A425" s="74">
        <v>1314556</v>
      </c>
      <c r="B425" s="74">
        <v>1072</v>
      </c>
      <c r="C425" s="75" t="s">
        <v>1355</v>
      </c>
      <c r="D425" s="75" t="s">
        <v>693</v>
      </c>
      <c r="E425" s="76" t="s">
        <v>93</v>
      </c>
      <c r="F425" s="76" t="s">
        <v>93</v>
      </c>
      <c r="G425" s="76" t="s">
        <v>93</v>
      </c>
      <c r="H425" s="98">
        <v>-1</v>
      </c>
      <c r="I425" s="76" t="s">
        <v>93</v>
      </c>
      <c r="J425" s="76" t="s">
        <v>93</v>
      </c>
      <c r="K425" s="76" t="s">
        <v>93</v>
      </c>
      <c r="L425" s="98">
        <v>-1</v>
      </c>
      <c r="M425" s="76" t="s">
        <v>93</v>
      </c>
      <c r="N425" s="76" t="s">
        <v>93</v>
      </c>
      <c r="O425" s="76" t="s">
        <v>93</v>
      </c>
      <c r="P425" s="76" t="s">
        <v>93</v>
      </c>
      <c r="Q425" s="93">
        <v>8</v>
      </c>
      <c r="R425" s="76" t="s">
        <v>93</v>
      </c>
      <c r="S425" s="76" t="s">
        <v>93</v>
      </c>
      <c r="T425" s="76" t="s">
        <v>93</v>
      </c>
      <c r="U425" s="76" t="s">
        <v>93</v>
      </c>
      <c r="V425" s="93">
        <v>8</v>
      </c>
      <c r="W425" s="76" t="s">
        <v>93</v>
      </c>
      <c r="X425" s="76" t="s">
        <v>93</v>
      </c>
      <c r="Y425" s="76" t="s">
        <v>93</v>
      </c>
      <c r="Z425" s="76" t="s">
        <v>93</v>
      </c>
      <c r="AA425" s="93">
        <v>8</v>
      </c>
      <c r="AB425" s="76" t="s">
        <v>93</v>
      </c>
      <c r="AC425" s="76" t="s">
        <v>93</v>
      </c>
      <c r="AD425" s="76" t="s">
        <v>93</v>
      </c>
      <c r="AE425" s="76" t="s">
        <v>93</v>
      </c>
      <c r="AF425" s="93">
        <v>8</v>
      </c>
      <c r="AI425" s="88"/>
    </row>
    <row r="426" spans="1:35" s="75" customFormat="1" ht="15" customHeight="1" x14ac:dyDescent="0.2">
      <c r="A426" s="74">
        <v>1314647</v>
      </c>
      <c r="B426" s="74">
        <v>2600</v>
      </c>
      <c r="C426" s="75" t="s">
        <v>695</v>
      </c>
      <c r="D426" s="75" t="s">
        <v>691</v>
      </c>
      <c r="E426" s="97">
        <v>-1</v>
      </c>
      <c r="F426" s="99">
        <v>0</v>
      </c>
      <c r="G426" s="99">
        <v>0</v>
      </c>
      <c r="H426" s="98">
        <v>-1</v>
      </c>
      <c r="I426" s="95">
        <v>1</v>
      </c>
      <c r="J426" s="99">
        <v>0</v>
      </c>
      <c r="K426" s="95">
        <v>1</v>
      </c>
      <c r="L426" s="96">
        <v>1</v>
      </c>
      <c r="M426" s="76">
        <f>VLOOKUP(A426,[1]Progressao!A$8:P$582,13,FALSE)</f>
        <v>71</v>
      </c>
      <c r="N426" s="76">
        <f>VLOOKUP(A426,[1]Progressao!A$6:U$582,14,FALSE)</f>
        <v>93</v>
      </c>
      <c r="O426" s="76">
        <f>VLOOKUP(A426,[1]Progressao!A$6:U$582,15,FALSE)</f>
        <v>86</v>
      </c>
      <c r="P426" s="76">
        <f>VLOOKUP(A426,[1]Progressao!A$6:U$582,16,FALSE)</f>
        <v>88</v>
      </c>
      <c r="Q426" s="93">
        <v>97</v>
      </c>
      <c r="R426" s="76">
        <v>63</v>
      </c>
      <c r="S426" s="76">
        <v>89</v>
      </c>
      <c r="T426" s="76">
        <v>81</v>
      </c>
      <c r="U426" s="76">
        <v>80</v>
      </c>
      <c r="V426" s="93">
        <v>87</v>
      </c>
      <c r="W426" s="76">
        <v>47</v>
      </c>
      <c r="X426" s="76">
        <v>71</v>
      </c>
      <c r="Y426" s="76">
        <v>65</v>
      </c>
      <c r="Z426" s="76">
        <v>54</v>
      </c>
      <c r="AA426" s="93">
        <v>62</v>
      </c>
      <c r="AB426" s="76">
        <v>43</v>
      </c>
      <c r="AC426" s="76">
        <v>67</v>
      </c>
      <c r="AD426" s="76">
        <v>58</v>
      </c>
      <c r="AE426" s="76">
        <v>53</v>
      </c>
      <c r="AF426" s="93">
        <v>54</v>
      </c>
      <c r="AI426" s="88"/>
    </row>
    <row r="427" spans="1:35" s="75" customFormat="1" ht="15" customHeight="1" x14ac:dyDescent="0.2">
      <c r="A427" s="74">
        <v>1314752</v>
      </c>
      <c r="B427" s="74">
        <v>659</v>
      </c>
      <c r="C427" s="75" t="s">
        <v>696</v>
      </c>
      <c r="D427" s="75" t="s">
        <v>691</v>
      </c>
      <c r="E427" s="97">
        <v>-1</v>
      </c>
      <c r="F427" s="97">
        <v>-1</v>
      </c>
      <c r="G427" s="97">
        <v>-1</v>
      </c>
      <c r="H427" s="100">
        <v>0</v>
      </c>
      <c r="I427" s="99">
        <v>0</v>
      </c>
      <c r="J427" s="99">
        <v>0</v>
      </c>
      <c r="K427" s="95">
        <v>1</v>
      </c>
      <c r="L427" s="96">
        <v>1</v>
      </c>
      <c r="M427" s="76">
        <f>VLOOKUP(A427,[1]Progressao!A$8:P$582,13,FALSE)</f>
        <v>36</v>
      </c>
      <c r="N427" s="76">
        <f>VLOOKUP(A427,[1]Progressao!A$6:U$582,14,FALSE)</f>
        <v>64</v>
      </c>
      <c r="O427" s="76">
        <f>VLOOKUP(A427,[1]Progressao!A$6:U$582,15,FALSE)</f>
        <v>58</v>
      </c>
      <c r="P427" s="76">
        <f>VLOOKUP(A427,[1]Progressao!A$6:U$582,16,FALSE)</f>
        <v>83</v>
      </c>
      <c r="Q427" s="93">
        <v>104</v>
      </c>
      <c r="R427" s="76">
        <v>32</v>
      </c>
      <c r="S427" s="76">
        <v>55</v>
      </c>
      <c r="T427" s="76">
        <v>43</v>
      </c>
      <c r="U427" s="76">
        <v>74</v>
      </c>
      <c r="V427" s="93">
        <v>87</v>
      </c>
      <c r="W427" s="76">
        <v>24</v>
      </c>
      <c r="X427" s="76">
        <v>39</v>
      </c>
      <c r="Y427" s="76">
        <v>28</v>
      </c>
      <c r="Z427" s="76">
        <v>50</v>
      </c>
      <c r="AA427" s="93">
        <v>69</v>
      </c>
      <c r="AB427" s="76">
        <v>19</v>
      </c>
      <c r="AC427" s="76">
        <v>33</v>
      </c>
      <c r="AD427" s="76">
        <v>23</v>
      </c>
      <c r="AE427" s="76">
        <v>43</v>
      </c>
      <c r="AF427" s="93">
        <v>58</v>
      </c>
      <c r="AI427" s="88"/>
    </row>
    <row r="428" spans="1:35" s="75" customFormat="1" ht="15" customHeight="1" x14ac:dyDescent="0.2">
      <c r="A428" s="74">
        <v>1314986</v>
      </c>
      <c r="B428" s="74">
        <v>455</v>
      </c>
      <c r="C428" s="75" t="s">
        <v>697</v>
      </c>
      <c r="D428" s="75" t="s">
        <v>691</v>
      </c>
      <c r="E428" s="99">
        <v>0</v>
      </c>
      <c r="F428" s="95">
        <v>1</v>
      </c>
      <c r="G428" s="99">
        <v>0</v>
      </c>
      <c r="H428" s="98">
        <v>-1</v>
      </c>
      <c r="I428" s="95">
        <v>1</v>
      </c>
      <c r="J428" s="95">
        <v>1</v>
      </c>
      <c r="K428" s="95">
        <v>1</v>
      </c>
      <c r="L428" s="100">
        <v>0</v>
      </c>
      <c r="M428" s="76">
        <f>VLOOKUP(A428,[1]Progressao!A$8:P$582,13,FALSE)</f>
        <v>108</v>
      </c>
      <c r="N428" s="76">
        <f>VLOOKUP(A428,[1]Progressao!A$6:U$582,14,FALSE)</f>
        <v>95</v>
      </c>
      <c r="O428" s="76">
        <f>VLOOKUP(A428,[1]Progressao!A$6:U$582,15,FALSE)</f>
        <v>109</v>
      </c>
      <c r="P428" s="76">
        <f>VLOOKUP(A428,[1]Progressao!A$6:U$582,16,FALSE)</f>
        <v>90</v>
      </c>
      <c r="Q428" s="93">
        <v>99</v>
      </c>
      <c r="R428" s="76">
        <v>96</v>
      </c>
      <c r="S428" s="76">
        <v>78</v>
      </c>
      <c r="T428" s="76">
        <v>96</v>
      </c>
      <c r="U428" s="76">
        <v>78</v>
      </c>
      <c r="V428" s="93">
        <v>83</v>
      </c>
      <c r="W428" s="76">
        <v>44</v>
      </c>
      <c r="X428" s="76">
        <v>48</v>
      </c>
      <c r="Y428" s="76">
        <v>67</v>
      </c>
      <c r="Z428" s="76">
        <v>36</v>
      </c>
      <c r="AA428" s="93">
        <v>34</v>
      </c>
      <c r="AB428" s="76">
        <v>38</v>
      </c>
      <c r="AC428" s="76">
        <v>42</v>
      </c>
      <c r="AD428" s="76">
        <v>56</v>
      </c>
      <c r="AE428" s="76">
        <v>35</v>
      </c>
      <c r="AF428" s="93">
        <v>31</v>
      </c>
      <c r="AI428" s="88"/>
    </row>
    <row r="429" spans="1:35" s="75" customFormat="1" ht="15" customHeight="1" x14ac:dyDescent="0.2">
      <c r="A429" s="74">
        <v>1315042</v>
      </c>
      <c r="B429" s="74">
        <v>887</v>
      </c>
      <c r="C429" s="75" t="s">
        <v>698</v>
      </c>
      <c r="D429" s="75" t="s">
        <v>699</v>
      </c>
      <c r="E429" s="99">
        <v>0</v>
      </c>
      <c r="F429" s="99">
        <v>0</v>
      </c>
      <c r="G429" s="97">
        <v>-1</v>
      </c>
      <c r="H429" s="98">
        <v>-1</v>
      </c>
      <c r="I429" s="99">
        <v>0</v>
      </c>
      <c r="J429" s="99">
        <v>0</v>
      </c>
      <c r="K429" s="99">
        <v>0</v>
      </c>
      <c r="L429" s="100">
        <v>0</v>
      </c>
      <c r="M429" s="76">
        <f>VLOOKUP(A429,[1]Progressao!A$8:P$582,13,FALSE)</f>
        <v>192</v>
      </c>
      <c r="N429" s="76">
        <f>VLOOKUP(A429,[1]Progressao!A$6:U$582,14,FALSE)</f>
        <v>208</v>
      </c>
      <c r="O429" s="76">
        <f>VLOOKUP(A429,[1]Progressao!A$6:U$582,15,FALSE)</f>
        <v>166</v>
      </c>
      <c r="P429" s="76">
        <f>VLOOKUP(A429,[1]Progressao!A$6:U$582,16,FALSE)</f>
        <v>155</v>
      </c>
      <c r="Q429" s="93">
        <v>160</v>
      </c>
      <c r="R429" s="76">
        <v>171</v>
      </c>
      <c r="S429" s="76">
        <v>179</v>
      </c>
      <c r="T429" s="76">
        <v>133</v>
      </c>
      <c r="U429" s="76">
        <v>132</v>
      </c>
      <c r="V429" s="93">
        <v>133</v>
      </c>
      <c r="W429" s="76">
        <v>93</v>
      </c>
      <c r="X429" s="76">
        <v>109</v>
      </c>
      <c r="Y429" s="76">
        <v>93</v>
      </c>
      <c r="Z429" s="76">
        <v>92</v>
      </c>
      <c r="AA429" s="93">
        <v>93</v>
      </c>
      <c r="AB429" s="76">
        <v>84</v>
      </c>
      <c r="AC429" s="76">
        <v>86</v>
      </c>
      <c r="AD429" s="76">
        <v>71</v>
      </c>
      <c r="AE429" s="76">
        <v>76</v>
      </c>
      <c r="AF429" s="93">
        <v>67</v>
      </c>
      <c r="AI429" s="88"/>
    </row>
    <row r="430" spans="1:35" s="75" customFormat="1" ht="15" customHeight="1" x14ac:dyDescent="0.2">
      <c r="A430" s="74">
        <v>1315134</v>
      </c>
      <c r="B430" s="74">
        <v>894</v>
      </c>
      <c r="C430" s="75" t="s">
        <v>700</v>
      </c>
      <c r="D430" s="75" t="s">
        <v>699</v>
      </c>
      <c r="E430" s="99">
        <v>0</v>
      </c>
      <c r="F430" s="97">
        <v>-1</v>
      </c>
      <c r="G430" s="97">
        <v>-1</v>
      </c>
      <c r="H430" s="98">
        <v>-1</v>
      </c>
      <c r="I430" s="97">
        <v>-1</v>
      </c>
      <c r="J430" s="97">
        <v>-1</v>
      </c>
      <c r="K430" s="97">
        <v>-1</v>
      </c>
      <c r="L430" s="98">
        <v>-1</v>
      </c>
      <c r="M430" s="76">
        <f>VLOOKUP(A430,[1]Progressao!A$8:P$582,13,FALSE)</f>
        <v>183</v>
      </c>
      <c r="N430" s="76">
        <f>VLOOKUP(A430,[1]Progressao!A$6:U$582,14,FALSE)</f>
        <v>179</v>
      </c>
      <c r="O430" s="76">
        <f>VLOOKUP(A430,[1]Progressao!A$6:U$582,15,FALSE)</f>
        <v>199</v>
      </c>
      <c r="P430" s="76">
        <f>VLOOKUP(A430,[1]Progressao!A$6:U$582,16,FALSE)</f>
        <v>128</v>
      </c>
      <c r="Q430" s="93">
        <v>127</v>
      </c>
      <c r="R430" s="76">
        <v>166</v>
      </c>
      <c r="S430" s="76">
        <v>148</v>
      </c>
      <c r="T430" s="76">
        <v>165</v>
      </c>
      <c r="U430" s="76">
        <v>113</v>
      </c>
      <c r="V430" s="93">
        <v>107</v>
      </c>
      <c r="W430" s="76">
        <v>107</v>
      </c>
      <c r="X430" s="76">
        <v>127</v>
      </c>
      <c r="Y430" s="76">
        <v>141</v>
      </c>
      <c r="Z430" s="76">
        <v>80</v>
      </c>
      <c r="AA430" s="93">
        <v>76</v>
      </c>
      <c r="AB430" s="76">
        <v>79</v>
      </c>
      <c r="AC430" s="76">
        <v>93</v>
      </c>
      <c r="AD430" s="76">
        <v>111</v>
      </c>
      <c r="AE430" s="76">
        <v>55</v>
      </c>
      <c r="AF430" s="93">
        <v>63</v>
      </c>
      <c r="AI430" s="88"/>
    </row>
    <row r="431" spans="1:35" s="75" customFormat="1" ht="15" customHeight="1" x14ac:dyDescent="0.2">
      <c r="A431" s="74">
        <v>1315577</v>
      </c>
      <c r="B431" s="74">
        <v>1067</v>
      </c>
      <c r="C431" s="75" t="s">
        <v>701</v>
      </c>
      <c r="D431" s="75" t="s">
        <v>699</v>
      </c>
      <c r="E431" s="99">
        <v>0</v>
      </c>
      <c r="F431" s="99">
        <v>0</v>
      </c>
      <c r="G431" s="97">
        <v>-1</v>
      </c>
      <c r="H431" s="98">
        <v>-1</v>
      </c>
      <c r="I431" s="99">
        <v>0</v>
      </c>
      <c r="J431" s="99">
        <v>0</v>
      </c>
      <c r="K431" s="97">
        <v>-1</v>
      </c>
      <c r="L431" s="98">
        <v>-1</v>
      </c>
      <c r="M431" s="76">
        <f>VLOOKUP(A431,[1]Progressao!A$8:P$582,13,FALSE)</f>
        <v>0</v>
      </c>
      <c r="N431" s="76">
        <f>VLOOKUP(A431,[1]Progressao!A$6:U$582,14,FALSE)</f>
        <v>0</v>
      </c>
      <c r="O431" s="76">
        <f>VLOOKUP(A431,[1]Progressao!A$6:U$582,15,FALSE)</f>
        <v>0</v>
      </c>
      <c r="P431" s="76">
        <f>VLOOKUP(A431,[1]Progressao!A$6:U$582,16,FALSE)</f>
        <v>18</v>
      </c>
      <c r="Q431" s="93">
        <v>30</v>
      </c>
      <c r="R431" s="76">
        <v>0</v>
      </c>
      <c r="S431" s="76">
        <v>0</v>
      </c>
      <c r="T431" s="76">
        <v>0</v>
      </c>
      <c r="U431" s="76">
        <v>17</v>
      </c>
      <c r="V431" s="93">
        <v>25</v>
      </c>
      <c r="W431" s="76">
        <v>0</v>
      </c>
      <c r="X431" s="76">
        <v>0</v>
      </c>
      <c r="Y431" s="76">
        <v>0</v>
      </c>
      <c r="Z431" s="76">
        <v>16</v>
      </c>
      <c r="AA431" s="93">
        <v>25</v>
      </c>
      <c r="AB431" s="76">
        <v>0</v>
      </c>
      <c r="AC431" s="76">
        <v>0</v>
      </c>
      <c r="AD431" s="76">
        <v>0</v>
      </c>
      <c r="AE431" s="76">
        <v>14</v>
      </c>
      <c r="AF431" s="93">
        <v>19</v>
      </c>
      <c r="AI431" s="88"/>
    </row>
    <row r="432" spans="1:35" s="75" customFormat="1" ht="15" customHeight="1" x14ac:dyDescent="0.2">
      <c r="A432" s="74">
        <v>1315877</v>
      </c>
      <c r="B432" s="74">
        <v>2662</v>
      </c>
      <c r="C432" s="75" t="s">
        <v>1246</v>
      </c>
      <c r="D432" s="75" t="s">
        <v>699</v>
      </c>
      <c r="E432" s="76" t="s">
        <v>93</v>
      </c>
      <c r="F432" s="76" t="s">
        <v>93</v>
      </c>
      <c r="G432" s="76" t="s">
        <v>93</v>
      </c>
      <c r="H432" s="96">
        <v>1</v>
      </c>
      <c r="I432" s="76" t="s">
        <v>93</v>
      </c>
      <c r="J432" s="76" t="s">
        <v>93</v>
      </c>
      <c r="K432" s="76" t="s">
        <v>93</v>
      </c>
      <c r="L432" s="98">
        <v>-1</v>
      </c>
      <c r="M432" s="76" t="s">
        <v>93</v>
      </c>
      <c r="N432" s="76" t="s">
        <v>93</v>
      </c>
      <c r="O432" s="76" t="s">
        <v>93</v>
      </c>
      <c r="P432" s="76" t="s">
        <v>93</v>
      </c>
      <c r="Q432" s="93">
        <v>20</v>
      </c>
      <c r="R432" s="76" t="s">
        <v>93</v>
      </c>
      <c r="S432" s="76" t="s">
        <v>93</v>
      </c>
      <c r="T432" s="76" t="s">
        <v>93</v>
      </c>
      <c r="U432" s="76" t="s">
        <v>93</v>
      </c>
      <c r="V432" s="93">
        <v>16</v>
      </c>
      <c r="W432" s="76" t="s">
        <v>93</v>
      </c>
      <c r="X432" s="76" t="s">
        <v>93</v>
      </c>
      <c r="Y432" s="76" t="s">
        <v>93</v>
      </c>
      <c r="Z432" s="76" t="s">
        <v>93</v>
      </c>
      <c r="AA432" s="93">
        <v>12</v>
      </c>
      <c r="AB432" s="76" t="s">
        <v>93</v>
      </c>
      <c r="AC432" s="76" t="s">
        <v>93</v>
      </c>
      <c r="AD432" s="76" t="s">
        <v>93</v>
      </c>
      <c r="AE432" s="76" t="s">
        <v>93</v>
      </c>
      <c r="AF432" s="93">
        <v>9</v>
      </c>
      <c r="AI432" s="88"/>
    </row>
    <row r="433" spans="1:35" s="75" customFormat="1" ht="15" customHeight="1" x14ac:dyDescent="0.2">
      <c r="A433" s="74">
        <v>1315926</v>
      </c>
      <c r="B433" s="74">
        <v>1034</v>
      </c>
      <c r="C433" s="75" t="s">
        <v>702</v>
      </c>
      <c r="D433" s="75" t="s">
        <v>699</v>
      </c>
      <c r="E433" s="99">
        <v>0</v>
      </c>
      <c r="F433" s="99">
        <v>0</v>
      </c>
      <c r="G433" s="99">
        <v>0</v>
      </c>
      <c r="H433" s="96">
        <v>1</v>
      </c>
      <c r="I433" s="97">
        <v>-1</v>
      </c>
      <c r="J433" s="97">
        <v>-1</v>
      </c>
      <c r="K433" s="95">
        <v>1</v>
      </c>
      <c r="L433" s="100">
        <v>0</v>
      </c>
      <c r="M433" s="76">
        <f>VLOOKUP(A433,[1]Progressao!A$8:P$582,13,FALSE)</f>
        <v>52</v>
      </c>
      <c r="N433" s="76">
        <f>VLOOKUP(A433,[1]Progressao!A$6:U$582,14,FALSE)</f>
        <v>61</v>
      </c>
      <c r="O433" s="76">
        <f>VLOOKUP(A433,[1]Progressao!A$6:U$582,15,FALSE)</f>
        <v>59</v>
      </c>
      <c r="P433" s="76">
        <f>VLOOKUP(A433,[1]Progressao!A$6:U$582,16,FALSE)</f>
        <v>46</v>
      </c>
      <c r="Q433" s="93">
        <v>40</v>
      </c>
      <c r="R433" s="76">
        <v>45</v>
      </c>
      <c r="S433" s="76">
        <v>57</v>
      </c>
      <c r="T433" s="76">
        <v>51</v>
      </c>
      <c r="U433" s="76">
        <v>42</v>
      </c>
      <c r="V433" s="93">
        <v>35</v>
      </c>
      <c r="W433" s="76">
        <v>27</v>
      </c>
      <c r="X433" s="76">
        <v>26</v>
      </c>
      <c r="Y433" s="76">
        <v>29</v>
      </c>
      <c r="Z433" s="76">
        <v>26</v>
      </c>
      <c r="AA433" s="93">
        <v>23</v>
      </c>
      <c r="AB433" s="76">
        <v>20</v>
      </c>
      <c r="AC433" s="76">
        <v>25</v>
      </c>
      <c r="AD433" s="76">
        <v>24</v>
      </c>
      <c r="AE433" s="76">
        <v>24</v>
      </c>
      <c r="AF433" s="93">
        <v>17</v>
      </c>
      <c r="AI433" s="88"/>
    </row>
    <row r="434" spans="1:35" s="75" customFormat="1" ht="15" customHeight="1" x14ac:dyDescent="0.2">
      <c r="A434" s="74">
        <v>1316003</v>
      </c>
      <c r="B434" s="74">
        <v>1036</v>
      </c>
      <c r="C434" s="75" t="s">
        <v>703</v>
      </c>
      <c r="D434" s="75" t="s">
        <v>704</v>
      </c>
      <c r="E434" s="99">
        <v>0</v>
      </c>
      <c r="F434" s="99">
        <v>0</v>
      </c>
      <c r="G434" s="97">
        <v>-1</v>
      </c>
      <c r="H434" s="98">
        <v>-1</v>
      </c>
      <c r="I434" s="97">
        <v>-1</v>
      </c>
      <c r="J434" s="97">
        <v>-1</v>
      </c>
      <c r="K434" s="97">
        <v>-1</v>
      </c>
      <c r="L434" s="98">
        <v>-1</v>
      </c>
      <c r="M434" s="76">
        <f>VLOOKUP(A434,[1]Progressao!A$8:P$582,13,FALSE)</f>
        <v>144</v>
      </c>
      <c r="N434" s="76">
        <f>VLOOKUP(A434,[1]Progressao!A$6:U$582,14,FALSE)</f>
        <v>160</v>
      </c>
      <c r="O434" s="76">
        <f>VLOOKUP(A434,[1]Progressao!A$6:U$582,15,FALSE)</f>
        <v>143</v>
      </c>
      <c r="P434" s="76">
        <f>VLOOKUP(A434,[1]Progressao!A$6:U$582,16,FALSE)</f>
        <v>131</v>
      </c>
      <c r="Q434" s="93">
        <v>96</v>
      </c>
      <c r="R434" s="76">
        <v>136</v>
      </c>
      <c r="S434" s="76">
        <v>147</v>
      </c>
      <c r="T434" s="76">
        <v>135</v>
      </c>
      <c r="U434" s="76">
        <v>119</v>
      </c>
      <c r="V434" s="93">
        <v>91</v>
      </c>
      <c r="W434" s="76">
        <v>87</v>
      </c>
      <c r="X434" s="76">
        <v>120</v>
      </c>
      <c r="Y434" s="76">
        <v>102</v>
      </c>
      <c r="Z434" s="76">
        <v>108</v>
      </c>
      <c r="AA434" s="93">
        <v>48</v>
      </c>
      <c r="AB434" s="76">
        <v>67</v>
      </c>
      <c r="AC434" s="76">
        <v>109</v>
      </c>
      <c r="AD434" s="76">
        <v>83</v>
      </c>
      <c r="AE434" s="76">
        <v>87</v>
      </c>
      <c r="AF434" s="93">
        <v>39</v>
      </c>
      <c r="AI434" s="88"/>
    </row>
    <row r="435" spans="1:35" s="75" customFormat="1" ht="15" customHeight="1" x14ac:dyDescent="0.2">
      <c r="A435" s="74">
        <v>1316007</v>
      </c>
      <c r="B435" s="74">
        <v>895</v>
      </c>
      <c r="C435" s="75" t="s">
        <v>705</v>
      </c>
      <c r="D435" s="75" t="s">
        <v>704</v>
      </c>
      <c r="E435" s="99">
        <v>0</v>
      </c>
      <c r="F435" s="97">
        <v>-1</v>
      </c>
      <c r="G435" s="97">
        <v>-1</v>
      </c>
      <c r="H435" s="98">
        <v>-1</v>
      </c>
      <c r="I435" s="99">
        <v>0</v>
      </c>
      <c r="J435" s="99">
        <v>0</v>
      </c>
      <c r="K435" s="99">
        <v>0</v>
      </c>
      <c r="L435" s="96">
        <v>1</v>
      </c>
      <c r="M435" s="76">
        <f>VLOOKUP(A435,[1]Progressao!A$8:P$582,13,FALSE)</f>
        <v>129</v>
      </c>
      <c r="N435" s="76">
        <f>VLOOKUP(A435,[1]Progressao!A$6:U$582,14,FALSE)</f>
        <v>105</v>
      </c>
      <c r="O435" s="76">
        <f>VLOOKUP(A435,[1]Progressao!A$6:U$582,15,FALSE)</f>
        <v>164</v>
      </c>
      <c r="P435" s="76">
        <f>VLOOKUP(A435,[1]Progressao!A$6:U$582,16,FALSE)</f>
        <v>183</v>
      </c>
      <c r="Q435" s="93">
        <v>210</v>
      </c>
      <c r="R435" s="76">
        <v>112</v>
      </c>
      <c r="S435" s="76">
        <v>95</v>
      </c>
      <c r="T435" s="76">
        <v>136</v>
      </c>
      <c r="U435" s="76">
        <v>158</v>
      </c>
      <c r="V435" s="93">
        <v>186</v>
      </c>
      <c r="W435" s="76">
        <v>51</v>
      </c>
      <c r="X435" s="76">
        <v>57</v>
      </c>
      <c r="Y435" s="76">
        <v>97</v>
      </c>
      <c r="Z435" s="76">
        <v>108</v>
      </c>
      <c r="AA435" s="93">
        <v>127</v>
      </c>
      <c r="AB435" s="76">
        <v>48</v>
      </c>
      <c r="AC435" s="76">
        <v>47</v>
      </c>
      <c r="AD435" s="76">
        <v>78</v>
      </c>
      <c r="AE435" s="76">
        <v>88</v>
      </c>
      <c r="AF435" s="93">
        <v>107</v>
      </c>
      <c r="AI435" s="88"/>
    </row>
    <row r="436" spans="1:35" s="75" customFormat="1" ht="15" customHeight="1" x14ac:dyDescent="0.2">
      <c r="A436" s="74">
        <v>1317082</v>
      </c>
      <c r="B436" s="74">
        <v>2624</v>
      </c>
      <c r="C436" s="75" t="s">
        <v>706</v>
      </c>
      <c r="D436" s="75" t="s">
        <v>707</v>
      </c>
      <c r="E436" s="99">
        <v>0</v>
      </c>
      <c r="F436" s="99">
        <v>0</v>
      </c>
      <c r="G436" s="99">
        <v>0</v>
      </c>
      <c r="H436" s="100">
        <v>0</v>
      </c>
      <c r="I436" s="99">
        <v>0</v>
      </c>
      <c r="J436" s="99">
        <v>0</v>
      </c>
      <c r="K436" s="99">
        <v>0</v>
      </c>
      <c r="L436" s="100">
        <v>0</v>
      </c>
      <c r="M436" s="76">
        <f>VLOOKUP(A436,[1]Progressao!A$8:P$582,13,FALSE)</f>
        <v>39</v>
      </c>
      <c r="N436" s="76">
        <f>VLOOKUP(A436,[1]Progressao!A$6:U$582,14,FALSE)</f>
        <v>39</v>
      </c>
      <c r="O436" s="76">
        <f>VLOOKUP(A436,[1]Progressao!A$6:U$582,15,FALSE)</f>
        <v>35</v>
      </c>
      <c r="P436" s="76">
        <f>VLOOKUP(A436,[1]Progressao!A$6:U$582,16,FALSE)</f>
        <v>30</v>
      </c>
      <c r="Q436" s="93">
        <v>31</v>
      </c>
      <c r="R436" s="76">
        <v>37</v>
      </c>
      <c r="S436" s="76">
        <v>39</v>
      </c>
      <c r="T436" s="76">
        <v>35</v>
      </c>
      <c r="U436" s="76">
        <v>26</v>
      </c>
      <c r="V436" s="93">
        <v>30</v>
      </c>
      <c r="W436" s="76">
        <v>21</v>
      </c>
      <c r="X436" s="76">
        <v>30</v>
      </c>
      <c r="Y436" s="76">
        <v>26</v>
      </c>
      <c r="Z436" s="76">
        <v>25</v>
      </c>
      <c r="AA436" s="93">
        <v>20</v>
      </c>
      <c r="AB436" s="76">
        <v>20</v>
      </c>
      <c r="AC436" s="76">
        <v>29</v>
      </c>
      <c r="AD436" s="76">
        <v>23</v>
      </c>
      <c r="AE436" s="76">
        <v>21</v>
      </c>
      <c r="AF436" s="93">
        <v>18</v>
      </c>
      <c r="AI436" s="88"/>
    </row>
    <row r="437" spans="1:35" s="75" customFormat="1" ht="15" customHeight="1" x14ac:dyDescent="0.2">
      <c r="A437" s="74">
        <v>1317341</v>
      </c>
      <c r="B437" s="74">
        <v>953</v>
      </c>
      <c r="C437" s="75" t="s">
        <v>708</v>
      </c>
      <c r="D437" s="75" t="s">
        <v>707</v>
      </c>
      <c r="E437" s="99">
        <v>0</v>
      </c>
      <c r="F437" s="99">
        <v>0</v>
      </c>
      <c r="G437" s="99">
        <v>0</v>
      </c>
      <c r="H437" s="100">
        <v>0</v>
      </c>
      <c r="I437" s="95">
        <v>1</v>
      </c>
      <c r="J437" s="99">
        <v>0</v>
      </c>
      <c r="K437" s="99">
        <v>0</v>
      </c>
      <c r="L437" s="98">
        <v>-1</v>
      </c>
      <c r="M437" s="76">
        <f>VLOOKUP(A437,[1]Progressao!A$8:P$582,13,FALSE)</f>
        <v>59</v>
      </c>
      <c r="N437" s="76">
        <f>VLOOKUP(A437,[1]Progressao!A$6:U$582,14,FALSE)</f>
        <v>47</v>
      </c>
      <c r="O437" s="76">
        <f>VLOOKUP(A437,[1]Progressao!A$6:U$582,15,FALSE)</f>
        <v>68</v>
      </c>
      <c r="P437" s="76">
        <f>VLOOKUP(A437,[1]Progressao!A$6:U$582,16,FALSE)</f>
        <v>48</v>
      </c>
      <c r="Q437" s="93">
        <v>49</v>
      </c>
      <c r="R437" s="76">
        <v>53</v>
      </c>
      <c r="S437" s="76">
        <v>42</v>
      </c>
      <c r="T437" s="76">
        <v>64</v>
      </c>
      <c r="U437" s="76">
        <v>40</v>
      </c>
      <c r="V437" s="93">
        <v>41</v>
      </c>
      <c r="W437" s="76">
        <v>32</v>
      </c>
      <c r="X437" s="76">
        <v>29</v>
      </c>
      <c r="Y437" s="76">
        <v>45</v>
      </c>
      <c r="Z437" s="76">
        <v>32</v>
      </c>
      <c r="AA437" s="93">
        <v>37</v>
      </c>
      <c r="AB437" s="76">
        <v>30</v>
      </c>
      <c r="AC437" s="76">
        <v>28</v>
      </c>
      <c r="AD437" s="76">
        <v>33</v>
      </c>
      <c r="AE437" s="76">
        <v>24</v>
      </c>
      <c r="AF437" s="93">
        <v>26</v>
      </c>
      <c r="AI437" s="88"/>
    </row>
    <row r="438" spans="1:35" s="75" customFormat="1" ht="15" customHeight="1" x14ac:dyDescent="0.2">
      <c r="A438" s="74">
        <v>1317380</v>
      </c>
      <c r="B438" s="74">
        <v>891</v>
      </c>
      <c r="C438" s="75" t="s">
        <v>709</v>
      </c>
      <c r="D438" s="75" t="s">
        <v>707</v>
      </c>
      <c r="E438" s="99">
        <v>0</v>
      </c>
      <c r="F438" s="99">
        <v>0</v>
      </c>
      <c r="G438" s="99">
        <v>0</v>
      </c>
      <c r="H438" s="96">
        <v>1</v>
      </c>
      <c r="I438" s="99">
        <v>0</v>
      </c>
      <c r="J438" s="99">
        <v>0</v>
      </c>
      <c r="K438" s="97">
        <v>-1</v>
      </c>
      <c r="L438" s="100">
        <v>0</v>
      </c>
      <c r="M438" s="76">
        <f>VLOOKUP(A438,[1]Progressao!A$8:P$582,13,FALSE)</f>
        <v>47</v>
      </c>
      <c r="N438" s="76">
        <f>VLOOKUP(A438,[1]Progressao!A$6:U$582,14,FALSE)</f>
        <v>48</v>
      </c>
      <c r="O438" s="76">
        <f>VLOOKUP(A438,[1]Progressao!A$6:U$582,15,FALSE)</f>
        <v>32</v>
      </c>
      <c r="P438" s="76">
        <f>VLOOKUP(A438,[1]Progressao!A$6:U$582,16,FALSE)</f>
        <v>26</v>
      </c>
      <c r="Q438" s="93">
        <v>34</v>
      </c>
      <c r="R438" s="76">
        <v>36</v>
      </c>
      <c r="S438" s="76">
        <v>34</v>
      </c>
      <c r="T438" s="76">
        <v>25</v>
      </c>
      <c r="U438" s="76">
        <v>17</v>
      </c>
      <c r="V438" s="93">
        <v>26</v>
      </c>
      <c r="W438" s="76">
        <v>26</v>
      </c>
      <c r="X438" s="76">
        <v>26</v>
      </c>
      <c r="Y438" s="76">
        <v>19</v>
      </c>
      <c r="Z438" s="76">
        <v>18</v>
      </c>
      <c r="AA438" s="93">
        <v>18</v>
      </c>
      <c r="AB438" s="76">
        <v>20</v>
      </c>
      <c r="AC438" s="76">
        <v>20</v>
      </c>
      <c r="AD438" s="76">
        <v>15</v>
      </c>
      <c r="AE438" s="76">
        <v>9</v>
      </c>
      <c r="AF438" s="93">
        <v>14</v>
      </c>
      <c r="AI438" s="88"/>
    </row>
    <row r="439" spans="1:35" s="75" customFormat="1" ht="15" customHeight="1" x14ac:dyDescent="0.2">
      <c r="A439" s="74">
        <v>1317381</v>
      </c>
      <c r="B439" s="74">
        <v>942</v>
      </c>
      <c r="C439" s="75" t="s">
        <v>710</v>
      </c>
      <c r="D439" s="75" t="s">
        <v>707</v>
      </c>
      <c r="E439" s="95">
        <v>1</v>
      </c>
      <c r="F439" s="95">
        <v>1</v>
      </c>
      <c r="G439" s="99">
        <v>0</v>
      </c>
      <c r="H439" s="98">
        <v>-1</v>
      </c>
      <c r="I439" s="95">
        <v>1</v>
      </c>
      <c r="J439" s="95">
        <v>1</v>
      </c>
      <c r="K439" s="95">
        <v>1</v>
      </c>
      <c r="L439" s="96">
        <v>1</v>
      </c>
      <c r="M439" s="76">
        <f>VLOOKUP(A439,[1]Progressao!A$8:P$582,13,FALSE)</f>
        <v>123</v>
      </c>
      <c r="N439" s="76">
        <f>VLOOKUP(A439,[1]Progressao!A$6:U$582,14,FALSE)</f>
        <v>100</v>
      </c>
      <c r="O439" s="76">
        <f>VLOOKUP(A439,[1]Progressao!A$6:U$582,15,FALSE)</f>
        <v>96</v>
      </c>
      <c r="P439" s="76">
        <f>VLOOKUP(A439,[1]Progressao!A$6:U$582,16,FALSE)</f>
        <v>120</v>
      </c>
      <c r="Q439" s="93">
        <v>160</v>
      </c>
      <c r="R439" s="76">
        <v>103</v>
      </c>
      <c r="S439" s="76">
        <v>80</v>
      </c>
      <c r="T439" s="76">
        <v>81</v>
      </c>
      <c r="U439" s="76">
        <v>108</v>
      </c>
      <c r="V439" s="93">
        <v>149</v>
      </c>
      <c r="W439" s="76">
        <v>70</v>
      </c>
      <c r="X439" s="76">
        <v>61</v>
      </c>
      <c r="Y439" s="76">
        <v>77</v>
      </c>
      <c r="Z439" s="76">
        <v>69</v>
      </c>
      <c r="AA439" s="93">
        <v>122</v>
      </c>
      <c r="AB439" s="76">
        <v>55</v>
      </c>
      <c r="AC439" s="76">
        <v>48</v>
      </c>
      <c r="AD439" s="76">
        <v>64</v>
      </c>
      <c r="AE439" s="76">
        <v>65</v>
      </c>
      <c r="AF439" s="93">
        <v>103</v>
      </c>
      <c r="AI439" s="88"/>
    </row>
    <row r="440" spans="1:35" s="75" customFormat="1" ht="15" customHeight="1" x14ac:dyDescent="0.2">
      <c r="A440" s="74">
        <v>1317562</v>
      </c>
      <c r="B440" s="74">
        <v>968</v>
      </c>
      <c r="C440" s="75" t="s">
        <v>711</v>
      </c>
      <c r="D440" s="75" t="s">
        <v>707</v>
      </c>
      <c r="E440" s="97">
        <v>-1</v>
      </c>
      <c r="F440" s="97">
        <v>-1</v>
      </c>
      <c r="G440" s="99">
        <v>0</v>
      </c>
      <c r="H440" s="100">
        <v>0</v>
      </c>
      <c r="I440" s="97">
        <v>-1</v>
      </c>
      <c r="J440" s="99">
        <v>0</v>
      </c>
      <c r="K440" s="99">
        <v>0</v>
      </c>
      <c r="L440" s="98">
        <v>-1</v>
      </c>
      <c r="M440" s="76">
        <f>VLOOKUP(A440,[1]Progressao!A$8:P$582,13,FALSE)</f>
        <v>37</v>
      </c>
      <c r="N440" s="76">
        <f>VLOOKUP(A440,[1]Progressao!A$6:U$582,14,FALSE)</f>
        <v>41</v>
      </c>
      <c r="O440" s="76">
        <f>VLOOKUP(A440,[1]Progressao!A$6:U$582,15,FALSE)</f>
        <v>26</v>
      </c>
      <c r="P440" s="76">
        <f>VLOOKUP(A440,[1]Progressao!A$6:U$582,16,FALSE)</f>
        <v>31</v>
      </c>
      <c r="Q440" s="93">
        <v>32</v>
      </c>
      <c r="R440" s="76">
        <v>30</v>
      </c>
      <c r="S440" s="76">
        <v>36</v>
      </c>
      <c r="T440" s="76">
        <v>20</v>
      </c>
      <c r="U440" s="76">
        <v>21</v>
      </c>
      <c r="V440" s="93">
        <v>25</v>
      </c>
      <c r="W440" s="76">
        <v>15</v>
      </c>
      <c r="X440" s="76">
        <v>35</v>
      </c>
      <c r="Y440" s="76">
        <v>18</v>
      </c>
      <c r="Z440" s="76">
        <v>22</v>
      </c>
      <c r="AA440" s="93">
        <v>26</v>
      </c>
      <c r="AB440" s="76">
        <v>12</v>
      </c>
      <c r="AC440" s="76">
        <v>21</v>
      </c>
      <c r="AD440" s="76">
        <v>12</v>
      </c>
      <c r="AE440" s="76">
        <v>10</v>
      </c>
      <c r="AF440" s="93">
        <v>21</v>
      </c>
      <c r="AI440" s="88"/>
    </row>
    <row r="441" spans="1:35" s="75" customFormat="1" ht="15" customHeight="1" x14ac:dyDescent="0.2">
      <c r="A441" s="74">
        <v>1317570</v>
      </c>
      <c r="B441" s="74">
        <v>886</v>
      </c>
      <c r="C441" s="75" t="s">
        <v>712</v>
      </c>
      <c r="D441" s="75" t="s">
        <v>707</v>
      </c>
      <c r="E441" s="99">
        <v>0</v>
      </c>
      <c r="F441" s="99">
        <v>0</v>
      </c>
      <c r="G441" s="99">
        <v>0</v>
      </c>
      <c r="H441" s="98">
        <v>-1</v>
      </c>
      <c r="I441" s="99">
        <v>0</v>
      </c>
      <c r="J441" s="99">
        <v>0</v>
      </c>
      <c r="K441" s="95">
        <v>1</v>
      </c>
      <c r="L441" s="100">
        <v>0</v>
      </c>
      <c r="M441" s="76">
        <f>VLOOKUP(A441,[1]Progressao!A$8:P$582,13,FALSE)</f>
        <v>79</v>
      </c>
      <c r="N441" s="76">
        <f>VLOOKUP(A441,[1]Progressao!A$6:U$582,14,FALSE)</f>
        <v>83</v>
      </c>
      <c r="O441" s="76">
        <f>VLOOKUP(A441,[1]Progressao!A$6:U$582,15,FALSE)</f>
        <v>98</v>
      </c>
      <c r="P441" s="76">
        <f>VLOOKUP(A441,[1]Progressao!A$6:U$582,16,FALSE)</f>
        <v>62</v>
      </c>
      <c r="Q441" s="93">
        <v>54</v>
      </c>
      <c r="R441" s="76">
        <v>60</v>
      </c>
      <c r="S441" s="76">
        <v>66</v>
      </c>
      <c r="T441" s="76">
        <v>79</v>
      </c>
      <c r="U441" s="76">
        <v>50</v>
      </c>
      <c r="V441" s="93">
        <v>44</v>
      </c>
      <c r="W441" s="76">
        <v>46</v>
      </c>
      <c r="X441" s="76">
        <v>42</v>
      </c>
      <c r="Y441" s="76">
        <v>63</v>
      </c>
      <c r="Z441" s="76">
        <v>54</v>
      </c>
      <c r="AA441" s="93">
        <v>50</v>
      </c>
      <c r="AB441" s="76">
        <v>33</v>
      </c>
      <c r="AC441" s="76">
        <v>28</v>
      </c>
      <c r="AD441" s="76">
        <v>47</v>
      </c>
      <c r="AE441" s="76">
        <v>39</v>
      </c>
      <c r="AF441" s="93">
        <v>31</v>
      </c>
      <c r="AI441" s="88"/>
    </row>
    <row r="442" spans="1:35" s="75" customFormat="1" ht="15" customHeight="1" x14ac:dyDescent="0.2">
      <c r="A442" s="74">
        <v>1317570</v>
      </c>
      <c r="B442" s="74">
        <v>2602</v>
      </c>
      <c r="C442" s="75" t="s">
        <v>940</v>
      </c>
      <c r="D442" s="75" t="s">
        <v>707</v>
      </c>
      <c r="E442" s="99">
        <v>0</v>
      </c>
      <c r="F442" s="99">
        <v>0</v>
      </c>
      <c r="G442" s="99">
        <v>0</v>
      </c>
      <c r="H442" s="100">
        <v>0</v>
      </c>
      <c r="I442" s="99">
        <v>0</v>
      </c>
      <c r="J442" s="99">
        <v>0</v>
      </c>
      <c r="K442" s="95">
        <v>1</v>
      </c>
      <c r="L442" s="100">
        <v>0</v>
      </c>
      <c r="M442" s="76">
        <f>VLOOKUP(A442,[1]Progressao!A$8:P$582,13,FALSE)</f>
        <v>79</v>
      </c>
      <c r="N442" s="76">
        <f>VLOOKUP(A442,[1]Progressao!A$6:U$582,14,FALSE)</f>
        <v>83</v>
      </c>
      <c r="O442" s="76">
        <f>VLOOKUP(A442,[1]Progressao!A$6:U$582,15,FALSE)</f>
        <v>98</v>
      </c>
      <c r="P442" s="76">
        <f>VLOOKUP(A442,[1]Progressao!A$6:U$582,16,FALSE)</f>
        <v>62</v>
      </c>
      <c r="Q442" s="93">
        <v>158</v>
      </c>
      <c r="R442" s="76">
        <v>60</v>
      </c>
      <c r="S442" s="76">
        <v>66</v>
      </c>
      <c r="T442" s="76">
        <v>79</v>
      </c>
      <c r="U442" s="76">
        <v>50</v>
      </c>
      <c r="V442" s="93">
        <v>152</v>
      </c>
      <c r="W442" s="76">
        <v>46</v>
      </c>
      <c r="X442" s="76">
        <v>42</v>
      </c>
      <c r="Y442" s="76">
        <v>63</v>
      </c>
      <c r="Z442" s="76">
        <v>54</v>
      </c>
      <c r="AA442" s="93">
        <v>146</v>
      </c>
      <c r="AB442" s="76">
        <v>33</v>
      </c>
      <c r="AC442" s="76">
        <v>28</v>
      </c>
      <c r="AD442" s="76">
        <v>47</v>
      </c>
      <c r="AE442" s="76">
        <v>39</v>
      </c>
      <c r="AF442" s="93">
        <v>134</v>
      </c>
      <c r="AI442" s="88"/>
    </row>
    <row r="443" spans="1:35" s="75" customFormat="1" ht="15" customHeight="1" x14ac:dyDescent="0.2">
      <c r="A443" s="74">
        <v>1317671</v>
      </c>
      <c r="B443" s="74">
        <v>661</v>
      </c>
      <c r="C443" s="75" t="s">
        <v>713</v>
      </c>
      <c r="D443" s="75" t="s">
        <v>707</v>
      </c>
      <c r="E443" s="99">
        <v>0</v>
      </c>
      <c r="F443" s="99">
        <v>0</v>
      </c>
      <c r="G443" s="97">
        <v>-1</v>
      </c>
      <c r="H443" s="98">
        <v>-1</v>
      </c>
      <c r="I443" s="97">
        <v>-1</v>
      </c>
      <c r="J443" s="99">
        <v>0</v>
      </c>
      <c r="K443" s="97">
        <v>-1</v>
      </c>
      <c r="L443" s="100">
        <v>0</v>
      </c>
      <c r="M443" s="76">
        <f>VLOOKUP(A443,[1]Progressao!A$8:P$582,13,FALSE)</f>
        <v>79</v>
      </c>
      <c r="N443" s="76">
        <f>VLOOKUP(A443,[1]Progressao!A$6:U$582,14,FALSE)</f>
        <v>72</v>
      </c>
      <c r="O443" s="76">
        <f>VLOOKUP(A443,[1]Progressao!A$6:U$582,15,FALSE)</f>
        <v>107</v>
      </c>
      <c r="P443" s="76">
        <f>VLOOKUP(A443,[1]Progressao!A$6:U$582,16,FALSE)</f>
        <v>123</v>
      </c>
      <c r="Q443" s="93">
        <v>106</v>
      </c>
      <c r="R443" s="76">
        <v>70</v>
      </c>
      <c r="S443" s="76">
        <v>51</v>
      </c>
      <c r="T443" s="76">
        <v>82</v>
      </c>
      <c r="U443" s="76">
        <v>97</v>
      </c>
      <c r="V443" s="93">
        <v>81</v>
      </c>
      <c r="W443" s="76">
        <v>42</v>
      </c>
      <c r="X443" s="76">
        <v>53</v>
      </c>
      <c r="Y443" s="76">
        <v>49</v>
      </c>
      <c r="Z443" s="76">
        <v>67</v>
      </c>
      <c r="AA443" s="93">
        <v>59</v>
      </c>
      <c r="AB443" s="76">
        <v>36</v>
      </c>
      <c r="AC443" s="76">
        <v>32</v>
      </c>
      <c r="AD443" s="76">
        <v>43</v>
      </c>
      <c r="AE443" s="76">
        <v>44</v>
      </c>
      <c r="AF443" s="93">
        <v>39</v>
      </c>
      <c r="AI443" s="88"/>
    </row>
    <row r="444" spans="1:35" s="75" customFormat="1" ht="15" customHeight="1" x14ac:dyDescent="0.2">
      <c r="A444" s="74">
        <v>1317738</v>
      </c>
      <c r="B444" s="74">
        <v>456</v>
      </c>
      <c r="C444" s="75" t="s">
        <v>714</v>
      </c>
      <c r="D444" s="75" t="s">
        <v>707</v>
      </c>
      <c r="E444" s="95">
        <v>1</v>
      </c>
      <c r="F444" s="95">
        <v>1</v>
      </c>
      <c r="G444" s="99">
        <v>0</v>
      </c>
      <c r="H444" s="100">
        <v>0</v>
      </c>
      <c r="I444" s="99">
        <v>0</v>
      </c>
      <c r="J444" s="97">
        <v>-1</v>
      </c>
      <c r="K444" s="97">
        <v>-1</v>
      </c>
      <c r="L444" s="98">
        <v>-1</v>
      </c>
      <c r="M444" s="76">
        <f>VLOOKUP(A444,[1]Progressao!A$8:P$582,13,FALSE)</f>
        <v>217</v>
      </c>
      <c r="N444" s="76">
        <f>VLOOKUP(A444,[1]Progressao!A$6:U$582,14,FALSE)</f>
        <v>197</v>
      </c>
      <c r="O444" s="76">
        <f>VLOOKUP(A444,[1]Progressao!A$6:U$582,15,FALSE)</f>
        <v>218</v>
      </c>
      <c r="P444" s="76">
        <f>VLOOKUP(A444,[1]Progressao!A$6:U$582,16,FALSE)</f>
        <v>206</v>
      </c>
      <c r="Q444" s="93">
        <v>204</v>
      </c>
      <c r="R444" s="76">
        <v>197</v>
      </c>
      <c r="S444" s="76">
        <v>174</v>
      </c>
      <c r="T444" s="76">
        <v>198</v>
      </c>
      <c r="U444" s="76">
        <v>184</v>
      </c>
      <c r="V444" s="93">
        <v>175</v>
      </c>
      <c r="W444" s="76">
        <v>116</v>
      </c>
      <c r="X444" s="76">
        <v>123</v>
      </c>
      <c r="Y444" s="76">
        <v>146</v>
      </c>
      <c r="Z444" s="76">
        <v>141</v>
      </c>
      <c r="AA444" s="93">
        <v>118</v>
      </c>
      <c r="AB444" s="76">
        <v>102</v>
      </c>
      <c r="AC444" s="76">
        <v>107</v>
      </c>
      <c r="AD444" s="76">
        <v>123</v>
      </c>
      <c r="AE444" s="76">
        <v>117</v>
      </c>
      <c r="AF444" s="93">
        <v>93</v>
      </c>
      <c r="AI444" s="88"/>
    </row>
    <row r="445" spans="1:35" s="75" customFormat="1" ht="15" customHeight="1" x14ac:dyDescent="0.2">
      <c r="A445" s="74">
        <v>1317837</v>
      </c>
      <c r="B445" s="74">
        <v>958</v>
      </c>
      <c r="C445" s="75" t="s">
        <v>715</v>
      </c>
      <c r="D445" s="75" t="s">
        <v>707</v>
      </c>
      <c r="E445" s="99">
        <v>0</v>
      </c>
      <c r="F445" s="95">
        <v>1</v>
      </c>
      <c r="G445" s="95">
        <v>1</v>
      </c>
      <c r="H445" s="96">
        <v>1</v>
      </c>
      <c r="I445" s="99">
        <v>0</v>
      </c>
      <c r="J445" s="95">
        <v>1</v>
      </c>
      <c r="K445" s="95">
        <v>1</v>
      </c>
      <c r="L445" s="96">
        <v>1</v>
      </c>
      <c r="M445" s="76">
        <f>VLOOKUP(A445,[1]Progressao!A$8:P$582,13,FALSE)</f>
        <v>67</v>
      </c>
      <c r="N445" s="76">
        <f>VLOOKUP(A445,[1]Progressao!A$6:U$582,14,FALSE)</f>
        <v>106</v>
      </c>
      <c r="O445" s="76">
        <f>VLOOKUP(A445,[1]Progressao!A$6:U$582,15,FALSE)</f>
        <v>108</v>
      </c>
      <c r="P445" s="76">
        <f>VLOOKUP(A445,[1]Progressao!A$6:U$582,16,FALSE)</f>
        <v>84</v>
      </c>
      <c r="Q445" s="93">
        <v>95</v>
      </c>
      <c r="R445" s="76">
        <v>58</v>
      </c>
      <c r="S445" s="76">
        <v>82</v>
      </c>
      <c r="T445" s="76">
        <v>78</v>
      </c>
      <c r="U445" s="76">
        <v>70</v>
      </c>
      <c r="V445" s="93">
        <v>81</v>
      </c>
      <c r="W445" s="76">
        <v>32</v>
      </c>
      <c r="X445" s="76">
        <v>66</v>
      </c>
      <c r="Y445" s="76">
        <v>69</v>
      </c>
      <c r="Z445" s="76">
        <v>62</v>
      </c>
      <c r="AA445" s="93">
        <v>62</v>
      </c>
      <c r="AB445" s="76">
        <v>27</v>
      </c>
      <c r="AC445" s="76">
        <v>48</v>
      </c>
      <c r="AD445" s="76">
        <v>47</v>
      </c>
      <c r="AE445" s="76">
        <v>42</v>
      </c>
      <c r="AF445" s="93">
        <v>48</v>
      </c>
      <c r="AI445" s="88"/>
    </row>
    <row r="446" spans="1:35" s="75" customFormat="1" ht="15" customHeight="1" x14ac:dyDescent="0.2">
      <c r="A446" s="74">
        <v>1317929</v>
      </c>
      <c r="B446" s="74">
        <v>2603</v>
      </c>
      <c r="C446" s="75" t="s">
        <v>716</v>
      </c>
      <c r="D446" s="75" t="s">
        <v>707</v>
      </c>
      <c r="E446" s="99">
        <v>0</v>
      </c>
      <c r="F446" s="99">
        <v>0</v>
      </c>
      <c r="G446" s="97">
        <v>-1</v>
      </c>
      <c r="H446" s="98">
        <v>-1</v>
      </c>
      <c r="I446" s="99">
        <v>0</v>
      </c>
      <c r="J446" s="99">
        <v>0</v>
      </c>
      <c r="K446" s="95">
        <v>1</v>
      </c>
      <c r="L446" s="100">
        <v>0</v>
      </c>
      <c r="M446" s="76">
        <f>VLOOKUP(A446,[1]Progressao!A$8:P$582,13,FALSE)</f>
        <v>11</v>
      </c>
      <c r="N446" s="76">
        <f>VLOOKUP(A446,[1]Progressao!A$6:U$582,14,FALSE)</f>
        <v>6</v>
      </c>
      <c r="O446" s="76">
        <f>VLOOKUP(A446,[1]Progressao!A$6:U$582,15,FALSE)</f>
        <v>12</v>
      </c>
      <c r="P446" s="76">
        <f>VLOOKUP(A446,[1]Progressao!A$6:U$582,16,FALSE)</f>
        <v>14</v>
      </c>
      <c r="Q446" s="93">
        <v>4</v>
      </c>
      <c r="R446" s="76">
        <v>11</v>
      </c>
      <c r="S446" s="76">
        <v>6</v>
      </c>
      <c r="T446" s="76">
        <v>12</v>
      </c>
      <c r="U446" s="76">
        <v>14</v>
      </c>
      <c r="V446" s="93">
        <v>4</v>
      </c>
      <c r="W446" s="76">
        <v>10</v>
      </c>
      <c r="X446" s="76">
        <v>6</v>
      </c>
      <c r="Y446" s="76">
        <v>11</v>
      </c>
      <c r="Z446" s="76">
        <v>13</v>
      </c>
      <c r="AA446" s="93">
        <v>4</v>
      </c>
      <c r="AB446" s="76">
        <v>10</v>
      </c>
      <c r="AC446" s="76">
        <v>6</v>
      </c>
      <c r="AD446" s="76">
        <v>11</v>
      </c>
      <c r="AE446" s="76">
        <v>13</v>
      </c>
      <c r="AF446" s="93">
        <v>4</v>
      </c>
      <c r="AI446" s="88"/>
    </row>
    <row r="447" spans="1:35" s="75" customFormat="1" ht="15" customHeight="1" x14ac:dyDescent="0.2">
      <c r="A447" s="74">
        <v>1317975</v>
      </c>
      <c r="B447" s="74">
        <v>930</v>
      </c>
      <c r="C447" s="75" t="s">
        <v>717</v>
      </c>
      <c r="D447" s="75" t="s">
        <v>707</v>
      </c>
      <c r="E447" s="97">
        <v>-1</v>
      </c>
      <c r="F447" s="97">
        <v>-1</v>
      </c>
      <c r="G447" s="99">
        <v>0</v>
      </c>
      <c r="H447" s="96">
        <v>1</v>
      </c>
      <c r="I447" s="97">
        <v>-1</v>
      </c>
      <c r="J447" s="99">
        <v>0</v>
      </c>
      <c r="K447" s="99">
        <v>0</v>
      </c>
      <c r="L447" s="100">
        <v>0</v>
      </c>
      <c r="M447" s="76">
        <f>VLOOKUP(A447,[1]Progressao!A$8:P$582,13,FALSE)</f>
        <v>44</v>
      </c>
      <c r="N447" s="76">
        <f>VLOOKUP(A447,[1]Progressao!A$6:U$582,14,FALSE)</f>
        <v>33</v>
      </c>
      <c r="O447" s="76">
        <f>VLOOKUP(A447,[1]Progressao!A$6:U$582,15,FALSE)</f>
        <v>27</v>
      </c>
      <c r="P447" s="76">
        <f>VLOOKUP(A447,[1]Progressao!A$6:U$582,16,FALSE)</f>
        <v>41</v>
      </c>
      <c r="Q447" s="93">
        <v>35</v>
      </c>
      <c r="R447" s="76">
        <v>30</v>
      </c>
      <c r="S447" s="76">
        <v>29</v>
      </c>
      <c r="T447" s="76">
        <v>20</v>
      </c>
      <c r="U447" s="76">
        <v>38</v>
      </c>
      <c r="V447" s="93">
        <v>31</v>
      </c>
      <c r="W447" s="76">
        <v>16</v>
      </c>
      <c r="X447" s="76">
        <v>16</v>
      </c>
      <c r="Y447" s="76">
        <v>17</v>
      </c>
      <c r="Z447" s="76">
        <v>19</v>
      </c>
      <c r="AA447" s="93">
        <v>12</v>
      </c>
      <c r="AB447" s="76">
        <v>11</v>
      </c>
      <c r="AC447" s="76">
        <v>13</v>
      </c>
      <c r="AD447" s="76">
        <v>11</v>
      </c>
      <c r="AE447" s="76">
        <v>17</v>
      </c>
      <c r="AF447" s="93">
        <v>8</v>
      </c>
      <c r="AI447" s="88"/>
    </row>
    <row r="448" spans="1:35" s="75" customFormat="1" ht="15" customHeight="1" x14ac:dyDescent="0.2">
      <c r="A448" s="74">
        <v>1401539</v>
      </c>
      <c r="B448" s="74">
        <v>457</v>
      </c>
      <c r="C448" s="75" t="s">
        <v>718</v>
      </c>
      <c r="D448" s="75" t="s">
        <v>719</v>
      </c>
      <c r="E448" s="99">
        <v>0</v>
      </c>
      <c r="F448" s="99">
        <v>0</v>
      </c>
      <c r="G448" s="99">
        <v>0</v>
      </c>
      <c r="H448" s="96">
        <v>1</v>
      </c>
      <c r="I448" s="99">
        <v>0</v>
      </c>
      <c r="J448" s="97">
        <v>-1</v>
      </c>
      <c r="K448" s="99">
        <v>0</v>
      </c>
      <c r="L448" s="100">
        <v>0</v>
      </c>
      <c r="M448" s="76">
        <f>VLOOKUP(A448,[1]Progressao!A$8:P$582,13,FALSE)</f>
        <v>78</v>
      </c>
      <c r="N448" s="76">
        <f>VLOOKUP(A448,[1]Progressao!A$6:U$582,14,FALSE)</f>
        <v>47</v>
      </c>
      <c r="O448" s="76">
        <f>VLOOKUP(A448,[1]Progressao!A$6:U$582,15,FALSE)</f>
        <v>44</v>
      </c>
      <c r="P448" s="76">
        <f>VLOOKUP(A448,[1]Progressao!A$6:U$582,16,FALSE)</f>
        <v>35</v>
      </c>
      <c r="Q448" s="93">
        <v>67</v>
      </c>
      <c r="R448" s="76">
        <v>63</v>
      </c>
      <c r="S448" s="76">
        <v>39</v>
      </c>
      <c r="T448" s="76">
        <v>34</v>
      </c>
      <c r="U448" s="76">
        <v>30</v>
      </c>
      <c r="V448" s="93">
        <v>60</v>
      </c>
      <c r="W448" s="76">
        <v>30</v>
      </c>
      <c r="X448" s="76">
        <v>29</v>
      </c>
      <c r="Y448" s="76">
        <v>28</v>
      </c>
      <c r="Z448" s="76">
        <v>34</v>
      </c>
      <c r="AA448" s="93">
        <v>36</v>
      </c>
      <c r="AB448" s="76">
        <v>25</v>
      </c>
      <c r="AC448" s="76">
        <v>23</v>
      </c>
      <c r="AD448" s="76">
        <v>26</v>
      </c>
      <c r="AE448" s="76">
        <v>27</v>
      </c>
      <c r="AF448" s="93">
        <v>32</v>
      </c>
      <c r="AI448" s="88"/>
    </row>
    <row r="449" spans="1:35" s="75" customFormat="1" ht="15" customHeight="1" x14ac:dyDescent="0.2">
      <c r="A449" s="74">
        <v>1401588</v>
      </c>
      <c r="B449" s="74">
        <v>662</v>
      </c>
      <c r="C449" s="75" t="s">
        <v>720</v>
      </c>
      <c r="D449" s="75" t="s">
        <v>719</v>
      </c>
      <c r="E449" s="95">
        <v>1</v>
      </c>
      <c r="F449" s="99">
        <v>0</v>
      </c>
      <c r="G449" s="99">
        <v>0</v>
      </c>
      <c r="H449" s="96">
        <v>1</v>
      </c>
      <c r="I449" s="97">
        <v>-1</v>
      </c>
      <c r="J449" s="97">
        <v>-1</v>
      </c>
      <c r="K449" s="97">
        <v>-1</v>
      </c>
      <c r="L449" s="100">
        <v>0</v>
      </c>
      <c r="M449" s="76">
        <f>VLOOKUP(A449,[1]Progressao!A$8:P$582,13,FALSE)</f>
        <v>90</v>
      </c>
      <c r="N449" s="76">
        <f>VLOOKUP(A449,[1]Progressao!A$6:U$582,14,FALSE)</f>
        <v>125</v>
      </c>
      <c r="O449" s="76">
        <f>VLOOKUP(A449,[1]Progressao!A$6:U$582,15,FALSE)</f>
        <v>118</v>
      </c>
      <c r="P449" s="76">
        <f>VLOOKUP(A449,[1]Progressao!A$6:U$582,16,FALSE)</f>
        <v>126</v>
      </c>
      <c r="Q449" s="93">
        <v>170</v>
      </c>
      <c r="R449" s="76">
        <v>74</v>
      </c>
      <c r="S449" s="76">
        <v>93</v>
      </c>
      <c r="T449" s="76">
        <v>93</v>
      </c>
      <c r="U449" s="76">
        <v>105</v>
      </c>
      <c r="V449" s="93">
        <v>114</v>
      </c>
      <c r="W449" s="76">
        <v>54</v>
      </c>
      <c r="X449" s="76">
        <v>68</v>
      </c>
      <c r="Y449" s="76">
        <v>71</v>
      </c>
      <c r="Z449" s="76">
        <v>72</v>
      </c>
      <c r="AA449" s="93">
        <v>66</v>
      </c>
      <c r="AB449" s="76">
        <v>42</v>
      </c>
      <c r="AC449" s="76">
        <v>49</v>
      </c>
      <c r="AD449" s="76">
        <v>52</v>
      </c>
      <c r="AE449" s="76">
        <v>49</v>
      </c>
      <c r="AF449" s="93">
        <v>45</v>
      </c>
      <c r="AI449" s="88"/>
    </row>
    <row r="450" spans="1:35" s="75" customFormat="1" ht="15" customHeight="1" x14ac:dyDescent="0.2">
      <c r="A450" s="74">
        <v>1402627</v>
      </c>
      <c r="B450" s="74">
        <v>896</v>
      </c>
      <c r="C450" s="75" t="s">
        <v>721</v>
      </c>
      <c r="D450" s="75" t="s">
        <v>722</v>
      </c>
      <c r="E450" s="95">
        <v>1</v>
      </c>
      <c r="F450" s="99">
        <v>0</v>
      </c>
      <c r="G450" s="99">
        <v>0</v>
      </c>
      <c r="H450" s="100">
        <v>0</v>
      </c>
      <c r="I450" s="99">
        <v>0</v>
      </c>
      <c r="J450" s="99">
        <v>0</v>
      </c>
      <c r="K450" s="95">
        <v>1</v>
      </c>
      <c r="L450" s="96">
        <v>1</v>
      </c>
      <c r="M450" s="76">
        <f>VLOOKUP(A450,[1]Progressao!A$8:P$582,13,FALSE)</f>
        <v>41</v>
      </c>
      <c r="N450" s="76">
        <f>VLOOKUP(A450,[1]Progressao!A$6:U$582,14,FALSE)</f>
        <v>44</v>
      </c>
      <c r="O450" s="76">
        <f>VLOOKUP(A450,[1]Progressao!A$6:U$582,15,FALSE)</f>
        <v>35</v>
      </c>
      <c r="P450" s="76">
        <f>VLOOKUP(A450,[1]Progressao!A$6:U$582,16,FALSE)</f>
        <v>42</v>
      </c>
      <c r="Q450" s="93">
        <v>47</v>
      </c>
      <c r="R450" s="76">
        <v>40</v>
      </c>
      <c r="S450" s="76">
        <v>38</v>
      </c>
      <c r="T450" s="76">
        <v>31</v>
      </c>
      <c r="U450" s="76">
        <v>38</v>
      </c>
      <c r="V450" s="93">
        <v>40</v>
      </c>
      <c r="W450" s="76">
        <v>21</v>
      </c>
      <c r="X450" s="76">
        <v>30</v>
      </c>
      <c r="Y450" s="76">
        <v>26</v>
      </c>
      <c r="Z450" s="76">
        <v>26</v>
      </c>
      <c r="AA450" s="93">
        <v>26</v>
      </c>
      <c r="AB450" s="76">
        <v>18</v>
      </c>
      <c r="AC450" s="76">
        <v>22</v>
      </c>
      <c r="AD450" s="76">
        <v>21</v>
      </c>
      <c r="AE450" s="76">
        <v>23</v>
      </c>
      <c r="AF450" s="93">
        <v>21</v>
      </c>
      <c r="AI450" s="88"/>
    </row>
    <row r="451" spans="1:35" s="75" customFormat="1" ht="15" customHeight="1" x14ac:dyDescent="0.2">
      <c r="A451" s="74">
        <v>1403268</v>
      </c>
      <c r="B451" s="74">
        <v>495</v>
      </c>
      <c r="C451" s="75" t="s">
        <v>723</v>
      </c>
      <c r="D451" s="75" t="s">
        <v>724</v>
      </c>
      <c r="E451" s="97">
        <v>-1</v>
      </c>
      <c r="F451" s="99">
        <v>0</v>
      </c>
      <c r="G451" s="99">
        <v>0</v>
      </c>
      <c r="H451" s="100">
        <v>0</v>
      </c>
      <c r="I451" s="99">
        <v>0</v>
      </c>
      <c r="J451" s="99">
        <v>0</v>
      </c>
      <c r="K451" s="95">
        <v>1</v>
      </c>
      <c r="L451" s="96">
        <v>1</v>
      </c>
      <c r="M451" s="76">
        <f>VLOOKUP(A451,[1]Progressao!A$8:P$582,13,FALSE)</f>
        <v>101</v>
      </c>
      <c r="N451" s="76">
        <f>VLOOKUP(A451,[1]Progressao!A$6:U$582,14,FALSE)</f>
        <v>78</v>
      </c>
      <c r="O451" s="76">
        <f>VLOOKUP(A451,[1]Progressao!A$6:U$582,15,FALSE)</f>
        <v>82</v>
      </c>
      <c r="P451" s="76">
        <f>VLOOKUP(A451,[1]Progressao!A$6:U$582,16,FALSE)</f>
        <v>32</v>
      </c>
      <c r="Q451" s="93">
        <v>53</v>
      </c>
      <c r="R451" s="76">
        <v>83</v>
      </c>
      <c r="S451" s="76">
        <v>67</v>
      </c>
      <c r="T451" s="76">
        <v>70</v>
      </c>
      <c r="U451" s="76">
        <v>28</v>
      </c>
      <c r="V451" s="93">
        <v>35</v>
      </c>
      <c r="W451" s="76">
        <v>61</v>
      </c>
      <c r="X451" s="76">
        <v>44</v>
      </c>
      <c r="Y451" s="76">
        <v>56</v>
      </c>
      <c r="Z451" s="76">
        <v>30</v>
      </c>
      <c r="AA451" s="93">
        <v>29</v>
      </c>
      <c r="AB451" s="76">
        <v>51</v>
      </c>
      <c r="AC451" s="76">
        <v>35</v>
      </c>
      <c r="AD451" s="76">
        <v>48</v>
      </c>
      <c r="AE451" s="76">
        <v>23</v>
      </c>
      <c r="AF451" s="93">
        <v>16</v>
      </c>
      <c r="AI451" s="88"/>
    </row>
    <row r="452" spans="1:35" s="75" customFormat="1" ht="15" customHeight="1" x14ac:dyDescent="0.2">
      <c r="A452" s="74">
        <v>1404524</v>
      </c>
      <c r="B452" s="74">
        <v>296</v>
      </c>
      <c r="C452" s="75" t="s">
        <v>725</v>
      </c>
      <c r="D452" s="75" t="s">
        <v>726</v>
      </c>
      <c r="E452" s="95">
        <v>1</v>
      </c>
      <c r="F452" s="99">
        <v>0</v>
      </c>
      <c r="G452" s="99">
        <v>0</v>
      </c>
      <c r="H452" s="100">
        <v>0</v>
      </c>
      <c r="I452" s="99">
        <v>0</v>
      </c>
      <c r="J452" s="99">
        <v>0</v>
      </c>
      <c r="K452" s="99">
        <v>0</v>
      </c>
      <c r="L452" s="100">
        <v>0</v>
      </c>
      <c r="M452" s="76">
        <f>VLOOKUP(A452,[1]Progressao!A$8:P$582,13,FALSE)</f>
        <v>16</v>
      </c>
      <c r="N452" s="76">
        <f>VLOOKUP(A452,[1]Progressao!A$6:U$582,14,FALSE)</f>
        <v>17</v>
      </c>
      <c r="O452" s="76">
        <f>VLOOKUP(A452,[1]Progressao!A$6:U$582,15,FALSE)</f>
        <v>26</v>
      </c>
      <c r="P452" s="76">
        <f>VLOOKUP(A452,[1]Progressao!A$6:U$582,16,FALSE)</f>
        <v>26</v>
      </c>
      <c r="Q452" s="93">
        <v>20</v>
      </c>
      <c r="R452" s="76">
        <v>14</v>
      </c>
      <c r="S452" s="76">
        <v>15</v>
      </c>
      <c r="T452" s="76">
        <v>22</v>
      </c>
      <c r="U452" s="76">
        <v>18</v>
      </c>
      <c r="V452" s="93">
        <v>19</v>
      </c>
      <c r="W452" s="76">
        <v>9</v>
      </c>
      <c r="X452" s="76">
        <v>10</v>
      </c>
      <c r="Y452" s="76">
        <v>21</v>
      </c>
      <c r="Z452" s="76">
        <v>17</v>
      </c>
      <c r="AA452" s="93">
        <v>15</v>
      </c>
      <c r="AB452" s="76">
        <v>8</v>
      </c>
      <c r="AC452" s="76">
        <v>9</v>
      </c>
      <c r="AD452" s="76">
        <v>20</v>
      </c>
      <c r="AE452" s="76">
        <v>11</v>
      </c>
      <c r="AF452" s="93">
        <v>12</v>
      </c>
      <c r="AI452" s="88"/>
    </row>
    <row r="453" spans="1:35" s="75" customFormat="1" ht="15" customHeight="1" x14ac:dyDescent="0.2">
      <c r="A453" s="74">
        <v>1405456</v>
      </c>
      <c r="B453" s="74">
        <v>898</v>
      </c>
      <c r="C453" s="75" t="s">
        <v>727</v>
      </c>
      <c r="D453" s="75" t="s">
        <v>728</v>
      </c>
      <c r="E453" s="99">
        <v>0</v>
      </c>
      <c r="F453" s="99">
        <v>0</v>
      </c>
      <c r="G453" s="95">
        <v>1</v>
      </c>
      <c r="H453" s="96">
        <v>1</v>
      </c>
      <c r="I453" s="97">
        <v>-1</v>
      </c>
      <c r="J453" s="99">
        <v>0</v>
      </c>
      <c r="K453" s="99">
        <v>0</v>
      </c>
      <c r="L453" s="100">
        <v>0</v>
      </c>
      <c r="M453" s="76">
        <f>VLOOKUP(A453,[1]Progressao!A$8:P$582,13,FALSE)</f>
        <v>109</v>
      </c>
      <c r="N453" s="76">
        <f>VLOOKUP(A453,[1]Progressao!A$6:U$582,14,FALSE)</f>
        <v>123</v>
      </c>
      <c r="O453" s="76">
        <f>VLOOKUP(A453,[1]Progressao!A$6:U$582,15,FALSE)</f>
        <v>99</v>
      </c>
      <c r="P453" s="76">
        <f>VLOOKUP(A453,[1]Progressao!A$6:U$582,16,FALSE)</f>
        <v>93</v>
      </c>
      <c r="Q453" s="93">
        <v>103</v>
      </c>
      <c r="R453" s="76">
        <v>97</v>
      </c>
      <c r="S453" s="76">
        <v>100</v>
      </c>
      <c r="T453" s="76">
        <v>69</v>
      </c>
      <c r="U453" s="76">
        <v>78</v>
      </c>
      <c r="V453" s="93">
        <v>79</v>
      </c>
      <c r="W453" s="76">
        <v>58</v>
      </c>
      <c r="X453" s="76">
        <v>81</v>
      </c>
      <c r="Y453" s="76">
        <v>63</v>
      </c>
      <c r="Z453" s="76">
        <v>63</v>
      </c>
      <c r="AA453" s="93">
        <v>59</v>
      </c>
      <c r="AB453" s="76">
        <v>45</v>
      </c>
      <c r="AC453" s="76">
        <v>56</v>
      </c>
      <c r="AD453" s="76">
        <v>40</v>
      </c>
      <c r="AE453" s="76">
        <v>42</v>
      </c>
      <c r="AF453" s="93">
        <v>47</v>
      </c>
      <c r="AI453" s="88"/>
    </row>
    <row r="454" spans="1:35" s="75" customFormat="1" ht="15" customHeight="1" x14ac:dyDescent="0.2">
      <c r="A454" s="74">
        <v>1406547</v>
      </c>
      <c r="B454" s="74">
        <v>980</v>
      </c>
      <c r="C454" s="75" t="s">
        <v>729</v>
      </c>
      <c r="D454" s="75" t="s">
        <v>730</v>
      </c>
      <c r="E454" s="95">
        <v>1</v>
      </c>
      <c r="F454" s="95">
        <v>1</v>
      </c>
      <c r="G454" s="95">
        <v>1</v>
      </c>
      <c r="H454" s="96">
        <v>1</v>
      </c>
      <c r="I454" s="99">
        <v>0</v>
      </c>
      <c r="J454" s="99">
        <v>0</v>
      </c>
      <c r="K454" s="97">
        <v>-1</v>
      </c>
      <c r="L454" s="100">
        <v>0</v>
      </c>
      <c r="M454" s="76">
        <f>VLOOKUP(A454,[1]Progressao!A$8:P$582,13,FALSE)</f>
        <v>107</v>
      </c>
      <c r="N454" s="76">
        <f>VLOOKUP(A454,[1]Progressao!A$6:U$582,14,FALSE)</f>
        <v>79</v>
      </c>
      <c r="O454" s="76">
        <f>VLOOKUP(A454,[1]Progressao!A$6:U$582,15,FALSE)</f>
        <v>83</v>
      </c>
      <c r="P454" s="76">
        <f>VLOOKUP(A454,[1]Progressao!A$6:U$582,16,FALSE)</f>
        <v>87</v>
      </c>
      <c r="Q454" s="93">
        <v>92</v>
      </c>
      <c r="R454" s="76">
        <v>95</v>
      </c>
      <c r="S454" s="76">
        <v>67</v>
      </c>
      <c r="T454" s="76">
        <v>71</v>
      </c>
      <c r="U454" s="76">
        <v>68</v>
      </c>
      <c r="V454" s="93">
        <v>62</v>
      </c>
      <c r="W454" s="76">
        <v>62</v>
      </c>
      <c r="X454" s="76">
        <v>42</v>
      </c>
      <c r="Y454" s="76">
        <v>46</v>
      </c>
      <c r="Z454" s="76">
        <v>54</v>
      </c>
      <c r="AA454" s="93">
        <v>53</v>
      </c>
      <c r="AB454" s="76">
        <v>48</v>
      </c>
      <c r="AC454" s="76">
        <v>28</v>
      </c>
      <c r="AD454" s="76">
        <v>36</v>
      </c>
      <c r="AE454" s="76">
        <v>40</v>
      </c>
      <c r="AF454" s="93">
        <v>42</v>
      </c>
      <c r="AI454" s="88"/>
    </row>
    <row r="455" spans="1:35" s="75" customFormat="1" ht="15" customHeight="1" x14ac:dyDescent="0.2">
      <c r="A455" s="74">
        <v>1407450</v>
      </c>
      <c r="B455" s="74">
        <v>299</v>
      </c>
      <c r="C455" s="75" t="s">
        <v>731</v>
      </c>
      <c r="D455" s="75" t="s">
        <v>732</v>
      </c>
      <c r="E455" s="99">
        <v>0</v>
      </c>
      <c r="F455" s="99">
        <v>0</v>
      </c>
      <c r="G455" s="99">
        <v>0</v>
      </c>
      <c r="H455" s="100">
        <v>0</v>
      </c>
      <c r="I455" s="99">
        <v>0</v>
      </c>
      <c r="J455" s="99">
        <v>0</v>
      </c>
      <c r="K455" s="99">
        <v>0</v>
      </c>
      <c r="L455" s="100">
        <v>0</v>
      </c>
      <c r="M455" s="76">
        <f>VLOOKUP(A455,[1]Progressao!A$8:P$582,13,FALSE)</f>
        <v>18</v>
      </c>
      <c r="N455" s="76">
        <f>VLOOKUP(A455,[1]Progressao!A$6:U$582,14,FALSE)</f>
        <v>13</v>
      </c>
      <c r="O455" s="76">
        <f>VLOOKUP(A455,[1]Progressao!A$6:U$582,15,FALSE)</f>
        <v>28</v>
      </c>
      <c r="P455" s="76">
        <f>VLOOKUP(A455,[1]Progressao!A$6:U$582,16,FALSE)</f>
        <v>17</v>
      </c>
      <c r="Q455" s="93">
        <v>21</v>
      </c>
      <c r="R455" s="76">
        <v>18</v>
      </c>
      <c r="S455" s="76">
        <v>11</v>
      </c>
      <c r="T455" s="76">
        <v>23</v>
      </c>
      <c r="U455" s="76">
        <v>14</v>
      </c>
      <c r="V455" s="93">
        <v>19</v>
      </c>
      <c r="W455" s="76">
        <v>8</v>
      </c>
      <c r="X455" s="76">
        <v>12</v>
      </c>
      <c r="Y455" s="76">
        <v>17</v>
      </c>
      <c r="Z455" s="76">
        <v>10</v>
      </c>
      <c r="AA455" s="93">
        <v>13</v>
      </c>
      <c r="AB455" s="76">
        <v>7</v>
      </c>
      <c r="AC455" s="76">
        <v>9</v>
      </c>
      <c r="AD455" s="76">
        <v>14</v>
      </c>
      <c r="AE455" s="76">
        <v>6</v>
      </c>
      <c r="AF455" s="93">
        <v>10</v>
      </c>
      <c r="AI455" s="88"/>
    </row>
    <row r="456" spans="1:35" s="75" customFormat="1" ht="15" customHeight="1" x14ac:dyDescent="0.2">
      <c r="A456" s="74">
        <v>1409050</v>
      </c>
      <c r="B456" s="74">
        <v>899</v>
      </c>
      <c r="C456" s="75" t="s">
        <v>733</v>
      </c>
      <c r="D456" s="75" t="s">
        <v>734</v>
      </c>
      <c r="E456" s="95">
        <v>1</v>
      </c>
      <c r="F456" s="95">
        <v>1</v>
      </c>
      <c r="G456" s="99">
        <v>0</v>
      </c>
      <c r="H456" s="100">
        <v>0</v>
      </c>
      <c r="I456" s="99">
        <v>0</v>
      </c>
      <c r="J456" s="99">
        <v>0</v>
      </c>
      <c r="K456" s="99">
        <v>0</v>
      </c>
      <c r="L456" s="100">
        <v>0</v>
      </c>
      <c r="M456" s="76">
        <f>VLOOKUP(A456,[1]Progressao!A$8:P$582,13,FALSE)</f>
        <v>72</v>
      </c>
      <c r="N456" s="76">
        <f>VLOOKUP(A456,[1]Progressao!A$6:U$582,14,FALSE)</f>
        <v>90</v>
      </c>
      <c r="O456" s="76">
        <f>VLOOKUP(A456,[1]Progressao!A$6:U$582,15,FALSE)</f>
        <v>73</v>
      </c>
      <c r="P456" s="76">
        <f>VLOOKUP(A456,[1]Progressao!A$6:U$582,16,FALSE)</f>
        <v>73</v>
      </c>
      <c r="Q456" s="93">
        <v>76</v>
      </c>
      <c r="R456" s="76">
        <v>67</v>
      </c>
      <c r="S456" s="76">
        <v>80</v>
      </c>
      <c r="T456" s="76">
        <v>61</v>
      </c>
      <c r="U456" s="76">
        <v>62</v>
      </c>
      <c r="V456" s="93">
        <v>65</v>
      </c>
      <c r="W456" s="76">
        <v>48</v>
      </c>
      <c r="X456" s="76">
        <v>55</v>
      </c>
      <c r="Y456" s="76">
        <v>56</v>
      </c>
      <c r="Z456" s="76">
        <v>48</v>
      </c>
      <c r="AA456" s="93">
        <v>44</v>
      </c>
      <c r="AB456" s="76">
        <v>39</v>
      </c>
      <c r="AC456" s="76">
        <v>44</v>
      </c>
      <c r="AD456" s="76">
        <v>39</v>
      </c>
      <c r="AE456" s="76">
        <v>41</v>
      </c>
      <c r="AF456" s="93">
        <v>38</v>
      </c>
      <c r="AI456" s="88"/>
    </row>
    <row r="457" spans="1:35" s="75" customFormat="1" ht="15" customHeight="1" x14ac:dyDescent="0.2">
      <c r="A457" s="74">
        <v>1410447</v>
      </c>
      <c r="B457" s="74">
        <v>900</v>
      </c>
      <c r="C457" s="75" t="s">
        <v>735</v>
      </c>
      <c r="D457" s="75" t="s">
        <v>736</v>
      </c>
      <c r="E457" s="99">
        <v>0</v>
      </c>
      <c r="F457" s="95">
        <v>1</v>
      </c>
      <c r="G457" s="99">
        <v>0</v>
      </c>
      <c r="H457" s="100">
        <v>0</v>
      </c>
      <c r="I457" s="95">
        <v>1</v>
      </c>
      <c r="J457" s="99">
        <v>0</v>
      </c>
      <c r="K457" s="95">
        <v>1</v>
      </c>
      <c r="L457" s="96">
        <v>1</v>
      </c>
      <c r="M457" s="76">
        <f>VLOOKUP(A457,[1]Progressao!A$8:P$582,13,FALSE)</f>
        <v>110</v>
      </c>
      <c r="N457" s="76">
        <f>VLOOKUP(A457,[1]Progressao!A$6:U$582,14,FALSE)</f>
        <v>128</v>
      </c>
      <c r="O457" s="76">
        <f>VLOOKUP(A457,[1]Progressao!A$6:U$582,15,FALSE)</f>
        <v>127</v>
      </c>
      <c r="P457" s="76">
        <f>VLOOKUP(A457,[1]Progressao!A$6:U$582,16,FALSE)</f>
        <v>139</v>
      </c>
      <c r="Q457" s="93">
        <v>128</v>
      </c>
      <c r="R457" s="76">
        <v>103</v>
      </c>
      <c r="S457" s="76">
        <v>121</v>
      </c>
      <c r="T457" s="76">
        <v>113</v>
      </c>
      <c r="U457" s="76">
        <v>128</v>
      </c>
      <c r="V457" s="93">
        <v>119</v>
      </c>
      <c r="W457" s="76">
        <v>80</v>
      </c>
      <c r="X457" s="76">
        <v>103</v>
      </c>
      <c r="Y457" s="76">
        <v>81</v>
      </c>
      <c r="Z457" s="76">
        <v>89</v>
      </c>
      <c r="AA457" s="93">
        <v>89</v>
      </c>
      <c r="AB457" s="76">
        <v>72</v>
      </c>
      <c r="AC457" s="76">
        <v>96</v>
      </c>
      <c r="AD457" s="76">
        <v>71</v>
      </c>
      <c r="AE457" s="76">
        <v>84</v>
      </c>
      <c r="AF457" s="93">
        <v>84</v>
      </c>
      <c r="AI457" s="88"/>
    </row>
    <row r="458" spans="1:35" s="75" customFormat="1" ht="15" customHeight="1" x14ac:dyDescent="0.2">
      <c r="A458" s="74">
        <v>1411566</v>
      </c>
      <c r="B458" s="74">
        <v>302</v>
      </c>
      <c r="C458" s="75" t="s">
        <v>737</v>
      </c>
      <c r="D458" s="75" t="s">
        <v>738</v>
      </c>
      <c r="E458" s="99">
        <v>0</v>
      </c>
      <c r="F458" s="99">
        <v>0</v>
      </c>
      <c r="G458" s="95">
        <v>1</v>
      </c>
      <c r="H458" s="96">
        <v>1</v>
      </c>
      <c r="I458" s="97">
        <v>-1</v>
      </c>
      <c r="J458" s="97">
        <v>-1</v>
      </c>
      <c r="K458" s="99">
        <v>0</v>
      </c>
      <c r="L458" s="100">
        <v>0</v>
      </c>
      <c r="M458" s="76">
        <f>VLOOKUP(A458,[1]Progressao!A$8:P$582,13,FALSE)</f>
        <v>30</v>
      </c>
      <c r="N458" s="76">
        <f>VLOOKUP(A458,[1]Progressao!A$6:U$582,14,FALSE)</f>
        <v>30</v>
      </c>
      <c r="O458" s="76">
        <f>VLOOKUP(A458,[1]Progressao!A$6:U$582,15,FALSE)</f>
        <v>18</v>
      </c>
      <c r="P458" s="76">
        <f>VLOOKUP(A458,[1]Progressao!A$6:U$582,16,FALSE)</f>
        <v>15</v>
      </c>
      <c r="Q458" s="93">
        <v>8</v>
      </c>
      <c r="R458" s="76">
        <v>23</v>
      </c>
      <c r="S458" s="76">
        <v>26</v>
      </c>
      <c r="T458" s="76">
        <v>15</v>
      </c>
      <c r="U458" s="76">
        <v>14</v>
      </c>
      <c r="V458" s="93">
        <v>8</v>
      </c>
      <c r="W458" s="76">
        <v>19</v>
      </c>
      <c r="X458" s="76">
        <v>7</v>
      </c>
      <c r="Y458" s="76">
        <v>13</v>
      </c>
      <c r="Z458" s="76">
        <v>12</v>
      </c>
      <c r="AA458" s="93">
        <v>11</v>
      </c>
      <c r="AB458" s="76">
        <v>11</v>
      </c>
      <c r="AC458" s="76">
        <v>3</v>
      </c>
      <c r="AD458" s="76">
        <v>4</v>
      </c>
      <c r="AE458" s="76">
        <v>8</v>
      </c>
      <c r="AF458" s="93">
        <v>8</v>
      </c>
      <c r="AI458" s="88"/>
    </row>
    <row r="459" spans="1:35" s="75" customFormat="1" ht="15" customHeight="1" x14ac:dyDescent="0.2">
      <c r="A459" s="74">
        <v>1412567</v>
      </c>
      <c r="B459" s="74">
        <v>303</v>
      </c>
      <c r="C459" s="75" t="s">
        <v>739</v>
      </c>
      <c r="D459" s="75" t="s">
        <v>740</v>
      </c>
      <c r="E459" s="99">
        <v>0</v>
      </c>
      <c r="F459" s="99">
        <v>0</v>
      </c>
      <c r="G459" s="99">
        <v>0</v>
      </c>
      <c r="H459" s="100">
        <v>0</v>
      </c>
      <c r="I459" s="99">
        <v>0</v>
      </c>
      <c r="J459" s="99">
        <v>0</v>
      </c>
      <c r="K459" s="99">
        <v>0</v>
      </c>
      <c r="L459" s="98">
        <v>-1</v>
      </c>
      <c r="M459" s="76">
        <f>VLOOKUP(A459,[1]Progressao!A$8:P$582,13,FALSE)</f>
        <v>12</v>
      </c>
      <c r="N459" s="76">
        <f>VLOOKUP(A459,[1]Progressao!A$6:U$582,14,FALSE)</f>
        <v>7</v>
      </c>
      <c r="O459" s="76">
        <f>VLOOKUP(A459,[1]Progressao!A$6:U$582,15,FALSE)</f>
        <v>7</v>
      </c>
      <c r="P459" s="76">
        <f>VLOOKUP(A459,[1]Progressao!A$6:U$582,16,FALSE)</f>
        <v>0</v>
      </c>
      <c r="Q459" s="93">
        <v>7</v>
      </c>
      <c r="R459" s="76">
        <v>11</v>
      </c>
      <c r="S459" s="76">
        <v>5</v>
      </c>
      <c r="T459" s="76">
        <v>4</v>
      </c>
      <c r="U459" s="76">
        <v>0</v>
      </c>
      <c r="V459" s="93">
        <v>7</v>
      </c>
      <c r="W459" s="76">
        <v>9</v>
      </c>
      <c r="X459" s="76">
        <v>7</v>
      </c>
      <c r="Y459" s="76">
        <v>8</v>
      </c>
      <c r="Z459" s="76">
        <v>0</v>
      </c>
      <c r="AA459" s="93">
        <v>7</v>
      </c>
      <c r="AB459" s="76">
        <v>9</v>
      </c>
      <c r="AC459" s="76">
        <v>5</v>
      </c>
      <c r="AD459" s="76">
        <v>4</v>
      </c>
      <c r="AE459" s="76">
        <v>0</v>
      </c>
      <c r="AF459" s="93">
        <v>7</v>
      </c>
      <c r="AI459" s="88"/>
    </row>
    <row r="460" spans="1:35" s="75" customFormat="1" ht="15" customHeight="1" x14ac:dyDescent="0.2">
      <c r="A460" s="74">
        <v>1413450</v>
      </c>
      <c r="B460" s="74">
        <v>901</v>
      </c>
      <c r="C460" s="75" t="s">
        <v>741</v>
      </c>
      <c r="D460" s="75" t="s">
        <v>742</v>
      </c>
      <c r="E460" s="99">
        <v>0</v>
      </c>
      <c r="F460" s="95">
        <v>1</v>
      </c>
      <c r="G460" s="95">
        <v>1</v>
      </c>
      <c r="H460" s="100">
        <v>0</v>
      </c>
      <c r="I460" s="97">
        <v>-1</v>
      </c>
      <c r="J460" s="97">
        <v>-1</v>
      </c>
      <c r="K460" s="97">
        <v>-1</v>
      </c>
      <c r="L460" s="100">
        <v>0</v>
      </c>
      <c r="M460" s="76">
        <f>VLOOKUP(A460,[1]Progressao!A$8:P$582,13,FALSE)</f>
        <v>17</v>
      </c>
      <c r="N460" s="76">
        <f>VLOOKUP(A460,[1]Progressao!A$6:U$582,14,FALSE)</f>
        <v>26</v>
      </c>
      <c r="O460" s="76">
        <f>VLOOKUP(A460,[1]Progressao!A$6:U$582,15,FALSE)</f>
        <v>10</v>
      </c>
      <c r="P460" s="76">
        <f>VLOOKUP(A460,[1]Progressao!A$6:U$582,16,FALSE)</f>
        <v>16</v>
      </c>
      <c r="Q460" s="93">
        <v>20</v>
      </c>
      <c r="R460" s="76">
        <v>11</v>
      </c>
      <c r="S460" s="76">
        <v>26</v>
      </c>
      <c r="T460" s="76">
        <v>6</v>
      </c>
      <c r="U460" s="76">
        <v>11</v>
      </c>
      <c r="V460" s="93">
        <v>15</v>
      </c>
      <c r="W460" s="76">
        <v>13</v>
      </c>
      <c r="X460" s="76">
        <v>30</v>
      </c>
      <c r="Y460" s="76">
        <v>14</v>
      </c>
      <c r="Z460" s="76">
        <v>16</v>
      </c>
      <c r="AA460" s="93">
        <v>17</v>
      </c>
      <c r="AB460" s="76">
        <v>8</v>
      </c>
      <c r="AC460" s="76">
        <v>19</v>
      </c>
      <c r="AD460" s="76">
        <v>4</v>
      </c>
      <c r="AE460" s="76">
        <v>9</v>
      </c>
      <c r="AF460" s="93">
        <v>9</v>
      </c>
      <c r="AI460" s="88"/>
    </row>
    <row r="461" spans="1:35" s="75" customFormat="1" ht="15" customHeight="1" x14ac:dyDescent="0.2">
      <c r="A461" s="74">
        <v>1414071</v>
      </c>
      <c r="B461" s="74">
        <v>902</v>
      </c>
      <c r="C461" s="75" t="s">
        <v>743</v>
      </c>
      <c r="D461" s="75" t="s">
        <v>744</v>
      </c>
      <c r="E461" s="95">
        <v>1</v>
      </c>
      <c r="F461" s="99">
        <v>0</v>
      </c>
      <c r="G461" s="99">
        <v>0</v>
      </c>
      <c r="H461" s="96">
        <v>1</v>
      </c>
      <c r="I461" s="97">
        <v>-1</v>
      </c>
      <c r="J461" s="97">
        <v>-1</v>
      </c>
      <c r="K461" s="97">
        <v>-1</v>
      </c>
      <c r="L461" s="98">
        <v>-1</v>
      </c>
      <c r="M461" s="76">
        <f>VLOOKUP(A461,[1]Progressao!A$8:P$582,13,FALSE)</f>
        <v>77</v>
      </c>
      <c r="N461" s="76">
        <f>VLOOKUP(A461,[1]Progressao!A$6:U$582,14,FALSE)</f>
        <v>76</v>
      </c>
      <c r="O461" s="76">
        <f>VLOOKUP(A461,[1]Progressao!A$6:U$582,15,FALSE)</f>
        <v>66</v>
      </c>
      <c r="P461" s="76">
        <f>VLOOKUP(A461,[1]Progressao!A$6:U$582,16,FALSE)</f>
        <v>102</v>
      </c>
      <c r="Q461" s="93">
        <v>83</v>
      </c>
      <c r="R461" s="76">
        <v>66</v>
      </c>
      <c r="S461" s="76">
        <v>61</v>
      </c>
      <c r="T461" s="76">
        <v>60</v>
      </c>
      <c r="U461" s="76">
        <v>94</v>
      </c>
      <c r="V461" s="93">
        <v>73</v>
      </c>
      <c r="W461" s="76">
        <v>47</v>
      </c>
      <c r="X461" s="76">
        <v>48</v>
      </c>
      <c r="Y461" s="76">
        <v>29</v>
      </c>
      <c r="Z461" s="76">
        <v>60</v>
      </c>
      <c r="AA461" s="93">
        <v>61</v>
      </c>
      <c r="AB461" s="76">
        <v>38</v>
      </c>
      <c r="AC461" s="76">
        <v>30</v>
      </c>
      <c r="AD461" s="76">
        <v>25</v>
      </c>
      <c r="AE461" s="76">
        <v>50</v>
      </c>
      <c r="AF461" s="93">
        <v>46</v>
      </c>
      <c r="AI461" s="88"/>
    </row>
    <row r="462" spans="1:35" s="75" customFormat="1" ht="15" customHeight="1" x14ac:dyDescent="0.2">
      <c r="A462" s="74">
        <v>1415949</v>
      </c>
      <c r="B462" s="74">
        <v>753</v>
      </c>
      <c r="C462" s="75" t="s">
        <v>745</v>
      </c>
      <c r="D462" s="75" t="s">
        <v>746</v>
      </c>
      <c r="E462" s="95">
        <v>1</v>
      </c>
      <c r="F462" s="95">
        <v>1</v>
      </c>
      <c r="G462" s="95">
        <v>1</v>
      </c>
      <c r="H462" s="96">
        <v>1</v>
      </c>
      <c r="I462" s="99">
        <v>0</v>
      </c>
      <c r="J462" s="95">
        <v>1</v>
      </c>
      <c r="K462" s="99">
        <v>0</v>
      </c>
      <c r="L462" s="100">
        <v>0</v>
      </c>
      <c r="M462" s="76">
        <f>VLOOKUP(A462,[1]Progressao!A$8:P$582,13,FALSE)</f>
        <v>96</v>
      </c>
      <c r="N462" s="76">
        <f>VLOOKUP(A462,[1]Progressao!A$6:U$582,14,FALSE)</f>
        <v>88</v>
      </c>
      <c r="O462" s="76">
        <f>VLOOKUP(A462,[1]Progressao!A$6:U$582,15,FALSE)</f>
        <v>94</v>
      </c>
      <c r="P462" s="76">
        <f>VLOOKUP(A462,[1]Progressao!A$6:U$582,16,FALSE)</f>
        <v>83</v>
      </c>
      <c r="Q462" s="93">
        <v>88</v>
      </c>
      <c r="R462" s="76">
        <v>78</v>
      </c>
      <c r="S462" s="76">
        <v>73</v>
      </c>
      <c r="T462" s="76">
        <v>71</v>
      </c>
      <c r="U462" s="76">
        <v>67</v>
      </c>
      <c r="V462" s="93">
        <v>80</v>
      </c>
      <c r="W462" s="76">
        <v>44</v>
      </c>
      <c r="X462" s="76">
        <v>62</v>
      </c>
      <c r="Y462" s="76">
        <v>48</v>
      </c>
      <c r="Z462" s="76">
        <v>55</v>
      </c>
      <c r="AA462" s="93">
        <v>40</v>
      </c>
      <c r="AB462" s="76">
        <v>35</v>
      </c>
      <c r="AC462" s="76">
        <v>50</v>
      </c>
      <c r="AD462" s="76">
        <v>36</v>
      </c>
      <c r="AE462" s="76">
        <v>40</v>
      </c>
      <c r="AF462" s="93">
        <v>38</v>
      </c>
      <c r="AI462" s="88"/>
    </row>
    <row r="463" spans="1:35" s="75" customFormat="1" ht="15" customHeight="1" x14ac:dyDescent="0.2">
      <c r="A463" s="74">
        <v>1416130</v>
      </c>
      <c r="B463" s="74">
        <v>663</v>
      </c>
      <c r="C463" s="75" t="s">
        <v>747</v>
      </c>
      <c r="D463" s="75" t="s">
        <v>748</v>
      </c>
      <c r="E463" s="95">
        <v>1</v>
      </c>
      <c r="F463" s="99">
        <v>0</v>
      </c>
      <c r="G463" s="99">
        <v>0</v>
      </c>
      <c r="H463" s="100">
        <v>0</v>
      </c>
      <c r="I463" s="97">
        <v>-1</v>
      </c>
      <c r="J463" s="99">
        <v>0</v>
      </c>
      <c r="K463" s="99">
        <v>0</v>
      </c>
      <c r="L463" s="100">
        <v>0</v>
      </c>
      <c r="M463" s="76">
        <f>VLOOKUP(A463,[1]Progressao!A$8:P$582,13,FALSE)</f>
        <v>164</v>
      </c>
      <c r="N463" s="76">
        <f>VLOOKUP(A463,[1]Progressao!A$6:U$582,14,FALSE)</f>
        <v>220</v>
      </c>
      <c r="O463" s="76">
        <f>VLOOKUP(A463,[1]Progressao!A$6:U$582,15,FALSE)</f>
        <v>167</v>
      </c>
      <c r="P463" s="76">
        <f>VLOOKUP(A463,[1]Progressao!A$6:U$582,16,FALSE)</f>
        <v>131</v>
      </c>
      <c r="Q463" s="93">
        <v>124</v>
      </c>
      <c r="R463" s="76">
        <v>136</v>
      </c>
      <c r="S463" s="76">
        <v>168</v>
      </c>
      <c r="T463" s="76">
        <v>131</v>
      </c>
      <c r="U463" s="76">
        <v>108</v>
      </c>
      <c r="V463" s="93">
        <v>93</v>
      </c>
      <c r="W463" s="76">
        <v>71</v>
      </c>
      <c r="X463" s="76">
        <v>99</v>
      </c>
      <c r="Y463" s="76">
        <v>80</v>
      </c>
      <c r="Z463" s="76">
        <v>56</v>
      </c>
      <c r="AA463" s="93">
        <v>55</v>
      </c>
      <c r="AB463" s="76">
        <v>59</v>
      </c>
      <c r="AC463" s="76">
        <v>75</v>
      </c>
      <c r="AD463" s="76">
        <v>53</v>
      </c>
      <c r="AE463" s="76">
        <v>45</v>
      </c>
      <c r="AF463" s="93">
        <v>48</v>
      </c>
      <c r="AI463" s="88"/>
    </row>
    <row r="464" spans="1:35" s="75" customFormat="1" ht="15" customHeight="1" x14ac:dyDescent="0.2">
      <c r="A464" s="74">
        <v>1416367</v>
      </c>
      <c r="B464" s="74">
        <v>458</v>
      </c>
      <c r="C464" s="75" t="s">
        <v>749</v>
      </c>
      <c r="D464" s="75" t="s">
        <v>748</v>
      </c>
      <c r="E464" s="95">
        <v>1</v>
      </c>
      <c r="F464" s="95">
        <v>1</v>
      </c>
      <c r="G464" s="99">
        <v>0</v>
      </c>
      <c r="H464" s="96">
        <v>1</v>
      </c>
      <c r="I464" s="97">
        <v>-1</v>
      </c>
      <c r="J464" s="97">
        <v>-1</v>
      </c>
      <c r="K464" s="97">
        <v>-1</v>
      </c>
      <c r="L464" s="98">
        <v>-1</v>
      </c>
      <c r="M464" s="76">
        <f>VLOOKUP(A464,[1]Progressao!A$8:P$582,13,FALSE)</f>
        <v>91</v>
      </c>
      <c r="N464" s="76">
        <f>VLOOKUP(A464,[1]Progressao!A$6:U$582,14,FALSE)</f>
        <v>143</v>
      </c>
      <c r="O464" s="76">
        <f>VLOOKUP(A464,[1]Progressao!A$6:U$582,15,FALSE)</f>
        <v>155</v>
      </c>
      <c r="P464" s="76">
        <f>VLOOKUP(A464,[1]Progressao!A$6:U$582,16,FALSE)</f>
        <v>195</v>
      </c>
      <c r="Q464" s="93">
        <v>218</v>
      </c>
      <c r="R464" s="76">
        <v>82</v>
      </c>
      <c r="S464" s="76">
        <v>126</v>
      </c>
      <c r="T464" s="76">
        <v>143</v>
      </c>
      <c r="U464" s="76">
        <v>172</v>
      </c>
      <c r="V464" s="93">
        <v>172</v>
      </c>
      <c r="W464" s="76">
        <v>71</v>
      </c>
      <c r="X464" s="76">
        <v>124</v>
      </c>
      <c r="Y464" s="76">
        <v>87</v>
      </c>
      <c r="Z464" s="76">
        <v>137</v>
      </c>
      <c r="AA464" s="93">
        <v>155</v>
      </c>
      <c r="AB464" s="76">
        <v>52</v>
      </c>
      <c r="AC464" s="76">
        <v>101</v>
      </c>
      <c r="AD464" s="76">
        <v>77</v>
      </c>
      <c r="AE464" s="76">
        <v>119</v>
      </c>
      <c r="AF464" s="93">
        <v>115</v>
      </c>
      <c r="AI464" s="88"/>
    </row>
    <row r="465" spans="1:35" s="75" customFormat="1" ht="15" customHeight="1" x14ac:dyDescent="0.2">
      <c r="A465" s="74">
        <v>1417797</v>
      </c>
      <c r="B465" s="74">
        <v>308</v>
      </c>
      <c r="C465" s="75" t="s">
        <v>750</v>
      </c>
      <c r="D465" s="75" t="s">
        <v>751</v>
      </c>
      <c r="E465" s="99">
        <v>0</v>
      </c>
      <c r="F465" s="99">
        <v>0</v>
      </c>
      <c r="G465" s="99">
        <v>0</v>
      </c>
      <c r="H465" s="96">
        <v>1</v>
      </c>
      <c r="I465" s="99">
        <v>0</v>
      </c>
      <c r="J465" s="99">
        <v>0</v>
      </c>
      <c r="K465" s="99">
        <v>0</v>
      </c>
      <c r="L465" s="100">
        <v>0</v>
      </c>
      <c r="M465" s="76">
        <f>VLOOKUP(A465,[1]Progressao!A$8:P$582,13,FALSE)</f>
        <v>11</v>
      </c>
      <c r="N465" s="76">
        <f>VLOOKUP(A465,[1]Progressao!A$6:U$582,14,FALSE)</f>
        <v>16</v>
      </c>
      <c r="O465" s="76">
        <f>VLOOKUP(A465,[1]Progressao!A$6:U$582,15,FALSE)</f>
        <v>10</v>
      </c>
      <c r="P465" s="76">
        <f>VLOOKUP(A465,[1]Progressao!A$6:U$582,16,FALSE)</f>
        <v>13</v>
      </c>
      <c r="Q465" s="93">
        <v>18</v>
      </c>
      <c r="R465" s="76">
        <v>7</v>
      </c>
      <c r="S465" s="76">
        <v>14</v>
      </c>
      <c r="T465" s="76">
        <v>7</v>
      </c>
      <c r="U465" s="76">
        <v>6</v>
      </c>
      <c r="V465" s="93">
        <v>11</v>
      </c>
      <c r="W465" s="76">
        <v>8</v>
      </c>
      <c r="X465" s="76">
        <v>15</v>
      </c>
      <c r="Y465" s="76">
        <v>10</v>
      </c>
      <c r="Z465" s="76">
        <v>12</v>
      </c>
      <c r="AA465" s="93">
        <v>10</v>
      </c>
      <c r="AB465" s="76">
        <v>5</v>
      </c>
      <c r="AC465" s="76">
        <v>12</v>
      </c>
      <c r="AD465" s="76">
        <v>6</v>
      </c>
      <c r="AE465" s="76">
        <v>6</v>
      </c>
      <c r="AF465" s="93">
        <v>6</v>
      </c>
      <c r="AI465" s="88"/>
    </row>
    <row r="466" spans="1:35" s="75" customFormat="1" ht="15" customHeight="1" x14ac:dyDescent="0.2">
      <c r="A466" s="74">
        <v>1418344</v>
      </c>
      <c r="B466" s="74">
        <v>459</v>
      </c>
      <c r="C466" s="75" t="s">
        <v>752</v>
      </c>
      <c r="D466" s="75" t="s">
        <v>753</v>
      </c>
      <c r="E466" s="95">
        <v>1</v>
      </c>
      <c r="F466" s="99">
        <v>0</v>
      </c>
      <c r="G466" s="99">
        <v>0</v>
      </c>
      <c r="H466" s="100">
        <v>0</v>
      </c>
      <c r="I466" s="99">
        <v>0</v>
      </c>
      <c r="J466" s="99">
        <v>0</v>
      </c>
      <c r="K466" s="99">
        <v>0</v>
      </c>
      <c r="L466" s="96">
        <v>1</v>
      </c>
      <c r="M466" s="76">
        <f>VLOOKUP(A466,[1]Progressao!A$8:P$582,13,FALSE)</f>
        <v>119</v>
      </c>
      <c r="N466" s="76">
        <f>VLOOKUP(A466,[1]Progressao!A$6:U$582,14,FALSE)</f>
        <v>97</v>
      </c>
      <c r="O466" s="76">
        <f>VLOOKUP(A466,[1]Progressao!A$6:U$582,15,FALSE)</f>
        <v>109</v>
      </c>
      <c r="P466" s="76">
        <f>VLOOKUP(A466,[1]Progressao!A$6:U$582,16,FALSE)</f>
        <v>107</v>
      </c>
      <c r="Q466" s="93">
        <v>108</v>
      </c>
      <c r="R466" s="76">
        <v>106</v>
      </c>
      <c r="S466" s="76">
        <v>78</v>
      </c>
      <c r="T466" s="76">
        <v>96</v>
      </c>
      <c r="U466" s="76">
        <v>88</v>
      </c>
      <c r="V466" s="93">
        <v>92</v>
      </c>
      <c r="W466" s="76">
        <v>48</v>
      </c>
      <c r="X466" s="76">
        <v>44</v>
      </c>
      <c r="Y466" s="76">
        <v>72</v>
      </c>
      <c r="Z466" s="76">
        <v>64</v>
      </c>
      <c r="AA466" s="93">
        <v>83</v>
      </c>
      <c r="AB466" s="76">
        <v>42</v>
      </c>
      <c r="AC466" s="76">
        <v>37</v>
      </c>
      <c r="AD466" s="76">
        <v>59</v>
      </c>
      <c r="AE466" s="76">
        <v>51</v>
      </c>
      <c r="AF466" s="93">
        <v>65</v>
      </c>
      <c r="AI466" s="88"/>
    </row>
    <row r="467" spans="1:35" s="75" customFormat="1" ht="15" customHeight="1" x14ac:dyDescent="0.2">
      <c r="A467" s="74">
        <v>1418819</v>
      </c>
      <c r="B467" s="74">
        <v>664</v>
      </c>
      <c r="C467" s="75" t="s">
        <v>754</v>
      </c>
      <c r="D467" s="75" t="s">
        <v>753</v>
      </c>
      <c r="E467" s="95">
        <v>1</v>
      </c>
      <c r="F467" s="95">
        <v>1</v>
      </c>
      <c r="G467" s="99">
        <v>0</v>
      </c>
      <c r="H467" s="100">
        <v>0</v>
      </c>
      <c r="I467" s="97">
        <v>-1</v>
      </c>
      <c r="J467" s="97">
        <v>-1</v>
      </c>
      <c r="K467" s="99">
        <v>0</v>
      </c>
      <c r="L467" s="100">
        <v>0</v>
      </c>
      <c r="M467" s="76">
        <f>VLOOKUP(A467,[1]Progressao!A$8:P$582,13,FALSE)</f>
        <v>133</v>
      </c>
      <c r="N467" s="76">
        <f>VLOOKUP(A467,[1]Progressao!A$6:U$582,14,FALSE)</f>
        <v>171</v>
      </c>
      <c r="O467" s="76">
        <f>VLOOKUP(A467,[1]Progressao!A$6:U$582,15,FALSE)</f>
        <v>128</v>
      </c>
      <c r="P467" s="76">
        <f>VLOOKUP(A467,[1]Progressao!A$6:U$582,16,FALSE)</f>
        <v>127</v>
      </c>
      <c r="Q467" s="93">
        <v>110</v>
      </c>
      <c r="R467" s="76">
        <v>121</v>
      </c>
      <c r="S467" s="76">
        <v>144</v>
      </c>
      <c r="T467" s="76">
        <v>116</v>
      </c>
      <c r="U467" s="76">
        <v>101</v>
      </c>
      <c r="V467" s="93">
        <v>81</v>
      </c>
      <c r="W467" s="76">
        <v>87</v>
      </c>
      <c r="X467" s="76">
        <v>117</v>
      </c>
      <c r="Y467" s="76">
        <v>85</v>
      </c>
      <c r="Z467" s="76">
        <v>90</v>
      </c>
      <c r="AA467" s="93">
        <v>84</v>
      </c>
      <c r="AB467" s="76">
        <v>69</v>
      </c>
      <c r="AC467" s="76">
        <v>92</v>
      </c>
      <c r="AD467" s="76">
        <v>53</v>
      </c>
      <c r="AE467" s="76">
        <v>61</v>
      </c>
      <c r="AF467" s="93">
        <v>55</v>
      </c>
      <c r="AI467" s="88"/>
    </row>
    <row r="468" spans="1:35" s="75" customFormat="1" ht="15" customHeight="1" x14ac:dyDescent="0.2">
      <c r="A468" s="74">
        <v>1419522</v>
      </c>
      <c r="B468" s="74">
        <v>601</v>
      </c>
      <c r="C468" s="75" t="s">
        <v>755</v>
      </c>
      <c r="D468" s="75" t="s">
        <v>756</v>
      </c>
      <c r="E468" s="99">
        <v>0</v>
      </c>
      <c r="F468" s="99">
        <v>0</v>
      </c>
      <c r="G468" s="95">
        <v>1</v>
      </c>
      <c r="H468" s="96">
        <v>1</v>
      </c>
      <c r="I468" s="99">
        <v>0</v>
      </c>
      <c r="J468" s="99">
        <v>0</v>
      </c>
      <c r="K468" s="95">
        <v>1</v>
      </c>
      <c r="L468" s="96">
        <v>1</v>
      </c>
      <c r="M468" s="76">
        <f>VLOOKUP(A468,[1]Progressao!A$8:P$582,13,FALSE)</f>
        <v>58</v>
      </c>
      <c r="N468" s="76">
        <f>VLOOKUP(A468,[1]Progressao!A$6:U$582,14,FALSE)</f>
        <v>72</v>
      </c>
      <c r="O468" s="76">
        <f>VLOOKUP(A468,[1]Progressao!A$6:U$582,15,FALSE)</f>
        <v>71</v>
      </c>
      <c r="P468" s="76">
        <f>VLOOKUP(A468,[1]Progressao!A$6:U$582,16,FALSE)</f>
        <v>77</v>
      </c>
      <c r="Q468" s="93">
        <v>67</v>
      </c>
      <c r="R468" s="76">
        <v>54</v>
      </c>
      <c r="S468" s="76">
        <v>58</v>
      </c>
      <c r="T468" s="76">
        <v>65</v>
      </c>
      <c r="U468" s="76">
        <v>70</v>
      </c>
      <c r="V468" s="93">
        <v>56</v>
      </c>
      <c r="W468" s="76">
        <v>45</v>
      </c>
      <c r="X468" s="76">
        <v>66</v>
      </c>
      <c r="Y468" s="76">
        <v>55</v>
      </c>
      <c r="Z468" s="76">
        <v>65</v>
      </c>
      <c r="AA468" s="93">
        <v>65</v>
      </c>
      <c r="AB468" s="76">
        <v>44</v>
      </c>
      <c r="AC468" s="76">
        <v>50</v>
      </c>
      <c r="AD468" s="76">
        <v>49</v>
      </c>
      <c r="AE468" s="76">
        <v>56</v>
      </c>
      <c r="AF468" s="93">
        <v>48</v>
      </c>
      <c r="AI468" s="88"/>
    </row>
    <row r="469" spans="1:35" s="75" customFormat="1" ht="15" customHeight="1" x14ac:dyDescent="0.2">
      <c r="A469" s="74">
        <v>1419797</v>
      </c>
      <c r="B469" s="74">
        <v>903</v>
      </c>
      <c r="C469" s="75" t="s">
        <v>757</v>
      </c>
      <c r="D469" s="75" t="s">
        <v>756</v>
      </c>
      <c r="E469" s="99">
        <v>0</v>
      </c>
      <c r="F469" s="95">
        <v>1</v>
      </c>
      <c r="G469" s="95">
        <v>1</v>
      </c>
      <c r="H469" s="100">
        <v>0</v>
      </c>
      <c r="I469" s="97">
        <v>-1</v>
      </c>
      <c r="J469" s="97">
        <v>-1</v>
      </c>
      <c r="K469" s="99">
        <v>0</v>
      </c>
      <c r="L469" s="100">
        <v>0</v>
      </c>
      <c r="M469" s="76">
        <f>VLOOKUP(A469,[1]Progressao!A$8:P$582,13,FALSE)</f>
        <v>113</v>
      </c>
      <c r="N469" s="76">
        <f>VLOOKUP(A469,[1]Progressao!A$6:U$582,14,FALSE)</f>
        <v>136</v>
      </c>
      <c r="O469" s="76">
        <f>VLOOKUP(A469,[1]Progressao!A$6:U$582,15,FALSE)</f>
        <v>131</v>
      </c>
      <c r="P469" s="76">
        <f>VLOOKUP(A469,[1]Progressao!A$6:U$582,16,FALSE)</f>
        <v>96</v>
      </c>
      <c r="Q469" s="93">
        <v>114</v>
      </c>
      <c r="R469" s="76">
        <v>99</v>
      </c>
      <c r="S469" s="76">
        <v>126</v>
      </c>
      <c r="T469" s="76">
        <v>103</v>
      </c>
      <c r="U469" s="76">
        <v>73</v>
      </c>
      <c r="V469" s="93">
        <v>96</v>
      </c>
      <c r="W469" s="76">
        <v>46</v>
      </c>
      <c r="X469" s="76">
        <v>77</v>
      </c>
      <c r="Y469" s="76">
        <v>75</v>
      </c>
      <c r="Z469" s="76">
        <v>57</v>
      </c>
      <c r="AA469" s="93">
        <v>44</v>
      </c>
      <c r="AB469" s="76">
        <v>32</v>
      </c>
      <c r="AC469" s="76">
        <v>66</v>
      </c>
      <c r="AD469" s="76">
        <v>51</v>
      </c>
      <c r="AE469" s="76">
        <v>38</v>
      </c>
      <c r="AF469" s="93">
        <v>37</v>
      </c>
      <c r="AI469" s="88"/>
    </row>
    <row r="470" spans="1:35" s="75" customFormat="1" ht="15" customHeight="1" x14ac:dyDescent="0.2">
      <c r="A470" s="74">
        <v>1420382</v>
      </c>
      <c r="B470" s="74">
        <v>311</v>
      </c>
      <c r="C470" s="75" t="s">
        <v>758</v>
      </c>
      <c r="D470" s="75" t="s">
        <v>759</v>
      </c>
      <c r="E470" s="99">
        <v>0</v>
      </c>
      <c r="F470" s="95">
        <v>1</v>
      </c>
      <c r="G470" s="95">
        <v>1</v>
      </c>
      <c r="H470" s="96">
        <v>1</v>
      </c>
      <c r="I470" s="99">
        <v>0</v>
      </c>
      <c r="J470" s="99">
        <v>0</v>
      </c>
      <c r="K470" s="99">
        <v>0</v>
      </c>
      <c r="L470" s="100">
        <v>0</v>
      </c>
      <c r="M470" s="76">
        <f>VLOOKUP(A470,[1]Progressao!A$8:P$582,13,FALSE)</f>
        <v>14</v>
      </c>
      <c r="N470" s="76">
        <f>VLOOKUP(A470,[1]Progressao!A$6:U$582,14,FALSE)</f>
        <v>8</v>
      </c>
      <c r="O470" s="76">
        <f>VLOOKUP(A470,[1]Progressao!A$6:U$582,15,FALSE)</f>
        <v>16</v>
      </c>
      <c r="P470" s="76">
        <f>VLOOKUP(A470,[1]Progressao!A$6:U$582,16,FALSE)</f>
        <v>15</v>
      </c>
      <c r="Q470" s="93">
        <v>18</v>
      </c>
      <c r="R470" s="76">
        <v>13</v>
      </c>
      <c r="S470" s="76">
        <v>7</v>
      </c>
      <c r="T470" s="76">
        <v>13</v>
      </c>
      <c r="U470" s="76">
        <v>11</v>
      </c>
      <c r="V470" s="93">
        <v>14</v>
      </c>
      <c r="W470" s="76">
        <v>9</v>
      </c>
      <c r="X470" s="76">
        <v>7</v>
      </c>
      <c r="Y470" s="76">
        <v>9</v>
      </c>
      <c r="Z470" s="76">
        <v>6</v>
      </c>
      <c r="AA470" s="93">
        <v>13</v>
      </c>
      <c r="AB470" s="76">
        <v>7</v>
      </c>
      <c r="AC470" s="76">
        <v>3</v>
      </c>
      <c r="AD470" s="76">
        <v>8</v>
      </c>
      <c r="AE470" s="76">
        <v>5</v>
      </c>
      <c r="AF470" s="93">
        <v>10</v>
      </c>
      <c r="AI470" s="88"/>
    </row>
    <row r="471" spans="1:35" s="75" customFormat="1" ht="15" customHeight="1" x14ac:dyDescent="0.2">
      <c r="A471" s="74">
        <v>1421117</v>
      </c>
      <c r="B471" s="74">
        <v>2702</v>
      </c>
      <c r="C471" s="75" t="s">
        <v>760</v>
      </c>
      <c r="D471" s="75" t="s">
        <v>761</v>
      </c>
      <c r="E471" s="99">
        <v>0</v>
      </c>
      <c r="F471" s="99">
        <v>0</v>
      </c>
      <c r="G471" s="99">
        <v>0</v>
      </c>
      <c r="H471" s="100">
        <v>0</v>
      </c>
      <c r="I471" s="99">
        <v>0</v>
      </c>
      <c r="J471" s="99">
        <v>0</v>
      </c>
      <c r="K471" s="99">
        <v>0</v>
      </c>
      <c r="L471" s="96">
        <v>1</v>
      </c>
      <c r="M471" s="76">
        <f>VLOOKUP(A471,[1]Progressao!A$8:P$582,13,FALSE)</f>
        <v>67</v>
      </c>
      <c r="N471" s="76">
        <f>VLOOKUP(A471,[1]Progressao!A$6:U$582,14,FALSE)</f>
        <v>94</v>
      </c>
      <c r="O471" s="76">
        <f>VLOOKUP(A471,[1]Progressao!A$6:U$582,15,FALSE)</f>
        <v>70</v>
      </c>
      <c r="P471" s="76">
        <f>VLOOKUP(A471,[1]Progressao!A$6:U$582,16,FALSE)</f>
        <v>40</v>
      </c>
      <c r="Q471" s="93">
        <v>81</v>
      </c>
      <c r="R471" s="76">
        <v>62</v>
      </c>
      <c r="S471" s="76">
        <v>84</v>
      </c>
      <c r="T471" s="76">
        <v>61</v>
      </c>
      <c r="U471" s="76">
        <v>36</v>
      </c>
      <c r="V471" s="93">
        <v>69</v>
      </c>
      <c r="W471" s="76">
        <v>50</v>
      </c>
      <c r="X471" s="76">
        <v>58</v>
      </c>
      <c r="Y471" s="76">
        <v>49</v>
      </c>
      <c r="Z471" s="76">
        <v>39</v>
      </c>
      <c r="AA471" s="93">
        <v>73</v>
      </c>
      <c r="AB471" s="76">
        <v>44</v>
      </c>
      <c r="AC471" s="76">
        <v>54</v>
      </c>
      <c r="AD471" s="76">
        <v>47</v>
      </c>
      <c r="AE471" s="76">
        <v>33</v>
      </c>
      <c r="AF471" s="93">
        <v>62</v>
      </c>
      <c r="AI471" s="88"/>
    </row>
    <row r="472" spans="1:35" s="75" customFormat="1" ht="15" customHeight="1" x14ac:dyDescent="0.2">
      <c r="A472" s="74">
        <v>1421400</v>
      </c>
      <c r="B472" s="74">
        <v>905</v>
      </c>
      <c r="C472" s="75" t="s">
        <v>762</v>
      </c>
      <c r="D472" s="75" t="s">
        <v>761</v>
      </c>
      <c r="E472" s="95">
        <v>1</v>
      </c>
      <c r="F472" s="99">
        <v>0</v>
      </c>
      <c r="G472" s="99">
        <v>0</v>
      </c>
      <c r="H472" s="100">
        <v>0</v>
      </c>
      <c r="I472" s="97">
        <v>-1</v>
      </c>
      <c r="J472" s="97">
        <v>-1</v>
      </c>
      <c r="K472" s="97">
        <v>-1</v>
      </c>
      <c r="L472" s="98">
        <v>-1</v>
      </c>
      <c r="M472" s="76">
        <f>VLOOKUP(A472,[1]Progressao!A$8:P$582,13,FALSE)</f>
        <v>133</v>
      </c>
      <c r="N472" s="76">
        <f>VLOOKUP(A472,[1]Progressao!A$6:U$582,14,FALSE)</f>
        <v>136</v>
      </c>
      <c r="O472" s="76">
        <f>VLOOKUP(A472,[1]Progressao!A$6:U$582,15,FALSE)</f>
        <v>103</v>
      </c>
      <c r="P472" s="76">
        <f>VLOOKUP(A472,[1]Progressao!A$6:U$582,16,FALSE)</f>
        <v>117</v>
      </c>
      <c r="Q472" s="93">
        <v>109</v>
      </c>
      <c r="R472" s="76">
        <v>115</v>
      </c>
      <c r="S472" s="76">
        <v>111</v>
      </c>
      <c r="T472" s="76">
        <v>87</v>
      </c>
      <c r="U472" s="76">
        <v>96</v>
      </c>
      <c r="V472" s="93">
        <v>92</v>
      </c>
      <c r="W472" s="76">
        <v>92</v>
      </c>
      <c r="X472" s="76">
        <v>89</v>
      </c>
      <c r="Y472" s="76">
        <v>72</v>
      </c>
      <c r="Z472" s="76">
        <v>79</v>
      </c>
      <c r="AA472" s="93">
        <v>89</v>
      </c>
      <c r="AB472" s="76">
        <v>81</v>
      </c>
      <c r="AC472" s="76">
        <v>72</v>
      </c>
      <c r="AD472" s="76">
        <v>51</v>
      </c>
      <c r="AE472" s="76">
        <v>59</v>
      </c>
      <c r="AF472" s="93">
        <v>65</v>
      </c>
      <c r="AI472" s="88"/>
    </row>
    <row r="473" spans="1:35" s="75" customFormat="1" ht="15" customHeight="1" x14ac:dyDescent="0.2">
      <c r="A473" s="74">
        <v>1421978</v>
      </c>
      <c r="B473" s="74">
        <v>2701</v>
      </c>
      <c r="C473" s="75" t="s">
        <v>763</v>
      </c>
      <c r="D473" s="75" t="s">
        <v>761</v>
      </c>
      <c r="E473" s="99">
        <v>0</v>
      </c>
      <c r="F473" s="99">
        <v>0</v>
      </c>
      <c r="G473" s="99">
        <v>0</v>
      </c>
      <c r="H473" s="96">
        <v>1</v>
      </c>
      <c r="I473" s="99">
        <v>0</v>
      </c>
      <c r="J473" s="97">
        <v>-1</v>
      </c>
      <c r="K473" s="99">
        <v>0</v>
      </c>
      <c r="L473" s="96">
        <v>1</v>
      </c>
      <c r="M473" s="76">
        <f>VLOOKUP(A473,[1]Progressao!A$8:P$582,13,FALSE)</f>
        <v>140</v>
      </c>
      <c r="N473" s="76">
        <f>VLOOKUP(A473,[1]Progressao!A$6:U$582,14,FALSE)</f>
        <v>145</v>
      </c>
      <c r="O473" s="76">
        <f>VLOOKUP(A473,[1]Progressao!A$6:U$582,15,FALSE)</f>
        <v>147</v>
      </c>
      <c r="P473" s="76">
        <f>VLOOKUP(A473,[1]Progressao!A$6:U$582,16,FALSE)</f>
        <v>145</v>
      </c>
      <c r="Q473" s="93">
        <v>153</v>
      </c>
      <c r="R473" s="76">
        <v>126</v>
      </c>
      <c r="S473" s="76">
        <v>136</v>
      </c>
      <c r="T473" s="76">
        <v>129</v>
      </c>
      <c r="U473" s="76">
        <v>119</v>
      </c>
      <c r="V473" s="93">
        <v>130</v>
      </c>
      <c r="W473" s="76">
        <v>68</v>
      </c>
      <c r="X473" s="76">
        <v>101</v>
      </c>
      <c r="Y473" s="76">
        <v>108</v>
      </c>
      <c r="Z473" s="76">
        <v>101</v>
      </c>
      <c r="AA473" s="93">
        <v>92</v>
      </c>
      <c r="AB473" s="76">
        <v>61</v>
      </c>
      <c r="AC473" s="76">
        <v>79</v>
      </c>
      <c r="AD473" s="76">
        <v>88</v>
      </c>
      <c r="AE473" s="76">
        <v>86</v>
      </c>
      <c r="AF473" s="93">
        <v>74</v>
      </c>
      <c r="AI473" s="88"/>
    </row>
    <row r="474" spans="1:35" s="75" customFormat="1" ht="15" customHeight="1" x14ac:dyDescent="0.2">
      <c r="A474" s="74">
        <v>1501557</v>
      </c>
      <c r="B474" s="74">
        <v>906</v>
      </c>
      <c r="C474" s="75" t="s">
        <v>764</v>
      </c>
      <c r="D474" s="75" t="s">
        <v>765</v>
      </c>
      <c r="E474" s="99">
        <v>0</v>
      </c>
      <c r="F474" s="99">
        <v>0</v>
      </c>
      <c r="G474" s="99">
        <v>0</v>
      </c>
      <c r="H474" s="100">
        <v>0</v>
      </c>
      <c r="I474" s="95">
        <v>1</v>
      </c>
      <c r="J474" s="95">
        <v>1</v>
      </c>
      <c r="K474" s="95">
        <v>1</v>
      </c>
      <c r="L474" s="96">
        <v>1</v>
      </c>
      <c r="M474" s="76">
        <f>VLOOKUP(A474,[1]Progressao!A$8:P$582,13,FALSE)</f>
        <v>43</v>
      </c>
      <c r="N474" s="76">
        <f>VLOOKUP(A474,[1]Progressao!A$6:U$582,14,FALSE)</f>
        <v>48</v>
      </c>
      <c r="O474" s="76">
        <f>VLOOKUP(A474,[1]Progressao!A$6:U$582,15,FALSE)</f>
        <v>61</v>
      </c>
      <c r="P474" s="76">
        <f>VLOOKUP(A474,[1]Progressao!A$6:U$582,16,FALSE)</f>
        <v>44</v>
      </c>
      <c r="Q474" s="93">
        <v>45</v>
      </c>
      <c r="R474" s="76">
        <v>39</v>
      </c>
      <c r="S474" s="76">
        <v>42</v>
      </c>
      <c r="T474" s="76">
        <v>47</v>
      </c>
      <c r="U474" s="76">
        <v>37</v>
      </c>
      <c r="V474" s="93">
        <v>39</v>
      </c>
      <c r="W474" s="76">
        <v>30</v>
      </c>
      <c r="X474" s="76">
        <v>23</v>
      </c>
      <c r="Y474" s="76">
        <v>37</v>
      </c>
      <c r="Z474" s="76">
        <v>27</v>
      </c>
      <c r="AA474" s="93">
        <v>18</v>
      </c>
      <c r="AB474" s="76">
        <v>20</v>
      </c>
      <c r="AC474" s="76">
        <v>19</v>
      </c>
      <c r="AD474" s="76">
        <v>31</v>
      </c>
      <c r="AE474" s="76">
        <v>22</v>
      </c>
      <c r="AF474" s="93">
        <v>12</v>
      </c>
      <c r="AI474" s="88"/>
    </row>
    <row r="475" spans="1:35" s="75" customFormat="1" ht="15" customHeight="1" x14ac:dyDescent="0.2">
      <c r="A475" s="74">
        <v>1502959</v>
      </c>
      <c r="B475" s="74">
        <v>1032</v>
      </c>
      <c r="C475" s="75" t="s">
        <v>766</v>
      </c>
      <c r="D475" s="75" t="s">
        <v>767</v>
      </c>
      <c r="E475" s="99">
        <v>0</v>
      </c>
      <c r="F475" s="99">
        <v>0</v>
      </c>
      <c r="G475" s="99">
        <v>0</v>
      </c>
      <c r="H475" s="100">
        <v>0</v>
      </c>
      <c r="I475" s="95">
        <v>1</v>
      </c>
      <c r="J475" s="95">
        <v>1</v>
      </c>
      <c r="K475" s="99">
        <v>0</v>
      </c>
      <c r="L475" s="100">
        <v>0</v>
      </c>
      <c r="M475" s="76">
        <f>VLOOKUP(A475,[1]Progressao!A$8:P$582,13,FALSE)</f>
        <v>96</v>
      </c>
      <c r="N475" s="76">
        <f>VLOOKUP(A475,[1]Progressao!A$6:U$582,14,FALSE)</f>
        <v>98</v>
      </c>
      <c r="O475" s="76">
        <f>VLOOKUP(A475,[1]Progressao!A$6:U$582,15,FALSE)</f>
        <v>97</v>
      </c>
      <c r="P475" s="76">
        <f>VLOOKUP(A475,[1]Progressao!A$6:U$582,16,FALSE)</f>
        <v>120</v>
      </c>
      <c r="Q475" s="93">
        <v>106</v>
      </c>
      <c r="R475" s="76">
        <v>82</v>
      </c>
      <c r="S475" s="76">
        <v>70</v>
      </c>
      <c r="T475" s="76">
        <v>79</v>
      </c>
      <c r="U475" s="76">
        <v>91</v>
      </c>
      <c r="V475" s="93">
        <v>83</v>
      </c>
      <c r="W475" s="76">
        <v>58</v>
      </c>
      <c r="X475" s="76">
        <v>51</v>
      </c>
      <c r="Y475" s="76">
        <v>48</v>
      </c>
      <c r="Z475" s="76">
        <v>60</v>
      </c>
      <c r="AA475" s="93">
        <v>67</v>
      </c>
      <c r="AB475" s="76">
        <v>46</v>
      </c>
      <c r="AC475" s="76">
        <v>35</v>
      </c>
      <c r="AD475" s="76">
        <v>41</v>
      </c>
      <c r="AE475" s="76">
        <v>46</v>
      </c>
      <c r="AF475" s="93">
        <v>44</v>
      </c>
      <c r="AI475" s="88"/>
    </row>
    <row r="476" spans="1:35" s="75" customFormat="1" ht="15" customHeight="1" x14ac:dyDescent="0.2">
      <c r="A476" s="74">
        <v>1503057</v>
      </c>
      <c r="B476" s="74">
        <v>665</v>
      </c>
      <c r="C476" s="75" t="s">
        <v>768</v>
      </c>
      <c r="D476" s="75" t="s">
        <v>769</v>
      </c>
      <c r="E476" s="97">
        <v>-1</v>
      </c>
      <c r="F476" s="99">
        <v>0</v>
      </c>
      <c r="G476" s="99">
        <v>0</v>
      </c>
      <c r="H476" s="100">
        <v>0</v>
      </c>
      <c r="I476" s="95">
        <v>1</v>
      </c>
      <c r="J476" s="99">
        <v>0</v>
      </c>
      <c r="K476" s="95">
        <v>1</v>
      </c>
      <c r="L476" s="96">
        <v>1</v>
      </c>
      <c r="M476" s="76">
        <f>VLOOKUP(A476,[1]Progressao!A$8:P$582,13,FALSE)</f>
        <v>85</v>
      </c>
      <c r="N476" s="76">
        <f>VLOOKUP(A476,[1]Progressao!A$6:U$582,14,FALSE)</f>
        <v>84</v>
      </c>
      <c r="O476" s="76">
        <f>VLOOKUP(A476,[1]Progressao!A$6:U$582,15,FALSE)</f>
        <v>82</v>
      </c>
      <c r="P476" s="76">
        <f>VLOOKUP(A476,[1]Progressao!A$6:U$582,16,FALSE)</f>
        <v>84</v>
      </c>
      <c r="Q476" s="93">
        <v>55</v>
      </c>
      <c r="R476" s="76">
        <v>74</v>
      </c>
      <c r="S476" s="76">
        <v>75</v>
      </c>
      <c r="T476" s="76">
        <v>65</v>
      </c>
      <c r="U476" s="76">
        <v>72</v>
      </c>
      <c r="V476" s="93">
        <v>48</v>
      </c>
      <c r="W476" s="76">
        <v>48</v>
      </c>
      <c r="X476" s="76">
        <v>50</v>
      </c>
      <c r="Y476" s="76">
        <v>37</v>
      </c>
      <c r="Z476" s="76">
        <v>51</v>
      </c>
      <c r="AA476" s="93">
        <v>31</v>
      </c>
      <c r="AB476" s="76">
        <v>40</v>
      </c>
      <c r="AC476" s="76">
        <v>37</v>
      </c>
      <c r="AD476" s="76">
        <v>32</v>
      </c>
      <c r="AE476" s="76">
        <v>44</v>
      </c>
      <c r="AF476" s="93">
        <v>26</v>
      </c>
      <c r="AI476" s="88"/>
    </row>
    <row r="477" spans="1:35" s="75" customFormat="1" ht="15" customHeight="1" x14ac:dyDescent="0.2">
      <c r="A477" s="74">
        <v>1503308</v>
      </c>
      <c r="B477" s="74">
        <v>2750</v>
      </c>
      <c r="C477" s="75" t="s">
        <v>770</v>
      </c>
      <c r="D477" s="75" t="s">
        <v>769</v>
      </c>
      <c r="E477" s="97">
        <v>-1</v>
      </c>
      <c r="F477" s="97">
        <v>-1</v>
      </c>
      <c r="G477" s="99">
        <v>0</v>
      </c>
      <c r="H477" s="100">
        <v>0</v>
      </c>
      <c r="I477" s="95">
        <v>1</v>
      </c>
      <c r="J477" s="99">
        <v>0</v>
      </c>
      <c r="K477" s="99">
        <v>0</v>
      </c>
      <c r="L477" s="98">
        <v>-1</v>
      </c>
      <c r="M477" s="76">
        <f>VLOOKUP(A477,[1]Progressao!A$8:P$582,13,FALSE)</f>
        <v>22</v>
      </c>
      <c r="N477" s="76">
        <f>VLOOKUP(A477,[1]Progressao!A$6:U$582,14,FALSE)</f>
        <v>19</v>
      </c>
      <c r="O477" s="76">
        <f>VLOOKUP(A477,[1]Progressao!A$6:U$582,15,FALSE)</f>
        <v>23</v>
      </c>
      <c r="P477" s="76">
        <f>VLOOKUP(A477,[1]Progressao!A$6:U$582,16,FALSE)</f>
        <v>23</v>
      </c>
      <c r="Q477" s="93">
        <v>22</v>
      </c>
      <c r="R477" s="76">
        <v>22</v>
      </c>
      <c r="S477" s="76">
        <v>19</v>
      </c>
      <c r="T477" s="76">
        <v>22</v>
      </c>
      <c r="U477" s="76">
        <v>22</v>
      </c>
      <c r="V477" s="93">
        <v>21</v>
      </c>
      <c r="W477" s="76">
        <v>13</v>
      </c>
      <c r="X477" s="76">
        <v>18</v>
      </c>
      <c r="Y477" s="76">
        <v>23</v>
      </c>
      <c r="Z477" s="76">
        <v>22</v>
      </c>
      <c r="AA477" s="93">
        <v>19</v>
      </c>
      <c r="AB477" s="76">
        <v>13</v>
      </c>
      <c r="AC477" s="76">
        <v>18</v>
      </c>
      <c r="AD477" s="76">
        <v>22</v>
      </c>
      <c r="AE477" s="76">
        <v>22</v>
      </c>
      <c r="AF477" s="93">
        <v>19</v>
      </c>
      <c r="AI477" s="88"/>
    </row>
    <row r="478" spans="1:35" s="75" customFormat="1" ht="15" customHeight="1" x14ac:dyDescent="0.2">
      <c r="A478" s="74">
        <v>1503325</v>
      </c>
      <c r="B478" s="74">
        <v>2665</v>
      </c>
      <c r="C478" s="75" t="s">
        <v>771</v>
      </c>
      <c r="D478" s="75" t="s">
        <v>769</v>
      </c>
      <c r="E478" s="97">
        <v>-1</v>
      </c>
      <c r="F478" s="97">
        <v>-1</v>
      </c>
      <c r="G478" s="97">
        <v>-1</v>
      </c>
      <c r="H478" s="98">
        <v>-1</v>
      </c>
      <c r="I478" s="99">
        <v>0</v>
      </c>
      <c r="J478" s="99">
        <v>0</v>
      </c>
      <c r="K478" s="99">
        <v>0</v>
      </c>
      <c r="L478" s="96">
        <v>1</v>
      </c>
      <c r="M478" s="76">
        <f>VLOOKUP(A478,[1]Progressao!A$8:P$582,13,FALSE)</f>
        <v>22</v>
      </c>
      <c r="N478" s="76">
        <f>VLOOKUP(A478,[1]Progressao!A$6:U$582,14,FALSE)</f>
        <v>27</v>
      </c>
      <c r="O478" s="76">
        <f>VLOOKUP(A478,[1]Progressao!A$6:U$582,15,FALSE)</f>
        <v>23</v>
      </c>
      <c r="P478" s="76">
        <f>VLOOKUP(A478,[1]Progressao!A$6:U$582,16,FALSE)</f>
        <v>28</v>
      </c>
      <c r="Q478" s="93">
        <v>21</v>
      </c>
      <c r="R478" s="76">
        <v>21</v>
      </c>
      <c r="S478" s="76">
        <v>27</v>
      </c>
      <c r="T478" s="76">
        <v>22</v>
      </c>
      <c r="U478" s="76">
        <v>26</v>
      </c>
      <c r="V478" s="93">
        <v>18</v>
      </c>
      <c r="W478" s="76">
        <v>19</v>
      </c>
      <c r="X478" s="76">
        <v>26</v>
      </c>
      <c r="Y478" s="76">
        <v>25</v>
      </c>
      <c r="Z478" s="76">
        <v>25</v>
      </c>
      <c r="AA478" s="93">
        <v>19</v>
      </c>
      <c r="AB478" s="76">
        <v>17</v>
      </c>
      <c r="AC478" s="76">
        <v>26</v>
      </c>
      <c r="AD478" s="76">
        <v>22</v>
      </c>
      <c r="AE478" s="76">
        <v>23</v>
      </c>
      <c r="AF478" s="93">
        <v>17</v>
      </c>
      <c r="AI478" s="88"/>
    </row>
    <row r="479" spans="1:35" s="75" customFormat="1" ht="15" customHeight="1" x14ac:dyDescent="0.2">
      <c r="A479" s="74">
        <v>1503427</v>
      </c>
      <c r="B479" s="74">
        <v>991</v>
      </c>
      <c r="C479" s="75" t="s">
        <v>772</v>
      </c>
      <c r="D479" s="75" t="s">
        <v>769</v>
      </c>
      <c r="E479" s="97">
        <v>-1</v>
      </c>
      <c r="F479" s="97">
        <v>-1</v>
      </c>
      <c r="G479" s="97">
        <v>-1</v>
      </c>
      <c r="H479" s="98">
        <v>-1</v>
      </c>
      <c r="I479" s="99">
        <v>0</v>
      </c>
      <c r="J479" s="95">
        <v>1</v>
      </c>
      <c r="K479" s="95">
        <v>1</v>
      </c>
      <c r="L479" s="96">
        <v>1</v>
      </c>
      <c r="M479" s="76">
        <f>VLOOKUP(A479,[1]Progressao!A$8:P$582,13,FALSE)</f>
        <v>85</v>
      </c>
      <c r="N479" s="76">
        <f>VLOOKUP(A479,[1]Progressao!A$6:U$582,14,FALSE)</f>
        <v>72</v>
      </c>
      <c r="O479" s="76">
        <f>VLOOKUP(A479,[1]Progressao!A$6:U$582,15,FALSE)</f>
        <v>69</v>
      </c>
      <c r="P479" s="76">
        <f>VLOOKUP(A479,[1]Progressao!A$6:U$582,16,FALSE)</f>
        <v>61</v>
      </c>
      <c r="Q479" s="93">
        <v>58</v>
      </c>
      <c r="R479" s="76">
        <v>63</v>
      </c>
      <c r="S479" s="76">
        <v>56</v>
      </c>
      <c r="T479" s="76">
        <v>56</v>
      </c>
      <c r="U479" s="76">
        <v>38</v>
      </c>
      <c r="V479" s="93">
        <v>41</v>
      </c>
      <c r="W479" s="76">
        <v>36</v>
      </c>
      <c r="X479" s="76">
        <v>35</v>
      </c>
      <c r="Y479" s="76">
        <v>48</v>
      </c>
      <c r="Z479" s="76">
        <v>40</v>
      </c>
      <c r="AA479" s="93">
        <v>26</v>
      </c>
      <c r="AB479" s="76">
        <v>23</v>
      </c>
      <c r="AC479" s="76">
        <v>26</v>
      </c>
      <c r="AD479" s="76">
        <v>31</v>
      </c>
      <c r="AE479" s="76">
        <v>24</v>
      </c>
      <c r="AF479" s="93">
        <v>21</v>
      </c>
      <c r="AI479" s="88"/>
    </row>
    <row r="480" spans="1:35" s="75" customFormat="1" ht="15" customHeight="1" x14ac:dyDescent="0.2">
      <c r="A480" s="74">
        <v>1503523</v>
      </c>
      <c r="B480" s="74">
        <v>998</v>
      </c>
      <c r="C480" s="75" t="s">
        <v>773</v>
      </c>
      <c r="D480" s="75" t="s">
        <v>769</v>
      </c>
      <c r="E480" s="97">
        <v>-1</v>
      </c>
      <c r="F480" s="97">
        <v>-1</v>
      </c>
      <c r="G480" s="99">
        <v>0</v>
      </c>
      <c r="H480" s="100">
        <v>0</v>
      </c>
      <c r="I480" s="99">
        <v>0</v>
      </c>
      <c r="J480" s="97">
        <v>-1</v>
      </c>
      <c r="K480" s="99">
        <v>0</v>
      </c>
      <c r="L480" s="100">
        <v>0</v>
      </c>
      <c r="M480" s="76">
        <f>VLOOKUP(A480,[1]Progressao!A$8:P$582,13,FALSE)</f>
        <v>73</v>
      </c>
      <c r="N480" s="76">
        <f>VLOOKUP(A480,[1]Progressao!A$6:U$582,14,FALSE)</f>
        <v>112</v>
      </c>
      <c r="O480" s="76">
        <f>VLOOKUP(A480,[1]Progressao!A$6:U$582,15,FALSE)</f>
        <v>87</v>
      </c>
      <c r="P480" s="76">
        <f>VLOOKUP(A480,[1]Progressao!A$6:U$582,16,FALSE)</f>
        <v>98</v>
      </c>
      <c r="Q480" s="93">
        <v>86</v>
      </c>
      <c r="R480" s="76">
        <v>59</v>
      </c>
      <c r="S480" s="76">
        <v>92</v>
      </c>
      <c r="T480" s="76">
        <v>72</v>
      </c>
      <c r="U480" s="76">
        <v>76</v>
      </c>
      <c r="V480" s="93">
        <v>68</v>
      </c>
      <c r="W480" s="76">
        <v>38</v>
      </c>
      <c r="X480" s="76">
        <v>58</v>
      </c>
      <c r="Y480" s="76">
        <v>63</v>
      </c>
      <c r="Z480" s="76">
        <v>72</v>
      </c>
      <c r="AA480" s="93">
        <v>62</v>
      </c>
      <c r="AB480" s="76">
        <v>28</v>
      </c>
      <c r="AC480" s="76">
        <v>50</v>
      </c>
      <c r="AD480" s="76">
        <v>47</v>
      </c>
      <c r="AE480" s="76">
        <v>51</v>
      </c>
      <c r="AF480" s="93">
        <v>47</v>
      </c>
      <c r="AI480" s="88"/>
    </row>
    <row r="481" spans="1:35" s="75" customFormat="1" ht="15" customHeight="1" x14ac:dyDescent="0.2">
      <c r="A481" s="74">
        <v>1503581</v>
      </c>
      <c r="B481" s="74">
        <v>919</v>
      </c>
      <c r="C481" s="75" t="s">
        <v>774</v>
      </c>
      <c r="D481" s="75" t="s">
        <v>769</v>
      </c>
      <c r="E481" s="97">
        <v>-1</v>
      </c>
      <c r="F481" s="99">
        <v>0</v>
      </c>
      <c r="G481" s="99">
        <v>0</v>
      </c>
      <c r="H481" s="100">
        <v>0</v>
      </c>
      <c r="I481" s="99">
        <v>0</v>
      </c>
      <c r="J481" s="99">
        <v>0</v>
      </c>
      <c r="K481" s="99">
        <v>0</v>
      </c>
      <c r="L481" s="98">
        <v>-1</v>
      </c>
      <c r="M481" s="76">
        <f>VLOOKUP(A481,[1]Progressao!A$8:P$582,13,FALSE)</f>
        <v>40</v>
      </c>
      <c r="N481" s="76">
        <f>VLOOKUP(A481,[1]Progressao!A$6:U$582,14,FALSE)</f>
        <v>50</v>
      </c>
      <c r="O481" s="76">
        <f>VLOOKUP(A481,[1]Progressao!A$6:U$582,15,FALSE)</f>
        <v>26</v>
      </c>
      <c r="P481" s="76">
        <f>VLOOKUP(A481,[1]Progressao!A$6:U$582,16,FALSE)</f>
        <v>10</v>
      </c>
      <c r="Q481" s="93">
        <v>7</v>
      </c>
      <c r="R481" s="76">
        <v>20</v>
      </c>
      <c r="S481" s="76">
        <v>46</v>
      </c>
      <c r="T481" s="76">
        <v>18</v>
      </c>
      <c r="U481" s="76">
        <v>7</v>
      </c>
      <c r="V481" s="93">
        <v>7</v>
      </c>
      <c r="W481" s="76">
        <v>16</v>
      </c>
      <c r="X481" s="76">
        <v>18</v>
      </c>
      <c r="Y481" s="76">
        <v>11</v>
      </c>
      <c r="Z481" s="76">
        <v>0</v>
      </c>
      <c r="AA481" s="93">
        <v>6</v>
      </c>
      <c r="AB481" s="76">
        <v>8</v>
      </c>
      <c r="AC481" s="76">
        <v>11</v>
      </c>
      <c r="AD481" s="76">
        <v>6</v>
      </c>
      <c r="AE481" s="76">
        <v>0</v>
      </c>
      <c r="AF481" s="93">
        <v>6</v>
      </c>
      <c r="AI481" s="88"/>
    </row>
    <row r="482" spans="1:35" s="75" customFormat="1" ht="15" customHeight="1" x14ac:dyDescent="0.2">
      <c r="A482" s="74">
        <v>1503734</v>
      </c>
      <c r="B482" s="74">
        <v>674</v>
      </c>
      <c r="C482" s="75" t="s">
        <v>775</v>
      </c>
      <c r="D482" s="75" t="s">
        <v>769</v>
      </c>
      <c r="E482" s="97">
        <v>-1</v>
      </c>
      <c r="F482" s="97">
        <v>-1</v>
      </c>
      <c r="G482" s="97">
        <v>-1</v>
      </c>
      <c r="H482" s="98">
        <v>-1</v>
      </c>
      <c r="I482" s="99">
        <v>0</v>
      </c>
      <c r="J482" s="95">
        <v>1</v>
      </c>
      <c r="K482" s="95">
        <v>1</v>
      </c>
      <c r="L482" s="96">
        <v>1</v>
      </c>
      <c r="M482" s="76">
        <f>VLOOKUP(A482,[1]Progressao!A$8:P$582,13,FALSE)</f>
        <v>127</v>
      </c>
      <c r="N482" s="76">
        <f>VLOOKUP(A482,[1]Progressao!A$6:U$582,14,FALSE)</f>
        <v>142</v>
      </c>
      <c r="O482" s="76">
        <f>VLOOKUP(A482,[1]Progressao!A$6:U$582,15,FALSE)</f>
        <v>114</v>
      </c>
      <c r="P482" s="76">
        <f>VLOOKUP(A482,[1]Progressao!A$6:U$582,16,FALSE)</f>
        <v>120</v>
      </c>
      <c r="Q482" s="93">
        <v>119</v>
      </c>
      <c r="R482" s="76">
        <v>107</v>
      </c>
      <c r="S482" s="76">
        <v>119</v>
      </c>
      <c r="T482" s="76">
        <v>103</v>
      </c>
      <c r="U482" s="76">
        <v>107</v>
      </c>
      <c r="V482" s="93">
        <v>99</v>
      </c>
      <c r="W482" s="76">
        <v>52</v>
      </c>
      <c r="X482" s="76">
        <v>75</v>
      </c>
      <c r="Y482" s="76">
        <v>85</v>
      </c>
      <c r="Z482" s="76">
        <v>52</v>
      </c>
      <c r="AA482" s="93">
        <v>67</v>
      </c>
      <c r="AB482" s="76">
        <v>47</v>
      </c>
      <c r="AC482" s="76">
        <v>64</v>
      </c>
      <c r="AD482" s="76">
        <v>69</v>
      </c>
      <c r="AE482" s="76">
        <v>46</v>
      </c>
      <c r="AF482" s="93">
        <v>59</v>
      </c>
      <c r="AI482" s="88"/>
    </row>
    <row r="483" spans="1:35" s="75" customFormat="1" ht="15" customHeight="1" x14ac:dyDescent="0.2">
      <c r="A483" s="74">
        <v>1503755</v>
      </c>
      <c r="B483" s="74">
        <v>827</v>
      </c>
      <c r="C483" s="75" t="s">
        <v>776</v>
      </c>
      <c r="D483" s="75" t="s">
        <v>769</v>
      </c>
      <c r="E483" s="97">
        <v>-1</v>
      </c>
      <c r="F483" s="97">
        <v>-1</v>
      </c>
      <c r="G483" s="97">
        <v>-1</v>
      </c>
      <c r="H483" s="100">
        <v>0</v>
      </c>
      <c r="I483" s="99">
        <v>0</v>
      </c>
      <c r="J483" s="99">
        <v>0</v>
      </c>
      <c r="K483" s="99">
        <v>0</v>
      </c>
      <c r="L483" s="100">
        <v>0</v>
      </c>
      <c r="M483" s="76">
        <f>VLOOKUP(A483,[1]Progressao!A$8:P$582,13,FALSE)</f>
        <v>102</v>
      </c>
      <c r="N483" s="76">
        <f>VLOOKUP(A483,[1]Progressao!A$6:U$582,14,FALSE)</f>
        <v>111</v>
      </c>
      <c r="O483" s="76">
        <f>VLOOKUP(A483,[1]Progressao!A$6:U$582,15,FALSE)</f>
        <v>104</v>
      </c>
      <c r="P483" s="76">
        <f>VLOOKUP(A483,[1]Progressao!A$6:U$582,16,FALSE)</f>
        <v>83</v>
      </c>
      <c r="Q483" s="93">
        <v>102</v>
      </c>
      <c r="R483" s="76">
        <v>75</v>
      </c>
      <c r="S483" s="76">
        <v>80</v>
      </c>
      <c r="T483" s="76">
        <v>72</v>
      </c>
      <c r="U483" s="76">
        <v>53</v>
      </c>
      <c r="V483" s="93">
        <v>57</v>
      </c>
      <c r="W483" s="76">
        <v>37</v>
      </c>
      <c r="X483" s="76">
        <v>52</v>
      </c>
      <c r="Y483" s="76">
        <v>40</v>
      </c>
      <c r="Z483" s="76">
        <v>23</v>
      </c>
      <c r="AA483" s="93">
        <v>52</v>
      </c>
      <c r="AB483" s="76">
        <v>27</v>
      </c>
      <c r="AC483" s="76">
        <v>41</v>
      </c>
      <c r="AD483" s="76">
        <v>30</v>
      </c>
      <c r="AE483" s="76">
        <v>16</v>
      </c>
      <c r="AF483" s="93">
        <v>32</v>
      </c>
      <c r="AI483" s="88"/>
    </row>
    <row r="484" spans="1:35" s="75" customFormat="1" ht="15" customHeight="1" x14ac:dyDescent="0.2">
      <c r="A484" s="74">
        <v>1503812</v>
      </c>
      <c r="B484" s="74">
        <v>460</v>
      </c>
      <c r="C484" s="75" t="s">
        <v>777</v>
      </c>
      <c r="D484" s="75" t="s">
        <v>769</v>
      </c>
      <c r="E484" s="99">
        <v>0</v>
      </c>
      <c r="F484" s="97">
        <v>-1</v>
      </c>
      <c r="G484" s="97">
        <v>-1</v>
      </c>
      <c r="H484" s="96">
        <v>1</v>
      </c>
      <c r="I484" s="99">
        <v>0</v>
      </c>
      <c r="J484" s="99">
        <v>0</v>
      </c>
      <c r="K484" s="95">
        <v>1</v>
      </c>
      <c r="L484" s="96">
        <v>1</v>
      </c>
      <c r="M484" s="76">
        <f>VLOOKUP(A484,[1]Progressao!A$8:P$582,13,FALSE)</f>
        <v>132</v>
      </c>
      <c r="N484" s="76">
        <f>VLOOKUP(A484,[1]Progressao!A$6:U$582,14,FALSE)</f>
        <v>122</v>
      </c>
      <c r="O484" s="76">
        <f>VLOOKUP(A484,[1]Progressao!A$6:U$582,15,FALSE)</f>
        <v>135</v>
      </c>
      <c r="P484" s="76">
        <f>VLOOKUP(A484,[1]Progressao!A$6:U$582,16,FALSE)</f>
        <v>146</v>
      </c>
      <c r="Q484" s="93">
        <v>187</v>
      </c>
      <c r="R484" s="76">
        <v>102</v>
      </c>
      <c r="S484" s="76">
        <v>88</v>
      </c>
      <c r="T484" s="76">
        <v>111</v>
      </c>
      <c r="U484" s="76">
        <v>117</v>
      </c>
      <c r="V484" s="93">
        <v>157</v>
      </c>
      <c r="W484" s="76">
        <v>46</v>
      </c>
      <c r="X484" s="76">
        <v>44</v>
      </c>
      <c r="Y484" s="76">
        <v>62</v>
      </c>
      <c r="Z484" s="76">
        <v>76</v>
      </c>
      <c r="AA484" s="93">
        <v>99</v>
      </c>
      <c r="AB484" s="76">
        <v>36</v>
      </c>
      <c r="AC484" s="76">
        <v>35</v>
      </c>
      <c r="AD484" s="76">
        <v>43</v>
      </c>
      <c r="AE484" s="76">
        <v>64</v>
      </c>
      <c r="AF484" s="93">
        <v>81</v>
      </c>
      <c r="AI484" s="88"/>
    </row>
    <row r="485" spans="1:35" s="75" customFormat="1" ht="15" customHeight="1" x14ac:dyDescent="0.2">
      <c r="A485" s="74">
        <v>1503833</v>
      </c>
      <c r="B485" s="74">
        <v>981</v>
      </c>
      <c r="C485" s="75" t="s">
        <v>778</v>
      </c>
      <c r="D485" s="75" t="s">
        <v>769</v>
      </c>
      <c r="E485" s="97">
        <v>-1</v>
      </c>
      <c r="F485" s="97">
        <v>-1</v>
      </c>
      <c r="G485" s="99">
        <v>0</v>
      </c>
      <c r="H485" s="100">
        <v>0</v>
      </c>
      <c r="I485" s="97">
        <v>-1</v>
      </c>
      <c r="J485" s="97">
        <v>-1</v>
      </c>
      <c r="K485" s="99">
        <v>0</v>
      </c>
      <c r="L485" s="100">
        <v>0</v>
      </c>
      <c r="M485" s="76">
        <f>VLOOKUP(A485,[1]Progressao!A$8:P$582,13,FALSE)</f>
        <v>94</v>
      </c>
      <c r="N485" s="76">
        <f>VLOOKUP(A485,[1]Progressao!A$6:U$582,14,FALSE)</f>
        <v>107</v>
      </c>
      <c r="O485" s="76">
        <f>VLOOKUP(A485,[1]Progressao!A$6:U$582,15,FALSE)</f>
        <v>96</v>
      </c>
      <c r="P485" s="76">
        <f>VLOOKUP(A485,[1]Progressao!A$6:U$582,16,FALSE)</f>
        <v>87</v>
      </c>
      <c r="Q485" s="93">
        <v>84</v>
      </c>
      <c r="R485" s="76">
        <v>71</v>
      </c>
      <c r="S485" s="76">
        <v>80</v>
      </c>
      <c r="T485" s="76">
        <v>78</v>
      </c>
      <c r="U485" s="76">
        <v>73</v>
      </c>
      <c r="V485" s="93">
        <v>61</v>
      </c>
      <c r="W485" s="76">
        <v>28</v>
      </c>
      <c r="X485" s="76">
        <v>38</v>
      </c>
      <c r="Y485" s="76">
        <v>31</v>
      </c>
      <c r="Z485" s="76">
        <v>48</v>
      </c>
      <c r="AA485" s="93">
        <v>34</v>
      </c>
      <c r="AB485" s="76">
        <v>21</v>
      </c>
      <c r="AC485" s="76">
        <v>33</v>
      </c>
      <c r="AD485" s="76">
        <v>25</v>
      </c>
      <c r="AE485" s="76">
        <v>38</v>
      </c>
      <c r="AF485" s="93">
        <v>25</v>
      </c>
      <c r="AI485" s="88"/>
    </row>
    <row r="486" spans="1:35" s="75" customFormat="1" ht="15" customHeight="1" x14ac:dyDescent="0.2">
      <c r="A486" s="74">
        <v>1503888</v>
      </c>
      <c r="B486" s="74">
        <v>909</v>
      </c>
      <c r="C486" s="75" t="s">
        <v>779</v>
      </c>
      <c r="D486" s="75" t="s">
        <v>769</v>
      </c>
      <c r="E486" s="99">
        <v>0</v>
      </c>
      <c r="F486" s="99">
        <v>0</v>
      </c>
      <c r="G486" s="99">
        <v>0</v>
      </c>
      <c r="H486" s="100">
        <v>0</v>
      </c>
      <c r="I486" s="99">
        <v>0</v>
      </c>
      <c r="J486" s="99">
        <v>0</v>
      </c>
      <c r="K486" s="95">
        <v>1</v>
      </c>
      <c r="L486" s="96">
        <v>1</v>
      </c>
      <c r="M486" s="76">
        <f>VLOOKUP(A486,[1]Progressao!A$8:P$582,13,FALSE)</f>
        <v>40</v>
      </c>
      <c r="N486" s="76">
        <f>VLOOKUP(A486,[1]Progressao!A$6:U$582,14,FALSE)</f>
        <v>48</v>
      </c>
      <c r="O486" s="76">
        <f>VLOOKUP(A486,[1]Progressao!A$6:U$582,15,FALSE)</f>
        <v>49</v>
      </c>
      <c r="P486" s="76">
        <f>VLOOKUP(A486,[1]Progressao!A$6:U$582,16,FALSE)</f>
        <v>59</v>
      </c>
      <c r="Q486" s="93">
        <v>49</v>
      </c>
      <c r="R486" s="76">
        <v>24</v>
      </c>
      <c r="S486" s="76">
        <v>38</v>
      </c>
      <c r="T486" s="76">
        <v>40</v>
      </c>
      <c r="U486" s="76">
        <v>40</v>
      </c>
      <c r="V486" s="93">
        <v>34</v>
      </c>
      <c r="W486" s="76">
        <v>16</v>
      </c>
      <c r="X486" s="76">
        <v>39</v>
      </c>
      <c r="Y486" s="76">
        <v>22</v>
      </c>
      <c r="Z486" s="76">
        <v>36</v>
      </c>
      <c r="AA486" s="93">
        <v>26</v>
      </c>
      <c r="AB486" s="76">
        <v>12</v>
      </c>
      <c r="AC486" s="76">
        <v>23</v>
      </c>
      <c r="AD486" s="76">
        <v>17</v>
      </c>
      <c r="AE486" s="76">
        <v>25</v>
      </c>
      <c r="AF486" s="93">
        <v>18</v>
      </c>
      <c r="AI486" s="88"/>
    </row>
    <row r="487" spans="1:35" s="75" customFormat="1" ht="15" customHeight="1" x14ac:dyDescent="0.2">
      <c r="A487" s="74">
        <v>1503927</v>
      </c>
      <c r="B487" s="74">
        <v>666</v>
      </c>
      <c r="C487" s="75" t="s">
        <v>780</v>
      </c>
      <c r="D487" s="75" t="s">
        <v>769</v>
      </c>
      <c r="E487" s="97">
        <v>-1</v>
      </c>
      <c r="F487" s="97">
        <v>-1</v>
      </c>
      <c r="G487" s="97">
        <v>-1</v>
      </c>
      <c r="H487" s="98">
        <v>-1</v>
      </c>
      <c r="I487" s="99">
        <v>0</v>
      </c>
      <c r="J487" s="99">
        <v>0</v>
      </c>
      <c r="K487" s="95">
        <v>1</v>
      </c>
      <c r="L487" s="100">
        <v>0</v>
      </c>
      <c r="M487" s="76">
        <f>VLOOKUP(A487,[1]Progressao!A$8:P$582,13,FALSE)</f>
        <v>122</v>
      </c>
      <c r="N487" s="76">
        <f>VLOOKUP(A487,[1]Progressao!A$6:U$582,14,FALSE)</f>
        <v>82</v>
      </c>
      <c r="O487" s="76">
        <f>VLOOKUP(A487,[1]Progressao!A$6:U$582,15,FALSE)</f>
        <v>123</v>
      </c>
      <c r="P487" s="76">
        <f>VLOOKUP(A487,[1]Progressao!A$6:U$582,16,FALSE)</f>
        <v>87</v>
      </c>
      <c r="Q487" s="93">
        <v>100</v>
      </c>
      <c r="R487" s="76">
        <v>95</v>
      </c>
      <c r="S487" s="76">
        <v>69</v>
      </c>
      <c r="T487" s="76">
        <v>109</v>
      </c>
      <c r="U487" s="76">
        <v>77</v>
      </c>
      <c r="V487" s="93">
        <v>79</v>
      </c>
      <c r="W487" s="76">
        <v>64</v>
      </c>
      <c r="X487" s="76">
        <v>51</v>
      </c>
      <c r="Y487" s="76">
        <v>75</v>
      </c>
      <c r="Z487" s="76">
        <v>58</v>
      </c>
      <c r="AA487" s="93">
        <v>68</v>
      </c>
      <c r="AB487" s="76">
        <v>55</v>
      </c>
      <c r="AC487" s="76">
        <v>40</v>
      </c>
      <c r="AD487" s="76">
        <v>68</v>
      </c>
      <c r="AE487" s="76">
        <v>46</v>
      </c>
      <c r="AF487" s="93">
        <v>53</v>
      </c>
      <c r="AI487" s="88"/>
    </row>
    <row r="488" spans="1:35" s="75" customFormat="1" ht="15" customHeight="1" x14ac:dyDescent="0.2">
      <c r="A488" s="74">
        <v>1504144</v>
      </c>
      <c r="B488" s="74">
        <v>461</v>
      </c>
      <c r="C488" s="75" t="s">
        <v>781</v>
      </c>
      <c r="D488" s="75" t="s">
        <v>782</v>
      </c>
      <c r="E488" s="95">
        <v>1</v>
      </c>
      <c r="F488" s="95">
        <v>1</v>
      </c>
      <c r="G488" s="99">
        <v>0</v>
      </c>
      <c r="H488" s="100">
        <v>0</v>
      </c>
      <c r="I488" s="99">
        <v>0</v>
      </c>
      <c r="J488" s="99">
        <v>0</v>
      </c>
      <c r="K488" s="99">
        <v>0</v>
      </c>
      <c r="L488" s="100">
        <v>0</v>
      </c>
      <c r="M488" s="76">
        <f>VLOOKUP(A488,[1]Progressao!A$8:P$582,13,FALSE)</f>
        <v>70</v>
      </c>
      <c r="N488" s="76">
        <f>VLOOKUP(A488,[1]Progressao!A$6:U$582,14,FALSE)</f>
        <v>97</v>
      </c>
      <c r="O488" s="76">
        <f>VLOOKUP(A488,[1]Progressao!A$6:U$582,15,FALSE)</f>
        <v>66</v>
      </c>
      <c r="P488" s="76">
        <f>VLOOKUP(A488,[1]Progressao!A$6:U$582,16,FALSE)</f>
        <v>89</v>
      </c>
      <c r="Q488" s="93">
        <v>65</v>
      </c>
      <c r="R488" s="76">
        <v>41</v>
      </c>
      <c r="S488" s="76">
        <v>75</v>
      </c>
      <c r="T488" s="76">
        <v>46</v>
      </c>
      <c r="U488" s="76">
        <v>61</v>
      </c>
      <c r="V488" s="93">
        <v>37</v>
      </c>
      <c r="W488" s="76">
        <v>18</v>
      </c>
      <c r="X488" s="76">
        <v>28</v>
      </c>
      <c r="Y488" s="76">
        <v>28</v>
      </c>
      <c r="Z488" s="76">
        <v>32</v>
      </c>
      <c r="AA488" s="93">
        <v>30</v>
      </c>
      <c r="AB488" s="76">
        <v>13</v>
      </c>
      <c r="AC488" s="76">
        <v>17</v>
      </c>
      <c r="AD488" s="76">
        <v>15</v>
      </c>
      <c r="AE488" s="76">
        <v>19</v>
      </c>
      <c r="AF488" s="93">
        <v>13</v>
      </c>
      <c r="AI488" s="88"/>
    </row>
    <row r="489" spans="1:35" s="75" customFormat="1" ht="15" customHeight="1" x14ac:dyDescent="0.2">
      <c r="A489" s="74">
        <v>1504448</v>
      </c>
      <c r="B489" s="74">
        <v>693</v>
      </c>
      <c r="C489" s="75" t="s">
        <v>783</v>
      </c>
      <c r="D489" s="75" t="s">
        <v>782</v>
      </c>
      <c r="E489" s="95">
        <v>1</v>
      </c>
      <c r="F489" s="95">
        <v>1</v>
      </c>
      <c r="G489" s="99">
        <v>0</v>
      </c>
      <c r="H489" s="100">
        <v>0</v>
      </c>
      <c r="I489" s="97">
        <v>-1</v>
      </c>
      <c r="J489" s="99">
        <v>0</v>
      </c>
      <c r="K489" s="97">
        <v>-1</v>
      </c>
      <c r="L489" s="100">
        <v>0</v>
      </c>
      <c r="M489" s="76">
        <f>VLOOKUP(A489,[1]Progressao!A$8:P$582,13,FALSE)</f>
        <v>131</v>
      </c>
      <c r="N489" s="76">
        <f>VLOOKUP(A489,[1]Progressao!A$6:U$582,14,FALSE)</f>
        <v>72</v>
      </c>
      <c r="O489" s="76">
        <f>VLOOKUP(A489,[1]Progressao!A$6:U$582,15,FALSE)</f>
        <v>80</v>
      </c>
      <c r="P489" s="76">
        <f>VLOOKUP(A489,[1]Progressao!A$6:U$582,16,FALSE)</f>
        <v>95</v>
      </c>
      <c r="Q489" s="93">
        <v>110</v>
      </c>
      <c r="R489" s="76">
        <v>113</v>
      </c>
      <c r="S489" s="76">
        <v>53</v>
      </c>
      <c r="T489" s="76">
        <v>65</v>
      </c>
      <c r="U489" s="76">
        <v>74</v>
      </c>
      <c r="V489" s="93">
        <v>77</v>
      </c>
      <c r="W489" s="76">
        <v>83</v>
      </c>
      <c r="X489" s="76">
        <v>46</v>
      </c>
      <c r="Y489" s="76">
        <v>46</v>
      </c>
      <c r="Z489" s="76">
        <v>69</v>
      </c>
      <c r="AA489" s="93">
        <v>60</v>
      </c>
      <c r="AB489" s="76">
        <v>64</v>
      </c>
      <c r="AC489" s="76">
        <v>32</v>
      </c>
      <c r="AD489" s="76">
        <v>37</v>
      </c>
      <c r="AE489" s="76">
        <v>50</v>
      </c>
      <c r="AF489" s="93">
        <v>33</v>
      </c>
      <c r="AI489" s="88"/>
    </row>
    <row r="490" spans="1:35" s="75" customFormat="1" ht="15" customHeight="1" x14ac:dyDescent="0.2">
      <c r="A490" s="74">
        <v>1504501</v>
      </c>
      <c r="B490" s="74">
        <v>937</v>
      </c>
      <c r="C490" s="75" t="s">
        <v>784</v>
      </c>
      <c r="D490" s="75" t="s">
        <v>782</v>
      </c>
      <c r="E490" s="99">
        <v>0</v>
      </c>
      <c r="F490" s="99">
        <v>0</v>
      </c>
      <c r="G490" s="99">
        <v>0</v>
      </c>
      <c r="H490" s="100">
        <v>0</v>
      </c>
      <c r="I490" s="95">
        <v>1</v>
      </c>
      <c r="J490" s="95">
        <v>1</v>
      </c>
      <c r="K490" s="95">
        <v>1</v>
      </c>
      <c r="L490" s="96">
        <v>1</v>
      </c>
      <c r="M490" s="76">
        <f>VLOOKUP(A490,[1]Progressao!A$8:P$582,13,FALSE)</f>
        <v>158</v>
      </c>
      <c r="N490" s="76">
        <f>VLOOKUP(A490,[1]Progressao!A$6:U$582,14,FALSE)</f>
        <v>151</v>
      </c>
      <c r="O490" s="76">
        <f>VLOOKUP(A490,[1]Progressao!A$6:U$582,15,FALSE)</f>
        <v>189</v>
      </c>
      <c r="P490" s="76">
        <f>VLOOKUP(A490,[1]Progressao!A$6:U$582,16,FALSE)</f>
        <v>191</v>
      </c>
      <c r="Q490" s="93">
        <v>201</v>
      </c>
      <c r="R490" s="76">
        <v>135</v>
      </c>
      <c r="S490" s="76">
        <v>125</v>
      </c>
      <c r="T490" s="76">
        <v>158</v>
      </c>
      <c r="U490" s="76">
        <v>154</v>
      </c>
      <c r="V490" s="93">
        <v>171</v>
      </c>
      <c r="W490" s="76">
        <v>105</v>
      </c>
      <c r="X490" s="76">
        <v>104</v>
      </c>
      <c r="Y490" s="76">
        <v>125</v>
      </c>
      <c r="Z490" s="76">
        <v>124</v>
      </c>
      <c r="AA490" s="93">
        <v>140</v>
      </c>
      <c r="AB490" s="76">
        <v>90</v>
      </c>
      <c r="AC490" s="76">
        <v>76</v>
      </c>
      <c r="AD490" s="76">
        <v>108</v>
      </c>
      <c r="AE490" s="76">
        <v>99</v>
      </c>
      <c r="AF490" s="93">
        <v>111</v>
      </c>
      <c r="AI490" s="88"/>
    </row>
    <row r="491" spans="1:35" s="75" customFormat="1" ht="15" customHeight="1" x14ac:dyDescent="0.2">
      <c r="A491" s="74">
        <v>1504565</v>
      </c>
      <c r="B491" s="74">
        <v>667</v>
      </c>
      <c r="C491" s="75" t="s">
        <v>785</v>
      </c>
      <c r="D491" s="75" t="s">
        <v>782</v>
      </c>
      <c r="E491" s="97">
        <v>-1</v>
      </c>
      <c r="F491" s="97">
        <v>-1</v>
      </c>
      <c r="G491" s="99">
        <v>0</v>
      </c>
      <c r="H491" s="96">
        <v>1</v>
      </c>
      <c r="I491" s="95">
        <v>1</v>
      </c>
      <c r="J491" s="95">
        <v>1</v>
      </c>
      <c r="K491" s="95">
        <v>1</v>
      </c>
      <c r="L491" s="96">
        <v>1</v>
      </c>
      <c r="M491" s="76">
        <f>VLOOKUP(A491,[1]Progressao!A$8:P$582,13,FALSE)</f>
        <v>137</v>
      </c>
      <c r="N491" s="76">
        <f>VLOOKUP(A491,[1]Progressao!A$6:U$582,14,FALSE)</f>
        <v>125</v>
      </c>
      <c r="O491" s="76">
        <f>VLOOKUP(A491,[1]Progressao!A$6:U$582,15,FALSE)</f>
        <v>75</v>
      </c>
      <c r="P491" s="76">
        <f>VLOOKUP(A491,[1]Progressao!A$6:U$582,16,FALSE)</f>
        <v>58</v>
      </c>
      <c r="Q491" s="93">
        <v>70</v>
      </c>
      <c r="R491" s="76">
        <v>109</v>
      </c>
      <c r="S491" s="76">
        <v>112</v>
      </c>
      <c r="T491" s="76">
        <v>63</v>
      </c>
      <c r="U491" s="76">
        <v>49</v>
      </c>
      <c r="V491" s="93">
        <v>47</v>
      </c>
      <c r="W491" s="76">
        <v>58</v>
      </c>
      <c r="X491" s="76">
        <v>93</v>
      </c>
      <c r="Y491" s="76">
        <v>62</v>
      </c>
      <c r="Z491" s="76">
        <v>30</v>
      </c>
      <c r="AA491" s="93">
        <v>51</v>
      </c>
      <c r="AB491" s="76">
        <v>46</v>
      </c>
      <c r="AC491" s="76">
        <v>70</v>
      </c>
      <c r="AD491" s="76">
        <v>40</v>
      </c>
      <c r="AE491" s="76">
        <v>25</v>
      </c>
      <c r="AF491" s="93">
        <v>36</v>
      </c>
      <c r="AI491" s="88"/>
    </row>
    <row r="492" spans="1:35" s="75" customFormat="1" ht="15" customHeight="1" x14ac:dyDescent="0.2">
      <c r="A492" s="74">
        <v>1504723</v>
      </c>
      <c r="B492" s="74">
        <v>650</v>
      </c>
      <c r="C492" s="75" t="s">
        <v>786</v>
      </c>
      <c r="D492" s="75" t="s">
        <v>782</v>
      </c>
      <c r="E492" s="99">
        <v>0</v>
      </c>
      <c r="F492" s="99">
        <v>0</v>
      </c>
      <c r="G492" s="99">
        <v>0</v>
      </c>
      <c r="H492" s="96">
        <v>1</v>
      </c>
      <c r="I492" s="99">
        <v>0</v>
      </c>
      <c r="J492" s="99">
        <v>0</v>
      </c>
      <c r="K492" s="95">
        <v>1</v>
      </c>
      <c r="L492" s="96">
        <v>1</v>
      </c>
      <c r="M492" s="76">
        <f>VLOOKUP(A492,[1]Progressao!A$8:P$582,13,FALSE)</f>
        <v>35</v>
      </c>
      <c r="N492" s="76">
        <f>VLOOKUP(A492,[1]Progressao!A$6:U$582,14,FALSE)</f>
        <v>25</v>
      </c>
      <c r="O492" s="76">
        <f>VLOOKUP(A492,[1]Progressao!A$6:U$582,15,FALSE)</f>
        <v>22</v>
      </c>
      <c r="P492" s="76">
        <f>VLOOKUP(A492,[1]Progressao!A$6:U$582,16,FALSE)</f>
        <v>39</v>
      </c>
      <c r="Q492" s="93">
        <v>34</v>
      </c>
      <c r="R492" s="76">
        <v>27</v>
      </c>
      <c r="S492" s="76">
        <v>20</v>
      </c>
      <c r="T492" s="76">
        <v>16</v>
      </c>
      <c r="U492" s="76">
        <v>28</v>
      </c>
      <c r="V492" s="93">
        <v>27</v>
      </c>
      <c r="W492" s="76">
        <v>24</v>
      </c>
      <c r="X492" s="76">
        <v>13</v>
      </c>
      <c r="Y492" s="76">
        <v>0</v>
      </c>
      <c r="Z492" s="76">
        <v>32</v>
      </c>
      <c r="AA492" s="93">
        <v>20</v>
      </c>
      <c r="AB492" s="76">
        <v>19</v>
      </c>
      <c r="AC492" s="76">
        <v>7</v>
      </c>
      <c r="AD492" s="76">
        <v>0</v>
      </c>
      <c r="AE492" s="76">
        <v>24</v>
      </c>
      <c r="AF492" s="93">
        <v>19</v>
      </c>
      <c r="AI492" s="88"/>
    </row>
    <row r="493" spans="1:35" s="75" customFormat="1" ht="15" customHeight="1" x14ac:dyDescent="0.2">
      <c r="A493" s="74">
        <v>1505447</v>
      </c>
      <c r="B493" s="74">
        <v>908</v>
      </c>
      <c r="C493" s="75" t="s">
        <v>787</v>
      </c>
      <c r="D493" s="75" t="s">
        <v>788</v>
      </c>
      <c r="E493" s="99">
        <v>0</v>
      </c>
      <c r="F493" s="97">
        <v>-1</v>
      </c>
      <c r="G493" s="99">
        <v>0</v>
      </c>
      <c r="H493" s="100">
        <v>0</v>
      </c>
      <c r="I493" s="99">
        <v>0</v>
      </c>
      <c r="J493" s="99">
        <v>0</v>
      </c>
      <c r="K493" s="99">
        <v>0</v>
      </c>
      <c r="L493" s="100">
        <v>0</v>
      </c>
      <c r="M493" s="76">
        <f>VLOOKUP(A493,[1]Progressao!A$8:P$582,13,FALSE)</f>
        <v>53</v>
      </c>
      <c r="N493" s="76">
        <f>VLOOKUP(A493,[1]Progressao!A$6:U$582,14,FALSE)</f>
        <v>44</v>
      </c>
      <c r="O493" s="76">
        <f>VLOOKUP(A493,[1]Progressao!A$6:U$582,15,FALSE)</f>
        <v>38</v>
      </c>
      <c r="P493" s="76">
        <f>VLOOKUP(A493,[1]Progressao!A$6:U$582,16,FALSE)</f>
        <v>46</v>
      </c>
      <c r="Q493" s="93">
        <v>38</v>
      </c>
      <c r="R493" s="76">
        <v>49</v>
      </c>
      <c r="S493" s="76">
        <v>34</v>
      </c>
      <c r="T493" s="76">
        <v>35</v>
      </c>
      <c r="U493" s="76">
        <v>41</v>
      </c>
      <c r="V493" s="93">
        <v>34</v>
      </c>
      <c r="W493" s="76">
        <v>25</v>
      </c>
      <c r="X493" s="76">
        <v>13</v>
      </c>
      <c r="Y493" s="76">
        <v>25</v>
      </c>
      <c r="Z493" s="76">
        <v>23</v>
      </c>
      <c r="AA493" s="93">
        <v>19</v>
      </c>
      <c r="AB493" s="76">
        <v>18</v>
      </c>
      <c r="AC493" s="76">
        <v>8</v>
      </c>
      <c r="AD493" s="76">
        <v>17</v>
      </c>
      <c r="AE493" s="76">
        <v>15</v>
      </c>
      <c r="AF493" s="93">
        <v>12</v>
      </c>
      <c r="AI493" s="88"/>
    </row>
    <row r="494" spans="1:35" s="75" customFormat="1" ht="15" customHeight="1" x14ac:dyDescent="0.2">
      <c r="A494" s="74">
        <v>1506137</v>
      </c>
      <c r="B494" s="74">
        <v>934</v>
      </c>
      <c r="C494" s="75" t="s">
        <v>789</v>
      </c>
      <c r="D494" s="75" t="s">
        <v>790</v>
      </c>
      <c r="E494" s="99">
        <v>0</v>
      </c>
      <c r="F494" s="99">
        <v>0</v>
      </c>
      <c r="G494" s="99">
        <v>0</v>
      </c>
      <c r="H494" s="100">
        <v>0</v>
      </c>
      <c r="I494" s="99">
        <v>0</v>
      </c>
      <c r="J494" s="99">
        <v>0</v>
      </c>
      <c r="K494" s="99">
        <v>0</v>
      </c>
      <c r="L494" s="100">
        <v>0</v>
      </c>
      <c r="M494" s="76">
        <f>VLOOKUP(A494,[1]Progressao!A$8:P$582,13,FALSE)</f>
        <v>50</v>
      </c>
      <c r="N494" s="76">
        <f>VLOOKUP(A494,[1]Progressao!A$6:U$582,14,FALSE)</f>
        <v>26</v>
      </c>
      <c r="O494" s="76">
        <f>VLOOKUP(A494,[1]Progressao!A$6:U$582,15,FALSE)</f>
        <v>15</v>
      </c>
      <c r="P494" s="76">
        <f>VLOOKUP(A494,[1]Progressao!A$6:U$582,16,FALSE)</f>
        <v>30</v>
      </c>
      <c r="Q494" s="93">
        <v>23</v>
      </c>
      <c r="R494" s="76">
        <v>26</v>
      </c>
      <c r="S494" s="76">
        <v>19</v>
      </c>
      <c r="T494" s="76">
        <v>11</v>
      </c>
      <c r="U494" s="76">
        <v>13</v>
      </c>
      <c r="V494" s="93">
        <v>9</v>
      </c>
      <c r="W494" s="76">
        <v>24</v>
      </c>
      <c r="X494" s="76">
        <v>17</v>
      </c>
      <c r="Y494" s="76">
        <v>10</v>
      </c>
      <c r="Z494" s="76">
        <v>7</v>
      </c>
      <c r="AA494" s="93">
        <v>7</v>
      </c>
      <c r="AB494" s="76">
        <v>12</v>
      </c>
      <c r="AC494" s="76">
        <v>5</v>
      </c>
      <c r="AD494" s="76">
        <v>7</v>
      </c>
      <c r="AE494" s="76">
        <v>2</v>
      </c>
      <c r="AF494" s="93">
        <v>3</v>
      </c>
      <c r="AI494" s="88"/>
    </row>
    <row r="495" spans="1:35" s="75" customFormat="1" ht="15" customHeight="1" x14ac:dyDescent="0.2">
      <c r="A495" s="74">
        <v>1506585</v>
      </c>
      <c r="B495" s="74">
        <v>910</v>
      </c>
      <c r="C495" s="75" t="s">
        <v>791</v>
      </c>
      <c r="D495" s="75" t="s">
        <v>790</v>
      </c>
      <c r="E495" s="99">
        <v>0</v>
      </c>
      <c r="F495" s="99">
        <v>0</v>
      </c>
      <c r="G495" s="99">
        <v>0</v>
      </c>
      <c r="H495" s="100">
        <v>0</v>
      </c>
      <c r="I495" s="95">
        <v>1</v>
      </c>
      <c r="J495" s="95">
        <v>1</v>
      </c>
      <c r="K495" s="95">
        <v>1</v>
      </c>
      <c r="L495" s="96">
        <v>1</v>
      </c>
      <c r="M495" s="76">
        <f>VLOOKUP(A495,[1]Progressao!A$8:P$582,13,FALSE)</f>
        <v>82</v>
      </c>
      <c r="N495" s="76">
        <f>VLOOKUP(A495,[1]Progressao!A$6:U$582,14,FALSE)</f>
        <v>103</v>
      </c>
      <c r="O495" s="76">
        <f>VLOOKUP(A495,[1]Progressao!A$6:U$582,15,FALSE)</f>
        <v>126</v>
      </c>
      <c r="P495" s="76">
        <f>VLOOKUP(A495,[1]Progressao!A$6:U$582,16,FALSE)</f>
        <v>105</v>
      </c>
      <c r="Q495" s="93">
        <v>139</v>
      </c>
      <c r="R495" s="76">
        <v>65</v>
      </c>
      <c r="S495" s="76">
        <v>79</v>
      </c>
      <c r="T495" s="76">
        <v>88</v>
      </c>
      <c r="U495" s="76">
        <v>84</v>
      </c>
      <c r="V495" s="93">
        <v>105</v>
      </c>
      <c r="W495" s="76">
        <v>50</v>
      </c>
      <c r="X495" s="76">
        <v>60</v>
      </c>
      <c r="Y495" s="76">
        <v>71</v>
      </c>
      <c r="Z495" s="76">
        <v>75</v>
      </c>
      <c r="AA495" s="93">
        <v>73</v>
      </c>
      <c r="AB495" s="76">
        <v>35</v>
      </c>
      <c r="AC495" s="76">
        <v>40</v>
      </c>
      <c r="AD495" s="76">
        <v>43</v>
      </c>
      <c r="AE495" s="76">
        <v>56</v>
      </c>
      <c r="AF495" s="93">
        <v>56</v>
      </c>
      <c r="AI495" s="88"/>
    </row>
    <row r="496" spans="1:35" s="75" customFormat="1" ht="15" customHeight="1" x14ac:dyDescent="0.2">
      <c r="A496" s="74">
        <v>1507032</v>
      </c>
      <c r="B496" s="74">
        <v>911</v>
      </c>
      <c r="C496" s="75" t="s">
        <v>792</v>
      </c>
      <c r="D496" s="75" t="s">
        <v>793</v>
      </c>
      <c r="E496" s="97">
        <v>-1</v>
      </c>
      <c r="F496" s="97">
        <v>-1</v>
      </c>
      <c r="G496" s="99">
        <v>0</v>
      </c>
      <c r="H496" s="100">
        <v>0</v>
      </c>
      <c r="I496" s="99">
        <v>0</v>
      </c>
      <c r="J496" s="99">
        <v>0</v>
      </c>
      <c r="K496" s="99">
        <v>0</v>
      </c>
      <c r="L496" s="100">
        <v>0</v>
      </c>
      <c r="M496" s="76">
        <f>VLOOKUP(A496,[1]Progressao!A$8:P$582,13,FALSE)</f>
        <v>82</v>
      </c>
      <c r="N496" s="76">
        <f>VLOOKUP(A496,[1]Progressao!A$6:U$582,14,FALSE)</f>
        <v>107</v>
      </c>
      <c r="O496" s="76">
        <f>VLOOKUP(A496,[1]Progressao!A$6:U$582,15,FALSE)</f>
        <v>120</v>
      </c>
      <c r="P496" s="76">
        <f>VLOOKUP(A496,[1]Progressao!A$6:U$582,16,FALSE)</f>
        <v>123</v>
      </c>
      <c r="Q496" s="93">
        <v>141</v>
      </c>
      <c r="R496" s="76">
        <v>65</v>
      </c>
      <c r="S496" s="76">
        <v>88</v>
      </c>
      <c r="T496" s="76">
        <v>99</v>
      </c>
      <c r="U496" s="76">
        <v>93</v>
      </c>
      <c r="V496" s="93">
        <v>107</v>
      </c>
      <c r="W496" s="76">
        <v>40</v>
      </c>
      <c r="X496" s="76">
        <v>63</v>
      </c>
      <c r="Y496" s="76">
        <v>73</v>
      </c>
      <c r="Z496" s="76">
        <v>79</v>
      </c>
      <c r="AA496" s="93">
        <v>68</v>
      </c>
      <c r="AB496" s="76">
        <v>30</v>
      </c>
      <c r="AC496" s="76">
        <v>53</v>
      </c>
      <c r="AD496" s="76">
        <v>66</v>
      </c>
      <c r="AE496" s="76">
        <v>59</v>
      </c>
      <c r="AF496" s="93">
        <v>59</v>
      </c>
      <c r="AI496" s="88"/>
    </row>
    <row r="497" spans="1:35" s="75" customFormat="1" ht="15" customHeight="1" x14ac:dyDescent="0.2">
      <c r="A497" s="74">
        <v>1507684</v>
      </c>
      <c r="B497" s="74">
        <v>697</v>
      </c>
      <c r="C497" s="75" t="s">
        <v>794</v>
      </c>
      <c r="D497" s="75" t="s">
        <v>793</v>
      </c>
      <c r="E497" s="99">
        <v>0</v>
      </c>
      <c r="F497" s="95">
        <v>1</v>
      </c>
      <c r="G497" s="95">
        <v>1</v>
      </c>
      <c r="H497" s="96">
        <v>1</v>
      </c>
      <c r="I497" s="95">
        <v>1</v>
      </c>
      <c r="J497" s="95">
        <v>1</v>
      </c>
      <c r="K497" s="95">
        <v>1</v>
      </c>
      <c r="L497" s="100">
        <v>0</v>
      </c>
      <c r="M497" s="76">
        <f>VLOOKUP(A497,[1]Progressao!A$8:P$582,13,FALSE)</f>
        <v>49</v>
      </c>
      <c r="N497" s="76">
        <f>VLOOKUP(A497,[1]Progressao!A$6:U$582,14,FALSE)</f>
        <v>62</v>
      </c>
      <c r="O497" s="76">
        <f>VLOOKUP(A497,[1]Progressao!A$6:U$582,15,FALSE)</f>
        <v>66</v>
      </c>
      <c r="P497" s="76">
        <f>VLOOKUP(A497,[1]Progressao!A$6:U$582,16,FALSE)</f>
        <v>60</v>
      </c>
      <c r="Q497" s="93">
        <v>46</v>
      </c>
      <c r="R497" s="76">
        <v>38</v>
      </c>
      <c r="S497" s="76">
        <v>51</v>
      </c>
      <c r="T497" s="76">
        <v>52</v>
      </c>
      <c r="U497" s="76">
        <v>51</v>
      </c>
      <c r="V497" s="93">
        <v>37</v>
      </c>
      <c r="W497" s="76">
        <v>31</v>
      </c>
      <c r="X497" s="76">
        <v>34</v>
      </c>
      <c r="Y497" s="76">
        <v>37</v>
      </c>
      <c r="Z497" s="76">
        <v>35</v>
      </c>
      <c r="AA497" s="93">
        <v>38</v>
      </c>
      <c r="AB497" s="76">
        <v>18</v>
      </c>
      <c r="AC497" s="76">
        <v>27</v>
      </c>
      <c r="AD497" s="76">
        <v>32</v>
      </c>
      <c r="AE497" s="76">
        <v>26</v>
      </c>
      <c r="AF497" s="93">
        <v>19</v>
      </c>
      <c r="AI497" s="88"/>
    </row>
    <row r="498" spans="1:35" s="75" customFormat="1" ht="15" customHeight="1" x14ac:dyDescent="0.2">
      <c r="A498" s="74">
        <v>1508020</v>
      </c>
      <c r="B498" s="74">
        <v>2913</v>
      </c>
      <c r="C498" s="75" t="s">
        <v>795</v>
      </c>
      <c r="D498" s="75" t="s">
        <v>796</v>
      </c>
      <c r="E498" s="99">
        <v>0</v>
      </c>
      <c r="F498" s="95">
        <v>1</v>
      </c>
      <c r="G498" s="95">
        <v>1</v>
      </c>
      <c r="H498" s="96">
        <v>1</v>
      </c>
      <c r="I498" s="99">
        <v>0</v>
      </c>
      <c r="J498" s="99">
        <v>0</v>
      </c>
      <c r="K498" s="99">
        <v>0</v>
      </c>
      <c r="L498" s="100">
        <v>0</v>
      </c>
      <c r="M498" s="76">
        <f>VLOOKUP(A498,[1]Progressao!A$8:P$582,13,FALSE)</f>
        <v>52</v>
      </c>
      <c r="N498" s="76">
        <f>VLOOKUP(A498,[1]Progressao!A$6:U$582,14,FALSE)</f>
        <v>45</v>
      </c>
      <c r="O498" s="76">
        <f>VLOOKUP(A498,[1]Progressao!A$6:U$582,15,FALSE)</f>
        <v>47</v>
      </c>
      <c r="P498" s="76">
        <f>VLOOKUP(A498,[1]Progressao!A$6:U$582,16,FALSE)</f>
        <v>41</v>
      </c>
      <c r="Q498" s="93">
        <v>41</v>
      </c>
      <c r="R498" s="76">
        <v>48</v>
      </c>
      <c r="S498" s="76">
        <v>43</v>
      </c>
      <c r="T498" s="76">
        <v>40</v>
      </c>
      <c r="U498" s="76">
        <v>40</v>
      </c>
      <c r="V498" s="93">
        <v>41</v>
      </c>
      <c r="W498" s="76">
        <v>33</v>
      </c>
      <c r="X498" s="76">
        <v>25</v>
      </c>
      <c r="Y498" s="76">
        <v>33</v>
      </c>
      <c r="Z498" s="76">
        <v>35</v>
      </c>
      <c r="AA498" s="93">
        <v>33</v>
      </c>
      <c r="AB498" s="76">
        <v>29</v>
      </c>
      <c r="AC498" s="76">
        <v>24</v>
      </c>
      <c r="AD498" s="76">
        <v>30</v>
      </c>
      <c r="AE498" s="76">
        <v>31</v>
      </c>
      <c r="AF498" s="93">
        <v>32</v>
      </c>
      <c r="AI498" s="88"/>
    </row>
    <row r="499" spans="1:35" s="75" customFormat="1" ht="15" customHeight="1" x14ac:dyDescent="0.2">
      <c r="A499" s="74">
        <v>1508411</v>
      </c>
      <c r="B499" s="74">
        <v>698</v>
      </c>
      <c r="C499" s="75" t="s">
        <v>797</v>
      </c>
      <c r="D499" s="75" t="s">
        <v>796</v>
      </c>
      <c r="E499" s="95">
        <v>1</v>
      </c>
      <c r="F499" s="99">
        <v>0</v>
      </c>
      <c r="G499" s="99">
        <v>0</v>
      </c>
      <c r="H499" s="100">
        <v>0</v>
      </c>
      <c r="I499" s="97">
        <v>-1</v>
      </c>
      <c r="J499" s="97">
        <v>-1</v>
      </c>
      <c r="K499" s="95">
        <v>1</v>
      </c>
      <c r="L499" s="96">
        <v>1</v>
      </c>
      <c r="M499" s="76">
        <f>VLOOKUP(A499,[1]Progressao!A$8:P$582,13,FALSE)</f>
        <v>102</v>
      </c>
      <c r="N499" s="76">
        <f>VLOOKUP(A499,[1]Progressao!A$6:U$582,14,FALSE)</f>
        <v>138</v>
      </c>
      <c r="O499" s="76">
        <f>VLOOKUP(A499,[1]Progressao!A$6:U$582,15,FALSE)</f>
        <v>119</v>
      </c>
      <c r="P499" s="76">
        <f>VLOOKUP(A499,[1]Progressao!A$6:U$582,16,FALSE)</f>
        <v>116</v>
      </c>
      <c r="Q499" s="93">
        <v>135</v>
      </c>
      <c r="R499" s="76">
        <v>79</v>
      </c>
      <c r="S499" s="76">
        <v>100</v>
      </c>
      <c r="T499" s="76">
        <v>97</v>
      </c>
      <c r="U499" s="76">
        <v>98</v>
      </c>
      <c r="V499" s="93">
        <v>112</v>
      </c>
      <c r="W499" s="76">
        <v>66</v>
      </c>
      <c r="X499" s="76">
        <v>82</v>
      </c>
      <c r="Y499" s="76">
        <v>91</v>
      </c>
      <c r="Z499" s="76">
        <v>73</v>
      </c>
      <c r="AA499" s="93">
        <v>96</v>
      </c>
      <c r="AB499" s="76">
        <v>45</v>
      </c>
      <c r="AC499" s="76">
        <v>51</v>
      </c>
      <c r="AD499" s="76">
        <v>63</v>
      </c>
      <c r="AE499" s="76">
        <v>55</v>
      </c>
      <c r="AF499" s="93">
        <v>74</v>
      </c>
      <c r="AI499" s="88"/>
    </row>
    <row r="500" spans="1:35" s="75" customFormat="1" ht="15" customHeight="1" x14ac:dyDescent="0.2">
      <c r="A500" s="74">
        <v>1508789</v>
      </c>
      <c r="B500" s="74">
        <v>912</v>
      </c>
      <c r="C500" s="75" t="s">
        <v>798</v>
      </c>
      <c r="D500" s="75" t="s">
        <v>796</v>
      </c>
      <c r="E500" s="95">
        <v>1</v>
      </c>
      <c r="F500" s="95">
        <v>1</v>
      </c>
      <c r="G500" s="99">
        <v>0</v>
      </c>
      <c r="H500" s="100">
        <v>0</v>
      </c>
      <c r="I500" s="97">
        <v>-1</v>
      </c>
      <c r="J500" s="97">
        <v>-1</v>
      </c>
      <c r="K500" s="99">
        <v>0</v>
      </c>
      <c r="L500" s="100">
        <v>0</v>
      </c>
      <c r="M500" s="76">
        <f>VLOOKUP(A500,[1]Progressao!A$8:P$582,13,FALSE)</f>
        <v>154</v>
      </c>
      <c r="N500" s="76">
        <f>VLOOKUP(A500,[1]Progressao!A$6:U$582,14,FALSE)</f>
        <v>137</v>
      </c>
      <c r="O500" s="76">
        <f>VLOOKUP(A500,[1]Progressao!A$6:U$582,15,FALSE)</f>
        <v>132</v>
      </c>
      <c r="P500" s="76">
        <f>VLOOKUP(A500,[1]Progressao!A$6:U$582,16,FALSE)</f>
        <v>138</v>
      </c>
      <c r="Q500" s="93">
        <v>124</v>
      </c>
      <c r="R500" s="76">
        <v>121</v>
      </c>
      <c r="S500" s="76">
        <v>123</v>
      </c>
      <c r="T500" s="76">
        <v>122</v>
      </c>
      <c r="U500" s="76">
        <v>123</v>
      </c>
      <c r="V500" s="93">
        <v>108</v>
      </c>
      <c r="W500" s="76">
        <v>102</v>
      </c>
      <c r="X500" s="76">
        <v>91</v>
      </c>
      <c r="Y500" s="76">
        <v>92</v>
      </c>
      <c r="Z500" s="76">
        <v>99</v>
      </c>
      <c r="AA500" s="93">
        <v>81</v>
      </c>
      <c r="AB500" s="76">
        <v>77</v>
      </c>
      <c r="AC500" s="76">
        <v>78</v>
      </c>
      <c r="AD500" s="76">
        <v>71</v>
      </c>
      <c r="AE500" s="76">
        <v>76</v>
      </c>
      <c r="AF500" s="93">
        <v>65</v>
      </c>
      <c r="AI500" s="88"/>
    </row>
    <row r="501" spans="1:35" s="75" customFormat="1" ht="15" customHeight="1" x14ac:dyDescent="0.2">
      <c r="A501" s="74">
        <v>1509127</v>
      </c>
      <c r="B501" s="74">
        <v>999</v>
      </c>
      <c r="C501" s="75" t="s">
        <v>799</v>
      </c>
      <c r="D501" s="75" t="s">
        <v>800</v>
      </c>
      <c r="E501" s="97">
        <v>-1</v>
      </c>
      <c r="F501" s="99">
        <v>0</v>
      </c>
      <c r="G501" s="95">
        <v>1</v>
      </c>
      <c r="H501" s="96">
        <v>1</v>
      </c>
      <c r="I501" s="95">
        <v>1</v>
      </c>
      <c r="J501" s="95">
        <v>1</v>
      </c>
      <c r="K501" s="99">
        <v>0</v>
      </c>
      <c r="L501" s="100">
        <v>0</v>
      </c>
      <c r="M501" s="76">
        <f>VLOOKUP(A501,[1]Progressao!A$8:P$582,13,FALSE)</f>
        <v>43</v>
      </c>
      <c r="N501" s="76">
        <f>VLOOKUP(A501,[1]Progressao!A$6:U$582,14,FALSE)</f>
        <v>53</v>
      </c>
      <c r="O501" s="76">
        <f>VLOOKUP(A501,[1]Progressao!A$6:U$582,15,FALSE)</f>
        <v>45</v>
      </c>
      <c r="P501" s="76">
        <f>VLOOKUP(A501,[1]Progressao!A$6:U$582,16,FALSE)</f>
        <v>55</v>
      </c>
      <c r="Q501" s="93">
        <v>42</v>
      </c>
      <c r="R501" s="76">
        <v>37</v>
      </c>
      <c r="S501" s="76">
        <v>42</v>
      </c>
      <c r="T501" s="76">
        <v>35</v>
      </c>
      <c r="U501" s="76">
        <v>46</v>
      </c>
      <c r="V501" s="93">
        <v>35</v>
      </c>
      <c r="W501" s="76">
        <v>25</v>
      </c>
      <c r="X501" s="76">
        <v>18</v>
      </c>
      <c r="Y501" s="76">
        <v>19</v>
      </c>
      <c r="Z501" s="76">
        <v>23</v>
      </c>
      <c r="AA501" s="93">
        <v>21</v>
      </c>
      <c r="AB501" s="76">
        <v>19</v>
      </c>
      <c r="AC501" s="76">
        <v>15</v>
      </c>
      <c r="AD501" s="76">
        <v>13</v>
      </c>
      <c r="AE501" s="76">
        <v>17</v>
      </c>
      <c r="AF501" s="93">
        <v>12</v>
      </c>
      <c r="AI501" s="88"/>
    </row>
    <row r="502" spans="1:35" s="75" customFormat="1" ht="15" customHeight="1" x14ac:dyDescent="0.2">
      <c r="A502" s="74">
        <v>1509172</v>
      </c>
      <c r="B502" s="74">
        <v>913</v>
      </c>
      <c r="C502" s="75" t="s">
        <v>801</v>
      </c>
      <c r="D502" s="75" t="s">
        <v>800</v>
      </c>
      <c r="E502" s="99">
        <v>0</v>
      </c>
      <c r="F502" s="95">
        <v>1</v>
      </c>
      <c r="G502" s="95">
        <v>1</v>
      </c>
      <c r="H502" s="100">
        <v>0</v>
      </c>
      <c r="I502" s="95">
        <v>1</v>
      </c>
      <c r="J502" s="99">
        <v>0</v>
      </c>
      <c r="K502" s="99">
        <v>0</v>
      </c>
      <c r="L502" s="100">
        <v>0</v>
      </c>
      <c r="M502" s="76">
        <f>VLOOKUP(A502,[1]Progressao!A$8:P$582,13,FALSE)</f>
        <v>59</v>
      </c>
      <c r="N502" s="76">
        <f>VLOOKUP(A502,[1]Progressao!A$6:U$582,14,FALSE)</f>
        <v>47</v>
      </c>
      <c r="O502" s="76">
        <f>VLOOKUP(A502,[1]Progressao!A$6:U$582,15,FALSE)</f>
        <v>60</v>
      </c>
      <c r="P502" s="76">
        <f>VLOOKUP(A502,[1]Progressao!A$6:U$582,16,FALSE)</f>
        <v>71</v>
      </c>
      <c r="Q502" s="93">
        <v>53</v>
      </c>
      <c r="R502" s="76">
        <v>54</v>
      </c>
      <c r="S502" s="76">
        <v>37</v>
      </c>
      <c r="T502" s="76">
        <v>52</v>
      </c>
      <c r="U502" s="76">
        <v>53</v>
      </c>
      <c r="V502" s="93">
        <v>45</v>
      </c>
      <c r="W502" s="76">
        <v>39</v>
      </c>
      <c r="X502" s="76">
        <v>33</v>
      </c>
      <c r="Y502" s="76">
        <v>41</v>
      </c>
      <c r="Z502" s="76">
        <v>49</v>
      </c>
      <c r="AA502" s="93">
        <v>34</v>
      </c>
      <c r="AB502" s="76">
        <v>34</v>
      </c>
      <c r="AC502" s="76">
        <v>26</v>
      </c>
      <c r="AD502" s="76">
        <v>34</v>
      </c>
      <c r="AE502" s="76">
        <v>38</v>
      </c>
      <c r="AF502" s="93">
        <v>30</v>
      </c>
      <c r="AI502" s="88"/>
    </row>
    <row r="503" spans="1:35" s="75" customFormat="1" ht="15" customHeight="1" x14ac:dyDescent="0.2">
      <c r="A503" s="74">
        <v>1510226</v>
      </c>
      <c r="B503" s="74">
        <v>668</v>
      </c>
      <c r="C503" s="75" t="s">
        <v>802</v>
      </c>
      <c r="D503" s="75" t="s">
        <v>803</v>
      </c>
      <c r="E503" s="97">
        <v>-1</v>
      </c>
      <c r="F503" s="95">
        <v>1</v>
      </c>
      <c r="G503" s="99">
        <v>0</v>
      </c>
      <c r="H503" s="98">
        <v>-1</v>
      </c>
      <c r="I503" s="97">
        <v>-1</v>
      </c>
      <c r="J503" s="97">
        <v>-1</v>
      </c>
      <c r="K503" s="97">
        <v>-1</v>
      </c>
      <c r="L503" s="98">
        <v>-1</v>
      </c>
      <c r="M503" s="76">
        <f>VLOOKUP(A503,[1]Progressao!A$8:P$582,13,FALSE)</f>
        <v>117</v>
      </c>
      <c r="N503" s="76">
        <f>VLOOKUP(A503,[1]Progressao!A$6:U$582,14,FALSE)</f>
        <v>155</v>
      </c>
      <c r="O503" s="76">
        <f>VLOOKUP(A503,[1]Progressao!A$6:U$582,15,FALSE)</f>
        <v>147</v>
      </c>
      <c r="P503" s="76">
        <f>VLOOKUP(A503,[1]Progressao!A$6:U$582,16,FALSE)</f>
        <v>196</v>
      </c>
      <c r="Q503" s="93">
        <v>183</v>
      </c>
      <c r="R503" s="76">
        <v>105</v>
      </c>
      <c r="S503" s="76">
        <v>124</v>
      </c>
      <c r="T503" s="76">
        <v>125</v>
      </c>
      <c r="U503" s="76">
        <v>161</v>
      </c>
      <c r="V503" s="93">
        <v>157</v>
      </c>
      <c r="W503" s="76">
        <v>71</v>
      </c>
      <c r="X503" s="76">
        <v>109</v>
      </c>
      <c r="Y503" s="76">
        <v>111</v>
      </c>
      <c r="Z503" s="76">
        <v>138</v>
      </c>
      <c r="AA503" s="93">
        <v>154</v>
      </c>
      <c r="AB503" s="76">
        <v>57</v>
      </c>
      <c r="AC503" s="76">
        <v>78</v>
      </c>
      <c r="AD503" s="76">
        <v>82</v>
      </c>
      <c r="AE503" s="76">
        <v>113</v>
      </c>
      <c r="AF503" s="93">
        <v>117</v>
      </c>
      <c r="AI503" s="88"/>
    </row>
    <row r="504" spans="1:35" s="75" customFormat="1" ht="15" customHeight="1" x14ac:dyDescent="0.2">
      <c r="A504" s="74">
        <v>1510332</v>
      </c>
      <c r="B504" s="74">
        <v>904</v>
      </c>
      <c r="C504" s="75" t="s">
        <v>804</v>
      </c>
      <c r="D504" s="75" t="s">
        <v>803</v>
      </c>
      <c r="E504" s="99">
        <v>0</v>
      </c>
      <c r="F504" s="99">
        <v>0</v>
      </c>
      <c r="G504" s="97">
        <v>-1</v>
      </c>
      <c r="H504" s="98">
        <v>-1</v>
      </c>
      <c r="I504" s="99">
        <v>0</v>
      </c>
      <c r="J504" s="99">
        <v>0</v>
      </c>
      <c r="K504" s="99">
        <v>0</v>
      </c>
      <c r="L504" s="100">
        <v>0</v>
      </c>
      <c r="M504" s="76">
        <f>VLOOKUP(A504,[1]Progressao!A$8:P$582,13,FALSE)</f>
        <v>90</v>
      </c>
      <c r="N504" s="76">
        <f>VLOOKUP(A504,[1]Progressao!A$6:U$582,14,FALSE)</f>
        <v>88</v>
      </c>
      <c r="O504" s="76">
        <f>VLOOKUP(A504,[1]Progressao!A$6:U$582,15,FALSE)</f>
        <v>92</v>
      </c>
      <c r="P504" s="76">
        <f>VLOOKUP(A504,[1]Progressao!A$6:U$582,16,FALSE)</f>
        <v>94</v>
      </c>
      <c r="Q504" s="93">
        <v>96</v>
      </c>
      <c r="R504" s="76">
        <v>75</v>
      </c>
      <c r="S504" s="76">
        <v>67</v>
      </c>
      <c r="T504" s="76">
        <v>75</v>
      </c>
      <c r="U504" s="76">
        <v>60</v>
      </c>
      <c r="V504" s="93">
        <v>65</v>
      </c>
      <c r="W504" s="76">
        <v>53</v>
      </c>
      <c r="X504" s="76">
        <v>50</v>
      </c>
      <c r="Y504" s="76">
        <v>55</v>
      </c>
      <c r="Z504" s="76">
        <v>50</v>
      </c>
      <c r="AA504" s="93">
        <v>53</v>
      </c>
      <c r="AB504" s="76">
        <v>43</v>
      </c>
      <c r="AC504" s="76">
        <v>33</v>
      </c>
      <c r="AD504" s="76">
        <v>38</v>
      </c>
      <c r="AE504" s="76">
        <v>27</v>
      </c>
      <c r="AF504" s="93">
        <v>25</v>
      </c>
      <c r="AI504" s="88"/>
    </row>
    <row r="505" spans="1:35" s="75" customFormat="1" ht="15" customHeight="1" x14ac:dyDescent="0.2">
      <c r="A505" s="74">
        <v>1510410</v>
      </c>
      <c r="B505" s="74">
        <v>490</v>
      </c>
      <c r="C505" s="75" t="s">
        <v>805</v>
      </c>
      <c r="D505" s="75" t="s">
        <v>803</v>
      </c>
      <c r="E505" s="97">
        <v>-1</v>
      </c>
      <c r="F505" s="99">
        <v>0</v>
      </c>
      <c r="G505" s="99">
        <v>0</v>
      </c>
      <c r="H505" s="100">
        <v>0</v>
      </c>
      <c r="I505" s="97">
        <v>-1</v>
      </c>
      <c r="J505" s="97">
        <v>-1</v>
      </c>
      <c r="K505" s="99">
        <v>0</v>
      </c>
      <c r="L505" s="100">
        <v>0</v>
      </c>
      <c r="M505" s="76">
        <f>VLOOKUP(A505,[1]Progressao!A$8:P$582,13,FALSE)</f>
        <v>72</v>
      </c>
      <c r="N505" s="76">
        <f>VLOOKUP(A505,[1]Progressao!A$6:U$582,14,FALSE)</f>
        <v>96</v>
      </c>
      <c r="O505" s="76">
        <f>VLOOKUP(A505,[1]Progressao!A$6:U$582,15,FALSE)</f>
        <v>99</v>
      </c>
      <c r="P505" s="76">
        <f>VLOOKUP(A505,[1]Progressao!A$6:U$582,16,FALSE)</f>
        <v>60</v>
      </c>
      <c r="Q505" s="93">
        <v>102</v>
      </c>
      <c r="R505" s="76">
        <v>58</v>
      </c>
      <c r="S505" s="76">
        <v>79</v>
      </c>
      <c r="T505" s="76">
        <v>78</v>
      </c>
      <c r="U505" s="76">
        <v>48</v>
      </c>
      <c r="V505" s="93">
        <v>81</v>
      </c>
      <c r="W505" s="76">
        <v>47</v>
      </c>
      <c r="X505" s="76">
        <v>52</v>
      </c>
      <c r="Y505" s="76">
        <v>71</v>
      </c>
      <c r="Z505" s="76">
        <v>38</v>
      </c>
      <c r="AA505" s="93">
        <v>66</v>
      </c>
      <c r="AB505" s="76">
        <v>39</v>
      </c>
      <c r="AC505" s="76">
        <v>36</v>
      </c>
      <c r="AD505" s="76">
        <v>53</v>
      </c>
      <c r="AE505" s="76">
        <v>28</v>
      </c>
      <c r="AF505" s="93">
        <v>47</v>
      </c>
      <c r="AI505" s="88"/>
    </row>
    <row r="506" spans="1:35" s="75" customFormat="1" ht="15" customHeight="1" x14ac:dyDescent="0.2">
      <c r="A506" s="74">
        <v>1510603</v>
      </c>
      <c r="B506" s="74">
        <v>907</v>
      </c>
      <c r="C506" s="75" t="s">
        <v>806</v>
      </c>
      <c r="D506" s="75" t="s">
        <v>803</v>
      </c>
      <c r="E506" s="97">
        <v>-1</v>
      </c>
      <c r="F506" s="99">
        <v>0</v>
      </c>
      <c r="G506" s="99">
        <v>0</v>
      </c>
      <c r="H506" s="100">
        <v>0</v>
      </c>
      <c r="I506" s="99">
        <v>0</v>
      </c>
      <c r="J506" s="99">
        <v>0</v>
      </c>
      <c r="K506" s="99">
        <v>0</v>
      </c>
      <c r="L506" s="100">
        <v>0</v>
      </c>
      <c r="M506" s="76">
        <f>VLOOKUP(A506,[1]Progressao!A$8:P$582,13,FALSE)</f>
        <v>81</v>
      </c>
      <c r="N506" s="76">
        <f>VLOOKUP(A506,[1]Progressao!A$6:U$582,14,FALSE)</f>
        <v>63</v>
      </c>
      <c r="O506" s="76">
        <f>VLOOKUP(A506,[1]Progressao!A$6:U$582,15,FALSE)</f>
        <v>51</v>
      </c>
      <c r="P506" s="76">
        <f>VLOOKUP(A506,[1]Progressao!A$6:U$582,16,FALSE)</f>
        <v>107</v>
      </c>
      <c r="Q506" s="93">
        <v>105</v>
      </c>
      <c r="R506" s="76">
        <v>56</v>
      </c>
      <c r="S506" s="76">
        <v>46</v>
      </c>
      <c r="T506" s="76">
        <v>40</v>
      </c>
      <c r="U506" s="76">
        <v>68</v>
      </c>
      <c r="V506" s="93">
        <v>81</v>
      </c>
      <c r="W506" s="76">
        <v>36</v>
      </c>
      <c r="X506" s="76">
        <v>24</v>
      </c>
      <c r="Y506" s="76">
        <v>19</v>
      </c>
      <c r="Z506" s="76">
        <v>28</v>
      </c>
      <c r="AA506" s="93">
        <v>44</v>
      </c>
      <c r="AB506" s="76">
        <v>27</v>
      </c>
      <c r="AC506" s="76">
        <v>20</v>
      </c>
      <c r="AD506" s="76">
        <v>12</v>
      </c>
      <c r="AE506" s="76">
        <v>18</v>
      </c>
      <c r="AF506" s="93">
        <v>38</v>
      </c>
      <c r="AI506" s="88"/>
    </row>
    <row r="507" spans="1:35" s="75" customFormat="1" ht="15" customHeight="1" x14ac:dyDescent="0.2">
      <c r="A507" s="74">
        <v>1510811</v>
      </c>
      <c r="B507" s="74">
        <v>2921</v>
      </c>
      <c r="C507" s="75" t="s">
        <v>807</v>
      </c>
      <c r="D507" s="75" t="s">
        <v>803</v>
      </c>
      <c r="E507" s="95">
        <v>1</v>
      </c>
      <c r="F507" s="99">
        <v>0</v>
      </c>
      <c r="G507" s="97">
        <v>-1</v>
      </c>
      <c r="H507" s="100">
        <v>0</v>
      </c>
      <c r="I507" s="95">
        <v>1</v>
      </c>
      <c r="J507" s="95">
        <v>1</v>
      </c>
      <c r="K507" s="99">
        <v>0</v>
      </c>
      <c r="L507" s="100">
        <v>0</v>
      </c>
      <c r="M507" s="76">
        <f>VLOOKUP(A507,[1]Progressao!A$8:P$582,13,FALSE)</f>
        <v>11</v>
      </c>
      <c r="N507" s="76">
        <f>VLOOKUP(A507,[1]Progressao!A$6:U$582,14,FALSE)</f>
        <v>23</v>
      </c>
      <c r="O507" s="76">
        <f>VLOOKUP(A507,[1]Progressao!A$6:U$582,15,FALSE)</f>
        <v>13</v>
      </c>
      <c r="P507" s="76">
        <f>VLOOKUP(A507,[1]Progressao!A$6:U$582,16,FALSE)</f>
        <v>18</v>
      </c>
      <c r="Q507" s="93">
        <v>22</v>
      </c>
      <c r="R507" s="76">
        <v>11</v>
      </c>
      <c r="S507" s="76">
        <v>17</v>
      </c>
      <c r="T507" s="76">
        <v>11</v>
      </c>
      <c r="U507" s="76">
        <v>17</v>
      </c>
      <c r="V507" s="93">
        <v>22</v>
      </c>
      <c r="W507" s="76">
        <v>11</v>
      </c>
      <c r="X507" s="76">
        <v>16</v>
      </c>
      <c r="Y507" s="76">
        <v>11</v>
      </c>
      <c r="Z507" s="76">
        <v>19</v>
      </c>
      <c r="AA507" s="93">
        <v>19</v>
      </c>
      <c r="AB507" s="76">
        <v>11</v>
      </c>
      <c r="AC507" s="76">
        <v>14</v>
      </c>
      <c r="AD507" s="76">
        <v>10</v>
      </c>
      <c r="AE507" s="76">
        <v>17</v>
      </c>
      <c r="AF507" s="93">
        <v>19</v>
      </c>
      <c r="AI507" s="88"/>
    </row>
    <row r="508" spans="1:35" s="75" customFormat="1" ht="15" customHeight="1" x14ac:dyDescent="0.2">
      <c r="A508" s="74">
        <v>1510882</v>
      </c>
      <c r="B508" s="74">
        <v>879</v>
      </c>
      <c r="C508" s="75" t="s">
        <v>808</v>
      </c>
      <c r="D508" s="75" t="s">
        <v>803</v>
      </c>
      <c r="E508" s="99">
        <v>0</v>
      </c>
      <c r="F508" s="95">
        <v>1</v>
      </c>
      <c r="G508" s="99">
        <v>0</v>
      </c>
      <c r="H508" s="100">
        <v>0</v>
      </c>
      <c r="I508" s="95">
        <v>1</v>
      </c>
      <c r="J508" s="99">
        <v>0</v>
      </c>
      <c r="K508" s="99">
        <v>0</v>
      </c>
      <c r="L508" s="98">
        <v>-1</v>
      </c>
      <c r="M508" s="76">
        <f>VLOOKUP(A508,[1]Progressao!A$8:P$582,13,FALSE)</f>
        <v>200</v>
      </c>
      <c r="N508" s="76">
        <f>VLOOKUP(A508,[1]Progressao!A$6:U$582,14,FALSE)</f>
        <v>148</v>
      </c>
      <c r="O508" s="76">
        <f>VLOOKUP(A508,[1]Progressao!A$6:U$582,15,FALSE)</f>
        <v>165</v>
      </c>
      <c r="P508" s="76">
        <f>VLOOKUP(A508,[1]Progressao!A$6:U$582,16,FALSE)</f>
        <v>146</v>
      </c>
      <c r="Q508" s="93">
        <v>154</v>
      </c>
      <c r="R508" s="76">
        <v>173</v>
      </c>
      <c r="S508" s="76">
        <v>124</v>
      </c>
      <c r="T508" s="76">
        <v>135</v>
      </c>
      <c r="U508" s="76">
        <v>120</v>
      </c>
      <c r="V508" s="93">
        <v>128</v>
      </c>
      <c r="W508" s="76">
        <v>102</v>
      </c>
      <c r="X508" s="76">
        <v>89</v>
      </c>
      <c r="Y508" s="76">
        <v>89</v>
      </c>
      <c r="Z508" s="76">
        <v>78</v>
      </c>
      <c r="AA508" s="93">
        <v>89</v>
      </c>
      <c r="AB508" s="76">
        <v>81</v>
      </c>
      <c r="AC508" s="76">
        <v>60</v>
      </c>
      <c r="AD508" s="76">
        <v>71</v>
      </c>
      <c r="AE508" s="76">
        <v>60</v>
      </c>
      <c r="AF508" s="93">
        <v>66</v>
      </c>
      <c r="AI508" s="88"/>
    </row>
    <row r="509" spans="1:35" s="75" customFormat="1" ht="15" customHeight="1" x14ac:dyDescent="0.2">
      <c r="A509" s="74">
        <v>1511484</v>
      </c>
      <c r="B509" s="74">
        <v>950</v>
      </c>
      <c r="C509" s="75" t="s">
        <v>809</v>
      </c>
      <c r="D509" s="75" t="s">
        <v>810</v>
      </c>
      <c r="E509" s="97">
        <v>-1</v>
      </c>
      <c r="F509" s="99">
        <v>0</v>
      </c>
      <c r="G509" s="99">
        <v>0</v>
      </c>
      <c r="H509" s="100">
        <v>0</v>
      </c>
      <c r="I509" s="99">
        <v>0</v>
      </c>
      <c r="J509" s="99">
        <v>0</v>
      </c>
      <c r="K509" s="95">
        <v>1</v>
      </c>
      <c r="L509" s="96">
        <v>1</v>
      </c>
      <c r="M509" s="76">
        <f>VLOOKUP(A509,[1]Progressao!A$8:P$582,13,FALSE)</f>
        <v>110</v>
      </c>
      <c r="N509" s="76">
        <f>VLOOKUP(A509,[1]Progressao!A$6:U$582,14,FALSE)</f>
        <v>122</v>
      </c>
      <c r="O509" s="76">
        <f>VLOOKUP(A509,[1]Progressao!A$6:U$582,15,FALSE)</f>
        <v>110</v>
      </c>
      <c r="P509" s="76">
        <f>VLOOKUP(A509,[1]Progressao!A$6:U$582,16,FALSE)</f>
        <v>109</v>
      </c>
      <c r="Q509" s="93">
        <v>103</v>
      </c>
      <c r="R509" s="76">
        <v>79</v>
      </c>
      <c r="S509" s="76">
        <v>81</v>
      </c>
      <c r="T509" s="76">
        <v>80</v>
      </c>
      <c r="U509" s="76">
        <v>98</v>
      </c>
      <c r="V509" s="93">
        <v>82</v>
      </c>
      <c r="W509" s="76">
        <v>53</v>
      </c>
      <c r="X509" s="76">
        <v>64</v>
      </c>
      <c r="Y509" s="76">
        <v>57</v>
      </c>
      <c r="Z509" s="76">
        <v>64</v>
      </c>
      <c r="AA509" s="93">
        <v>48</v>
      </c>
      <c r="AB509" s="76">
        <v>41</v>
      </c>
      <c r="AC509" s="76">
        <v>41</v>
      </c>
      <c r="AD509" s="76">
        <v>42</v>
      </c>
      <c r="AE509" s="76">
        <v>49</v>
      </c>
      <c r="AF509" s="93">
        <v>34</v>
      </c>
      <c r="AI509" s="88"/>
    </row>
    <row r="510" spans="1:35" s="75" customFormat="1" ht="15" customHeight="1" x14ac:dyDescent="0.2">
      <c r="A510" s="74">
        <v>1511640</v>
      </c>
      <c r="B510" s="74">
        <v>2</v>
      </c>
      <c r="C510" s="75" t="s">
        <v>811</v>
      </c>
      <c r="D510" s="75" t="s">
        <v>810</v>
      </c>
      <c r="E510" s="97">
        <v>-1</v>
      </c>
      <c r="F510" s="99">
        <v>0</v>
      </c>
      <c r="G510" s="95">
        <v>1</v>
      </c>
      <c r="H510" s="96">
        <v>1</v>
      </c>
      <c r="I510" s="95">
        <v>1</v>
      </c>
      <c r="J510" s="95">
        <v>1</v>
      </c>
      <c r="K510" s="95">
        <v>1</v>
      </c>
      <c r="L510" s="96">
        <v>1</v>
      </c>
      <c r="M510" s="76">
        <f>VLOOKUP(A510,[1]Progressao!A$8:P$582,13,FALSE)</f>
        <v>71</v>
      </c>
      <c r="N510" s="76">
        <f>VLOOKUP(A510,[1]Progressao!A$6:U$582,14,FALSE)</f>
        <v>109</v>
      </c>
      <c r="O510" s="76">
        <f>VLOOKUP(A510,[1]Progressao!A$6:U$582,15,FALSE)</f>
        <v>75</v>
      </c>
      <c r="P510" s="76">
        <f>VLOOKUP(A510,[1]Progressao!A$6:U$582,16,FALSE)</f>
        <v>72</v>
      </c>
      <c r="Q510" s="93">
        <v>79</v>
      </c>
      <c r="R510" s="76">
        <v>58</v>
      </c>
      <c r="S510" s="76">
        <v>84</v>
      </c>
      <c r="T510" s="76">
        <v>63</v>
      </c>
      <c r="U510" s="76">
        <v>58</v>
      </c>
      <c r="V510" s="93">
        <v>66</v>
      </c>
      <c r="W510" s="76">
        <v>54</v>
      </c>
      <c r="X510" s="76">
        <v>51</v>
      </c>
      <c r="Y510" s="76">
        <v>32</v>
      </c>
      <c r="Z510" s="76">
        <v>41</v>
      </c>
      <c r="AA510" s="93">
        <v>54</v>
      </c>
      <c r="AB510" s="76">
        <v>35</v>
      </c>
      <c r="AC510" s="76">
        <v>37</v>
      </c>
      <c r="AD510" s="76">
        <v>23</v>
      </c>
      <c r="AE510" s="76">
        <v>32</v>
      </c>
      <c r="AF510" s="93">
        <v>39</v>
      </c>
      <c r="AI510" s="88"/>
    </row>
    <row r="511" spans="1:35" s="75" customFormat="1" ht="15" customHeight="1" x14ac:dyDescent="0.2">
      <c r="A511" s="74">
        <v>1512060</v>
      </c>
      <c r="B511" s="74">
        <v>897</v>
      </c>
      <c r="C511" s="75" t="s">
        <v>812</v>
      </c>
      <c r="D511" s="75" t="s">
        <v>813</v>
      </c>
      <c r="E511" s="95">
        <v>1</v>
      </c>
      <c r="F511" s="95">
        <v>1</v>
      </c>
      <c r="G511" s="99">
        <v>0</v>
      </c>
      <c r="H511" s="100">
        <v>0</v>
      </c>
      <c r="I511" s="97">
        <v>-1</v>
      </c>
      <c r="J511" s="97">
        <v>-1</v>
      </c>
      <c r="K511" s="97">
        <v>-1</v>
      </c>
      <c r="L511" s="98">
        <v>-1</v>
      </c>
      <c r="M511" s="76">
        <f>VLOOKUP(A511,[1]Progressao!A$8:P$582,13,FALSE)</f>
        <v>16</v>
      </c>
      <c r="N511" s="76">
        <f>VLOOKUP(A511,[1]Progressao!A$6:U$582,14,FALSE)</f>
        <v>27</v>
      </c>
      <c r="O511" s="76">
        <f>VLOOKUP(A511,[1]Progressao!A$6:U$582,15,FALSE)</f>
        <v>26</v>
      </c>
      <c r="P511" s="76">
        <f>VLOOKUP(A511,[1]Progressao!A$6:U$582,16,FALSE)</f>
        <v>28</v>
      </c>
      <c r="Q511" s="93">
        <v>30</v>
      </c>
      <c r="R511" s="76">
        <v>15</v>
      </c>
      <c r="S511" s="76">
        <v>22</v>
      </c>
      <c r="T511" s="76">
        <v>20</v>
      </c>
      <c r="U511" s="76">
        <v>18</v>
      </c>
      <c r="V511" s="93">
        <v>25</v>
      </c>
      <c r="W511" s="76">
        <v>12</v>
      </c>
      <c r="X511" s="76">
        <v>18</v>
      </c>
      <c r="Y511" s="76">
        <v>15</v>
      </c>
      <c r="Z511" s="76">
        <v>12</v>
      </c>
      <c r="AA511" s="93">
        <v>12</v>
      </c>
      <c r="AB511" s="76">
        <v>9</v>
      </c>
      <c r="AC511" s="76">
        <v>13</v>
      </c>
      <c r="AD511" s="76">
        <v>11</v>
      </c>
      <c r="AE511" s="76">
        <v>9</v>
      </c>
      <c r="AF511" s="93">
        <v>9</v>
      </c>
      <c r="AI511" s="88"/>
    </row>
    <row r="512" spans="1:35" s="75" customFormat="1" ht="15" customHeight="1" x14ac:dyDescent="0.2">
      <c r="A512" s="74">
        <v>1512251</v>
      </c>
      <c r="B512" s="74">
        <v>462</v>
      </c>
      <c r="C512" s="75" t="s">
        <v>814</v>
      </c>
      <c r="D512" s="75" t="s">
        <v>813</v>
      </c>
      <c r="E512" s="97">
        <v>-1</v>
      </c>
      <c r="F512" s="99">
        <v>0</v>
      </c>
      <c r="G512" s="99">
        <v>0</v>
      </c>
      <c r="H512" s="98">
        <v>-1</v>
      </c>
      <c r="I512" s="97">
        <v>-1</v>
      </c>
      <c r="J512" s="97">
        <v>-1</v>
      </c>
      <c r="K512" s="97">
        <v>-1</v>
      </c>
      <c r="L512" s="96">
        <v>1</v>
      </c>
      <c r="M512" s="76">
        <f>VLOOKUP(A512,[1]Progressao!A$8:P$582,13,FALSE)</f>
        <v>174</v>
      </c>
      <c r="N512" s="76">
        <f>VLOOKUP(A512,[1]Progressao!A$6:U$582,14,FALSE)</f>
        <v>160</v>
      </c>
      <c r="O512" s="76">
        <f>VLOOKUP(A512,[1]Progressao!A$6:U$582,15,FALSE)</f>
        <v>167</v>
      </c>
      <c r="P512" s="76">
        <f>VLOOKUP(A512,[1]Progressao!A$6:U$582,16,FALSE)</f>
        <v>167</v>
      </c>
      <c r="Q512" s="93">
        <v>152</v>
      </c>
      <c r="R512" s="76">
        <v>158</v>
      </c>
      <c r="S512" s="76">
        <v>142</v>
      </c>
      <c r="T512" s="76">
        <v>149</v>
      </c>
      <c r="U512" s="76">
        <v>151</v>
      </c>
      <c r="V512" s="93">
        <v>135</v>
      </c>
      <c r="W512" s="76">
        <v>111</v>
      </c>
      <c r="X512" s="76">
        <v>106</v>
      </c>
      <c r="Y512" s="76">
        <v>120</v>
      </c>
      <c r="Z512" s="76">
        <v>125</v>
      </c>
      <c r="AA512" s="93">
        <v>114</v>
      </c>
      <c r="AB512" s="76">
        <v>100</v>
      </c>
      <c r="AC512" s="76">
        <v>93</v>
      </c>
      <c r="AD512" s="76">
        <v>105</v>
      </c>
      <c r="AE512" s="76">
        <v>104</v>
      </c>
      <c r="AF512" s="93">
        <v>98</v>
      </c>
      <c r="AI512" s="88"/>
    </row>
    <row r="513" spans="1:35" s="75" customFormat="1" ht="15" customHeight="1" x14ac:dyDescent="0.2">
      <c r="A513" s="74">
        <v>1512333</v>
      </c>
      <c r="B513" s="74">
        <v>986</v>
      </c>
      <c r="C513" s="75" t="s">
        <v>815</v>
      </c>
      <c r="D513" s="75" t="s">
        <v>813</v>
      </c>
      <c r="E513" s="99">
        <v>0</v>
      </c>
      <c r="F513" s="99">
        <v>0</v>
      </c>
      <c r="G513" s="99">
        <v>0</v>
      </c>
      <c r="H513" s="96">
        <v>1</v>
      </c>
      <c r="I513" s="99">
        <v>0</v>
      </c>
      <c r="J513" s="99">
        <v>0</v>
      </c>
      <c r="K513" s="95">
        <v>1</v>
      </c>
      <c r="L513" s="100">
        <v>0</v>
      </c>
      <c r="M513" s="76">
        <f>VLOOKUP(A513,[1]Progressao!A$8:P$582,13,FALSE)</f>
        <v>132</v>
      </c>
      <c r="N513" s="76">
        <f>VLOOKUP(A513,[1]Progressao!A$6:U$582,14,FALSE)</f>
        <v>119</v>
      </c>
      <c r="O513" s="76">
        <f>VLOOKUP(A513,[1]Progressao!A$6:U$582,15,FALSE)</f>
        <v>93</v>
      </c>
      <c r="P513" s="76">
        <f>VLOOKUP(A513,[1]Progressao!A$6:U$582,16,FALSE)</f>
        <v>94</v>
      </c>
      <c r="Q513" s="93">
        <v>51</v>
      </c>
      <c r="R513" s="76">
        <v>102</v>
      </c>
      <c r="S513" s="76">
        <v>77</v>
      </c>
      <c r="T513" s="76">
        <v>69</v>
      </c>
      <c r="U513" s="76">
        <v>71</v>
      </c>
      <c r="V513" s="93">
        <v>38</v>
      </c>
      <c r="W513" s="76">
        <v>59</v>
      </c>
      <c r="X513" s="76">
        <v>64</v>
      </c>
      <c r="Y513" s="76">
        <v>65</v>
      </c>
      <c r="Z513" s="76">
        <v>51</v>
      </c>
      <c r="AA513" s="93">
        <v>30</v>
      </c>
      <c r="AB513" s="76">
        <v>39</v>
      </c>
      <c r="AC513" s="76">
        <v>38</v>
      </c>
      <c r="AD513" s="76">
        <v>31</v>
      </c>
      <c r="AE513" s="76">
        <v>37</v>
      </c>
      <c r="AF513" s="93">
        <v>22</v>
      </c>
      <c r="AI513" s="88"/>
    </row>
    <row r="514" spans="1:35" s="75" customFormat="1" ht="15" customHeight="1" x14ac:dyDescent="0.2">
      <c r="A514" s="74">
        <v>1512456</v>
      </c>
      <c r="B514" s="74">
        <v>949</v>
      </c>
      <c r="C514" s="75" t="s">
        <v>816</v>
      </c>
      <c r="D514" s="75" t="s">
        <v>813</v>
      </c>
      <c r="E514" s="99">
        <v>0</v>
      </c>
      <c r="F514" s="95">
        <v>1</v>
      </c>
      <c r="G514" s="95">
        <v>1</v>
      </c>
      <c r="H514" s="100">
        <v>0</v>
      </c>
      <c r="I514" s="95">
        <v>1</v>
      </c>
      <c r="J514" s="99">
        <v>0</v>
      </c>
      <c r="K514" s="97">
        <v>-1</v>
      </c>
      <c r="L514" s="100">
        <v>0</v>
      </c>
      <c r="M514" s="76">
        <f>VLOOKUP(A514,[1]Progressao!A$8:P$582,13,FALSE)</f>
        <v>101</v>
      </c>
      <c r="N514" s="76">
        <f>VLOOKUP(A514,[1]Progressao!A$6:U$582,14,FALSE)</f>
        <v>92</v>
      </c>
      <c r="O514" s="76">
        <f>VLOOKUP(A514,[1]Progressao!A$6:U$582,15,FALSE)</f>
        <v>99</v>
      </c>
      <c r="P514" s="76">
        <f>VLOOKUP(A514,[1]Progressao!A$6:U$582,16,FALSE)</f>
        <v>106</v>
      </c>
      <c r="Q514" s="93">
        <v>146</v>
      </c>
      <c r="R514" s="76">
        <v>84</v>
      </c>
      <c r="S514" s="76">
        <v>81</v>
      </c>
      <c r="T514" s="76">
        <v>82</v>
      </c>
      <c r="U514" s="76">
        <v>78</v>
      </c>
      <c r="V514" s="93">
        <v>119</v>
      </c>
      <c r="W514" s="76">
        <v>54</v>
      </c>
      <c r="X514" s="76">
        <v>52</v>
      </c>
      <c r="Y514" s="76">
        <v>65</v>
      </c>
      <c r="Z514" s="76">
        <v>49</v>
      </c>
      <c r="AA514" s="93">
        <v>70</v>
      </c>
      <c r="AB514" s="76">
        <v>37</v>
      </c>
      <c r="AC514" s="76">
        <v>40</v>
      </c>
      <c r="AD514" s="76">
        <v>47</v>
      </c>
      <c r="AE514" s="76">
        <v>30</v>
      </c>
      <c r="AF514" s="93">
        <v>56</v>
      </c>
      <c r="AI514" s="88"/>
    </row>
    <row r="515" spans="1:35" s="75" customFormat="1" ht="15" customHeight="1" x14ac:dyDescent="0.2">
      <c r="A515" s="74">
        <v>1512728</v>
      </c>
      <c r="B515" s="74">
        <v>669</v>
      </c>
      <c r="C515" s="75" t="s">
        <v>817</v>
      </c>
      <c r="D515" s="75" t="s">
        <v>813</v>
      </c>
      <c r="E515" s="99">
        <v>0</v>
      </c>
      <c r="F515" s="97">
        <v>-1</v>
      </c>
      <c r="G515" s="99">
        <v>0</v>
      </c>
      <c r="H515" s="100">
        <v>0</v>
      </c>
      <c r="I515" s="95">
        <v>1</v>
      </c>
      <c r="J515" s="95">
        <v>1</v>
      </c>
      <c r="K515" s="95">
        <v>1</v>
      </c>
      <c r="L515" s="100">
        <v>0</v>
      </c>
      <c r="M515" s="76">
        <f>VLOOKUP(A515,[1]Progressao!A$8:P$582,13,FALSE)</f>
        <v>121</v>
      </c>
      <c r="N515" s="76">
        <f>VLOOKUP(A515,[1]Progressao!A$6:U$582,14,FALSE)</f>
        <v>165</v>
      </c>
      <c r="O515" s="76">
        <f>VLOOKUP(A515,[1]Progressao!A$6:U$582,15,FALSE)</f>
        <v>128</v>
      </c>
      <c r="P515" s="76">
        <f>VLOOKUP(A515,[1]Progressao!A$6:U$582,16,FALSE)</f>
        <v>154</v>
      </c>
      <c r="Q515" s="93">
        <v>222</v>
      </c>
      <c r="R515" s="76">
        <v>112</v>
      </c>
      <c r="S515" s="76">
        <v>148</v>
      </c>
      <c r="T515" s="76">
        <v>101</v>
      </c>
      <c r="U515" s="76">
        <v>126</v>
      </c>
      <c r="V515" s="93">
        <v>191</v>
      </c>
      <c r="W515" s="76">
        <v>67</v>
      </c>
      <c r="X515" s="76">
        <v>91</v>
      </c>
      <c r="Y515" s="76">
        <v>78</v>
      </c>
      <c r="Z515" s="76">
        <v>89</v>
      </c>
      <c r="AA515" s="93">
        <v>115</v>
      </c>
      <c r="AB515" s="76">
        <v>54</v>
      </c>
      <c r="AC515" s="76">
        <v>76</v>
      </c>
      <c r="AD515" s="76">
        <v>55</v>
      </c>
      <c r="AE515" s="76">
        <v>68</v>
      </c>
      <c r="AF515" s="93">
        <v>95</v>
      </c>
      <c r="AI515" s="88"/>
    </row>
    <row r="516" spans="1:35" s="75" customFormat="1" ht="15" customHeight="1" x14ac:dyDescent="0.2">
      <c r="A516" s="74">
        <v>1513749</v>
      </c>
      <c r="B516" s="74">
        <v>782</v>
      </c>
      <c r="C516" s="75" t="s">
        <v>818</v>
      </c>
      <c r="D516" s="75" t="s">
        <v>819</v>
      </c>
      <c r="E516" s="99">
        <v>0</v>
      </c>
      <c r="F516" s="99">
        <v>0</v>
      </c>
      <c r="G516" s="95">
        <v>1</v>
      </c>
      <c r="H516" s="100">
        <v>0</v>
      </c>
      <c r="I516" s="99">
        <v>0</v>
      </c>
      <c r="J516" s="97">
        <v>-1</v>
      </c>
      <c r="K516" s="99">
        <v>0</v>
      </c>
      <c r="L516" s="100">
        <v>0</v>
      </c>
      <c r="M516" s="76">
        <f>VLOOKUP(A516,[1]Progressao!A$8:P$582,13,FALSE)</f>
        <v>46</v>
      </c>
      <c r="N516" s="76">
        <f>VLOOKUP(A516,[1]Progressao!A$6:U$582,14,FALSE)</f>
        <v>68</v>
      </c>
      <c r="O516" s="76">
        <f>VLOOKUP(A516,[1]Progressao!A$6:U$582,15,FALSE)</f>
        <v>34</v>
      </c>
      <c r="P516" s="76">
        <f>VLOOKUP(A516,[1]Progressao!A$6:U$582,16,FALSE)</f>
        <v>37</v>
      </c>
      <c r="Q516" s="93">
        <v>37</v>
      </c>
      <c r="R516" s="76">
        <v>36</v>
      </c>
      <c r="S516" s="76">
        <v>49</v>
      </c>
      <c r="T516" s="76">
        <v>28</v>
      </c>
      <c r="U516" s="76">
        <v>28</v>
      </c>
      <c r="V516" s="93">
        <v>25</v>
      </c>
      <c r="W516" s="76">
        <v>35</v>
      </c>
      <c r="X516" s="76">
        <v>41</v>
      </c>
      <c r="Y516" s="76">
        <v>29</v>
      </c>
      <c r="Z516" s="76">
        <v>23</v>
      </c>
      <c r="AA516" s="93">
        <v>19</v>
      </c>
      <c r="AB516" s="76">
        <v>24</v>
      </c>
      <c r="AC516" s="76">
        <v>28</v>
      </c>
      <c r="AD516" s="76">
        <v>21</v>
      </c>
      <c r="AE516" s="76">
        <v>16</v>
      </c>
      <c r="AF516" s="93">
        <v>12</v>
      </c>
      <c r="AI516" s="88"/>
    </row>
    <row r="517" spans="1:35" s="75" customFormat="1" ht="15" customHeight="1" x14ac:dyDescent="0.2">
      <c r="A517" s="74">
        <v>1601521</v>
      </c>
      <c r="B517" s="74">
        <v>915</v>
      </c>
      <c r="C517" s="75" t="s">
        <v>820</v>
      </c>
      <c r="D517" s="75" t="s">
        <v>821</v>
      </c>
      <c r="E517" s="99">
        <v>0</v>
      </c>
      <c r="F517" s="99">
        <v>0</v>
      </c>
      <c r="G517" s="99">
        <v>0</v>
      </c>
      <c r="H517" s="96">
        <v>1</v>
      </c>
      <c r="I517" s="95">
        <v>1</v>
      </c>
      <c r="J517" s="95">
        <v>1</v>
      </c>
      <c r="K517" s="99">
        <v>0</v>
      </c>
      <c r="L517" s="100">
        <v>0</v>
      </c>
      <c r="M517" s="76">
        <f>VLOOKUP(A517,[1]Progressao!A$8:P$582,13,FALSE)</f>
        <v>80</v>
      </c>
      <c r="N517" s="76">
        <f>VLOOKUP(A517,[1]Progressao!A$6:U$582,14,FALSE)</f>
        <v>95</v>
      </c>
      <c r="O517" s="76">
        <f>VLOOKUP(A517,[1]Progressao!A$6:U$582,15,FALSE)</f>
        <v>75</v>
      </c>
      <c r="P517" s="76">
        <f>VLOOKUP(A517,[1]Progressao!A$6:U$582,16,FALSE)</f>
        <v>77</v>
      </c>
      <c r="Q517" s="93">
        <v>73</v>
      </c>
      <c r="R517" s="76">
        <v>68</v>
      </c>
      <c r="S517" s="76">
        <v>71</v>
      </c>
      <c r="T517" s="76">
        <v>72</v>
      </c>
      <c r="U517" s="76">
        <v>69</v>
      </c>
      <c r="V517" s="93">
        <v>71</v>
      </c>
      <c r="W517" s="76">
        <v>28</v>
      </c>
      <c r="X517" s="76">
        <v>47</v>
      </c>
      <c r="Y517" s="76">
        <v>45</v>
      </c>
      <c r="Z517" s="76">
        <v>34</v>
      </c>
      <c r="AA517" s="93">
        <v>42</v>
      </c>
      <c r="AB517" s="76">
        <v>24</v>
      </c>
      <c r="AC517" s="76">
        <v>41</v>
      </c>
      <c r="AD517" s="76">
        <v>38</v>
      </c>
      <c r="AE517" s="76">
        <v>32</v>
      </c>
      <c r="AF517" s="93">
        <v>38</v>
      </c>
      <c r="AI517" s="88"/>
    </row>
    <row r="518" spans="1:35" s="75" customFormat="1" ht="15" customHeight="1" x14ac:dyDescent="0.2">
      <c r="A518" s="74">
        <v>1602097</v>
      </c>
      <c r="B518" s="74">
        <v>335</v>
      </c>
      <c r="C518" s="75" t="s">
        <v>822</v>
      </c>
      <c r="D518" s="75" t="s">
        <v>823</v>
      </c>
      <c r="E518" s="95">
        <v>1</v>
      </c>
      <c r="F518" s="95">
        <v>1</v>
      </c>
      <c r="G518" s="95">
        <v>1</v>
      </c>
      <c r="H518" s="96">
        <v>1</v>
      </c>
      <c r="I518" s="95">
        <v>1</v>
      </c>
      <c r="J518" s="95">
        <v>1</v>
      </c>
      <c r="K518" s="95">
        <v>1</v>
      </c>
      <c r="L518" s="96">
        <v>1</v>
      </c>
      <c r="M518" s="76">
        <f>VLOOKUP(A518,[1]Progressao!A$8:P$582,13,FALSE)</f>
        <v>45</v>
      </c>
      <c r="N518" s="76">
        <f>VLOOKUP(A518,[1]Progressao!A$6:U$582,14,FALSE)</f>
        <v>38</v>
      </c>
      <c r="O518" s="76">
        <f>VLOOKUP(A518,[1]Progressao!A$6:U$582,15,FALSE)</f>
        <v>55</v>
      </c>
      <c r="P518" s="76">
        <f>VLOOKUP(A518,[1]Progressao!A$6:U$582,16,FALSE)</f>
        <v>40</v>
      </c>
      <c r="Q518" s="93">
        <v>43</v>
      </c>
      <c r="R518" s="76">
        <v>37</v>
      </c>
      <c r="S518" s="76">
        <v>36</v>
      </c>
      <c r="T518" s="76">
        <v>45</v>
      </c>
      <c r="U518" s="76">
        <v>33</v>
      </c>
      <c r="V518" s="93">
        <v>38</v>
      </c>
      <c r="W518" s="76">
        <v>27</v>
      </c>
      <c r="X518" s="76">
        <v>21</v>
      </c>
      <c r="Y518" s="76">
        <v>33</v>
      </c>
      <c r="Z518" s="76">
        <v>26</v>
      </c>
      <c r="AA518" s="93">
        <v>21</v>
      </c>
      <c r="AB518" s="76">
        <v>23</v>
      </c>
      <c r="AC518" s="76">
        <v>19</v>
      </c>
      <c r="AD518" s="76">
        <v>29</v>
      </c>
      <c r="AE518" s="76">
        <v>20</v>
      </c>
      <c r="AF518" s="93">
        <v>15</v>
      </c>
      <c r="AI518" s="88"/>
    </row>
    <row r="519" spans="1:35" s="75" customFormat="1" ht="15" customHeight="1" x14ac:dyDescent="0.2">
      <c r="A519" s="74">
        <v>1602658</v>
      </c>
      <c r="B519" s="74">
        <v>2800</v>
      </c>
      <c r="C519" s="75" t="s">
        <v>824</v>
      </c>
      <c r="D519" s="75" t="s">
        <v>823</v>
      </c>
      <c r="E519" s="99">
        <v>0</v>
      </c>
      <c r="F519" s="99">
        <v>0</v>
      </c>
      <c r="G519" s="97">
        <v>-1</v>
      </c>
      <c r="H519" s="100">
        <v>0</v>
      </c>
      <c r="I519" s="99">
        <v>0</v>
      </c>
      <c r="J519" s="95">
        <v>1</v>
      </c>
      <c r="K519" s="95">
        <v>1</v>
      </c>
      <c r="L519" s="96">
        <v>1</v>
      </c>
      <c r="M519" s="76">
        <f>VLOOKUP(A519,[1]Progressao!A$8:P$582,13,FALSE)</f>
        <v>32</v>
      </c>
      <c r="N519" s="76">
        <f>VLOOKUP(A519,[1]Progressao!A$6:U$582,14,FALSE)</f>
        <v>39</v>
      </c>
      <c r="O519" s="76">
        <f>VLOOKUP(A519,[1]Progressao!A$6:U$582,15,FALSE)</f>
        <v>55</v>
      </c>
      <c r="P519" s="76">
        <f>VLOOKUP(A519,[1]Progressao!A$6:U$582,16,FALSE)</f>
        <v>50</v>
      </c>
      <c r="Q519" s="93">
        <v>49</v>
      </c>
      <c r="R519" s="76">
        <v>28</v>
      </c>
      <c r="S519" s="76">
        <v>31</v>
      </c>
      <c r="T519" s="76">
        <v>44</v>
      </c>
      <c r="U519" s="76">
        <v>45</v>
      </c>
      <c r="V519" s="93">
        <v>41</v>
      </c>
      <c r="W519" s="76">
        <v>23</v>
      </c>
      <c r="X519" s="76">
        <v>27</v>
      </c>
      <c r="Y519" s="76">
        <v>39</v>
      </c>
      <c r="Z519" s="76">
        <v>34</v>
      </c>
      <c r="AA519" s="93">
        <v>28</v>
      </c>
      <c r="AB519" s="76">
        <v>17</v>
      </c>
      <c r="AC519" s="76">
        <v>18</v>
      </c>
      <c r="AD519" s="76">
        <v>30</v>
      </c>
      <c r="AE519" s="76">
        <v>27</v>
      </c>
      <c r="AF519" s="93">
        <v>23</v>
      </c>
      <c r="AI519" s="88"/>
    </row>
    <row r="520" spans="1:35" s="75" customFormat="1" ht="15" customHeight="1" x14ac:dyDescent="0.2">
      <c r="A520" s="74">
        <v>1603190</v>
      </c>
      <c r="B520" s="74">
        <v>336</v>
      </c>
      <c r="C520" s="75" t="s">
        <v>825</v>
      </c>
      <c r="D520" s="75" t="s">
        <v>826</v>
      </c>
      <c r="E520" s="99">
        <v>0</v>
      </c>
      <c r="F520" s="99">
        <v>0</v>
      </c>
      <c r="G520" s="99">
        <v>0</v>
      </c>
      <c r="H520" s="100">
        <v>0</v>
      </c>
      <c r="I520" s="95">
        <v>1</v>
      </c>
      <c r="J520" s="99">
        <v>0</v>
      </c>
      <c r="K520" s="99">
        <v>0</v>
      </c>
      <c r="L520" s="100">
        <v>0</v>
      </c>
      <c r="M520" s="76">
        <f>VLOOKUP(A520,[1]Progressao!A$8:P$582,13,FALSE)</f>
        <v>29</v>
      </c>
      <c r="N520" s="76">
        <f>VLOOKUP(A520,[1]Progressao!A$6:U$582,14,FALSE)</f>
        <v>25</v>
      </c>
      <c r="O520" s="76">
        <f>VLOOKUP(A520,[1]Progressao!A$6:U$582,15,FALSE)</f>
        <v>43</v>
      </c>
      <c r="P520" s="76">
        <f>VLOOKUP(A520,[1]Progressao!A$6:U$582,16,FALSE)</f>
        <v>30</v>
      </c>
      <c r="Q520" s="93">
        <v>34</v>
      </c>
      <c r="R520" s="76">
        <v>26</v>
      </c>
      <c r="S520" s="76">
        <v>21</v>
      </c>
      <c r="T520" s="76">
        <v>40</v>
      </c>
      <c r="U520" s="76">
        <v>26</v>
      </c>
      <c r="V520" s="93">
        <v>29</v>
      </c>
      <c r="W520" s="76">
        <v>25</v>
      </c>
      <c r="X520" s="76">
        <v>26</v>
      </c>
      <c r="Y520" s="76">
        <v>29</v>
      </c>
      <c r="Z520" s="76">
        <v>25</v>
      </c>
      <c r="AA520" s="93">
        <v>26</v>
      </c>
      <c r="AB520" s="76">
        <v>19</v>
      </c>
      <c r="AC520" s="76">
        <v>19</v>
      </c>
      <c r="AD520" s="76">
        <v>25</v>
      </c>
      <c r="AE520" s="76">
        <v>15</v>
      </c>
      <c r="AF520" s="93">
        <v>22</v>
      </c>
      <c r="AI520" s="88"/>
    </row>
    <row r="521" spans="1:35" s="75" customFormat="1" ht="15" customHeight="1" x14ac:dyDescent="0.2">
      <c r="A521" s="74">
        <v>1604079</v>
      </c>
      <c r="B521" s="74">
        <v>916</v>
      </c>
      <c r="C521" s="75" t="s">
        <v>827</v>
      </c>
      <c r="D521" s="75" t="s">
        <v>828</v>
      </c>
      <c r="E521" s="99">
        <v>0</v>
      </c>
      <c r="F521" s="99">
        <v>0</v>
      </c>
      <c r="G521" s="97">
        <v>-1</v>
      </c>
      <c r="H521" s="98">
        <v>-1</v>
      </c>
      <c r="I521" s="99">
        <v>0</v>
      </c>
      <c r="J521" s="99">
        <v>0</v>
      </c>
      <c r="K521" s="99">
        <v>0</v>
      </c>
      <c r="L521" s="98">
        <v>-1</v>
      </c>
      <c r="M521" s="76">
        <f>VLOOKUP(A521,[1]Progressao!A$8:P$582,13,FALSE)</f>
        <v>58</v>
      </c>
      <c r="N521" s="76">
        <f>VLOOKUP(A521,[1]Progressao!A$6:U$582,14,FALSE)</f>
        <v>79</v>
      </c>
      <c r="O521" s="76">
        <f>VLOOKUP(A521,[1]Progressao!A$6:U$582,15,FALSE)</f>
        <v>94</v>
      </c>
      <c r="P521" s="76">
        <f>VLOOKUP(A521,[1]Progressao!A$6:U$582,16,FALSE)</f>
        <v>92</v>
      </c>
      <c r="Q521" s="93">
        <v>102</v>
      </c>
      <c r="R521" s="76">
        <v>52</v>
      </c>
      <c r="S521" s="76">
        <v>66</v>
      </c>
      <c r="T521" s="76">
        <v>79</v>
      </c>
      <c r="U521" s="76">
        <v>86</v>
      </c>
      <c r="V521" s="93">
        <v>89</v>
      </c>
      <c r="W521" s="76">
        <v>45</v>
      </c>
      <c r="X521" s="76">
        <v>51</v>
      </c>
      <c r="Y521" s="76">
        <v>67</v>
      </c>
      <c r="Z521" s="76">
        <v>56</v>
      </c>
      <c r="AA521" s="93">
        <v>72</v>
      </c>
      <c r="AB521" s="76">
        <v>34</v>
      </c>
      <c r="AC521" s="76">
        <v>45</v>
      </c>
      <c r="AD521" s="76">
        <v>53</v>
      </c>
      <c r="AE521" s="76">
        <v>43</v>
      </c>
      <c r="AF521" s="93">
        <v>56</v>
      </c>
      <c r="AI521" s="88"/>
    </row>
    <row r="522" spans="1:35" s="75" customFormat="1" ht="15" customHeight="1" x14ac:dyDescent="0.2">
      <c r="A522" s="74">
        <v>1605387</v>
      </c>
      <c r="B522" s="74">
        <v>470</v>
      </c>
      <c r="C522" s="75" t="s">
        <v>829</v>
      </c>
      <c r="D522" s="75" t="s">
        <v>830</v>
      </c>
      <c r="E522" s="99">
        <v>0</v>
      </c>
      <c r="F522" s="99">
        <v>0</v>
      </c>
      <c r="G522" s="95">
        <v>1</v>
      </c>
      <c r="H522" s="100">
        <v>0</v>
      </c>
      <c r="I522" s="97">
        <v>-1</v>
      </c>
      <c r="J522" s="97">
        <v>-1</v>
      </c>
      <c r="K522" s="97">
        <v>-1</v>
      </c>
      <c r="L522" s="100">
        <v>0</v>
      </c>
      <c r="M522" s="76">
        <f>VLOOKUP(A522,[1]Progressao!A$8:P$582,13,FALSE)</f>
        <v>28</v>
      </c>
      <c r="N522" s="76">
        <f>VLOOKUP(A522,[1]Progressao!A$6:U$582,14,FALSE)</f>
        <v>18</v>
      </c>
      <c r="O522" s="76">
        <f>VLOOKUP(A522,[1]Progressao!A$6:U$582,15,FALSE)</f>
        <v>18</v>
      </c>
      <c r="P522" s="76">
        <f>VLOOKUP(A522,[1]Progressao!A$6:U$582,16,FALSE)</f>
        <v>24</v>
      </c>
      <c r="Q522" s="93">
        <v>26</v>
      </c>
      <c r="R522" s="76">
        <v>28</v>
      </c>
      <c r="S522" s="76">
        <v>17</v>
      </c>
      <c r="T522" s="76">
        <v>17</v>
      </c>
      <c r="U522" s="76">
        <v>22</v>
      </c>
      <c r="V522" s="93">
        <v>26</v>
      </c>
      <c r="W522" s="76">
        <v>27</v>
      </c>
      <c r="X522" s="76">
        <v>18</v>
      </c>
      <c r="Y522" s="76">
        <v>19</v>
      </c>
      <c r="Z522" s="76">
        <v>23</v>
      </c>
      <c r="AA522" s="93">
        <v>18</v>
      </c>
      <c r="AB522" s="76">
        <v>23</v>
      </c>
      <c r="AC522" s="76">
        <v>16</v>
      </c>
      <c r="AD522" s="76">
        <v>18</v>
      </c>
      <c r="AE522" s="76">
        <v>21</v>
      </c>
      <c r="AF522" s="93">
        <v>17</v>
      </c>
      <c r="AI522" s="88"/>
    </row>
    <row r="523" spans="1:35" s="75" customFormat="1" ht="15" customHeight="1" x14ac:dyDescent="0.2">
      <c r="A523" s="74">
        <v>1606298</v>
      </c>
      <c r="B523" s="74">
        <v>917</v>
      </c>
      <c r="C523" s="75" t="s">
        <v>831</v>
      </c>
      <c r="D523" s="75" t="s">
        <v>832</v>
      </c>
      <c r="E523" s="95">
        <v>1</v>
      </c>
      <c r="F523" s="95">
        <v>1</v>
      </c>
      <c r="G523" s="95">
        <v>1</v>
      </c>
      <c r="H523" s="96">
        <v>1</v>
      </c>
      <c r="I523" s="95">
        <v>1</v>
      </c>
      <c r="J523" s="95">
        <v>1</v>
      </c>
      <c r="K523" s="95">
        <v>1</v>
      </c>
      <c r="L523" s="96">
        <v>1</v>
      </c>
      <c r="M523" s="76">
        <f>VLOOKUP(A523,[1]Progressao!A$8:P$582,13,FALSE)</f>
        <v>38</v>
      </c>
      <c r="N523" s="76">
        <f>VLOOKUP(A523,[1]Progressao!A$6:U$582,14,FALSE)</f>
        <v>41</v>
      </c>
      <c r="O523" s="76">
        <f>VLOOKUP(A523,[1]Progressao!A$6:U$582,15,FALSE)</f>
        <v>48</v>
      </c>
      <c r="P523" s="76">
        <f>VLOOKUP(A523,[1]Progressao!A$6:U$582,16,FALSE)</f>
        <v>63</v>
      </c>
      <c r="Q523" s="93">
        <v>56</v>
      </c>
      <c r="R523" s="76">
        <v>37</v>
      </c>
      <c r="S523" s="76">
        <v>37</v>
      </c>
      <c r="T523" s="76">
        <v>37</v>
      </c>
      <c r="U523" s="76">
        <v>55</v>
      </c>
      <c r="V523" s="93">
        <v>49</v>
      </c>
      <c r="W523" s="76">
        <v>18</v>
      </c>
      <c r="X523" s="76">
        <v>27</v>
      </c>
      <c r="Y523" s="76">
        <v>36</v>
      </c>
      <c r="Z523" s="76">
        <v>47</v>
      </c>
      <c r="AA523" s="93">
        <v>41</v>
      </c>
      <c r="AB523" s="76">
        <v>17</v>
      </c>
      <c r="AC523" s="76">
        <v>20</v>
      </c>
      <c r="AD523" s="76">
        <v>29</v>
      </c>
      <c r="AE523" s="76">
        <v>39</v>
      </c>
      <c r="AF523" s="93">
        <v>30</v>
      </c>
      <c r="AI523" s="88"/>
    </row>
    <row r="524" spans="1:35" s="75" customFormat="1" ht="15" customHeight="1" x14ac:dyDescent="0.2">
      <c r="A524" s="74">
        <v>1607085</v>
      </c>
      <c r="B524" s="74">
        <v>724</v>
      </c>
      <c r="C524" s="75" t="s">
        <v>833</v>
      </c>
      <c r="D524" s="75" t="s">
        <v>834</v>
      </c>
      <c r="E524" s="76" t="s">
        <v>93</v>
      </c>
      <c r="F524" s="76" t="s">
        <v>93</v>
      </c>
      <c r="G524" s="76" t="s">
        <v>93</v>
      </c>
      <c r="H524" s="96">
        <v>1</v>
      </c>
      <c r="I524" s="76" t="s">
        <v>93</v>
      </c>
      <c r="J524" s="76" t="s">
        <v>93</v>
      </c>
      <c r="K524" s="76" t="s">
        <v>93</v>
      </c>
      <c r="L524" s="96">
        <v>1</v>
      </c>
      <c r="M524" s="76" t="s">
        <v>93</v>
      </c>
      <c r="N524" s="76" t="s">
        <v>93</v>
      </c>
      <c r="O524" s="76" t="s">
        <v>93</v>
      </c>
      <c r="P524" s="76" t="s">
        <v>93</v>
      </c>
      <c r="Q524" s="93">
        <v>28</v>
      </c>
      <c r="R524" s="76" t="s">
        <v>93</v>
      </c>
      <c r="S524" s="76" t="s">
        <v>93</v>
      </c>
      <c r="T524" s="76" t="s">
        <v>93</v>
      </c>
      <c r="U524" s="76" t="s">
        <v>93</v>
      </c>
      <c r="V524" s="93">
        <v>27</v>
      </c>
      <c r="W524" s="76" t="s">
        <v>93</v>
      </c>
      <c r="X524" s="76" t="s">
        <v>93</v>
      </c>
      <c r="Y524" s="76" t="s">
        <v>93</v>
      </c>
      <c r="Z524" s="76" t="s">
        <v>93</v>
      </c>
      <c r="AA524" s="93">
        <v>22</v>
      </c>
      <c r="AB524" s="76" t="s">
        <v>93</v>
      </c>
      <c r="AC524" s="76" t="s">
        <v>93</v>
      </c>
      <c r="AD524" s="76" t="s">
        <v>93</v>
      </c>
      <c r="AE524" s="76" t="s">
        <v>93</v>
      </c>
      <c r="AF524" s="93">
        <v>21</v>
      </c>
      <c r="AI524" s="88"/>
    </row>
    <row r="525" spans="1:35" s="75" customFormat="1" ht="15" customHeight="1" x14ac:dyDescent="0.2">
      <c r="A525" s="74">
        <v>1607424</v>
      </c>
      <c r="B525" s="74">
        <v>670</v>
      </c>
      <c r="C525" s="75" t="s">
        <v>835</v>
      </c>
      <c r="D525" s="75" t="s">
        <v>834</v>
      </c>
      <c r="E525" s="99">
        <v>0</v>
      </c>
      <c r="F525" s="95">
        <v>1</v>
      </c>
      <c r="G525" s="95">
        <v>1</v>
      </c>
      <c r="H525" s="96">
        <v>1</v>
      </c>
      <c r="I525" s="99">
        <v>0</v>
      </c>
      <c r="J525" s="99">
        <v>0</v>
      </c>
      <c r="K525" s="99">
        <v>0</v>
      </c>
      <c r="L525" s="96">
        <v>1</v>
      </c>
      <c r="M525" s="76">
        <f>VLOOKUP(A525,[1]Progressao!A$8:P$582,13,FALSE)</f>
        <v>204</v>
      </c>
      <c r="N525" s="76">
        <f>VLOOKUP(A525,[1]Progressao!A$6:U$582,14,FALSE)</f>
        <v>201</v>
      </c>
      <c r="O525" s="76">
        <f>VLOOKUP(A525,[1]Progressao!A$6:U$582,15,FALSE)</f>
        <v>199</v>
      </c>
      <c r="P525" s="76">
        <f>VLOOKUP(A525,[1]Progressao!A$6:U$582,16,FALSE)</f>
        <v>182</v>
      </c>
      <c r="Q525" s="93">
        <v>175</v>
      </c>
      <c r="R525" s="76">
        <v>191</v>
      </c>
      <c r="S525" s="76">
        <v>181</v>
      </c>
      <c r="T525" s="76">
        <v>178</v>
      </c>
      <c r="U525" s="76">
        <v>161</v>
      </c>
      <c r="V525" s="93">
        <v>157</v>
      </c>
      <c r="W525" s="76">
        <v>144</v>
      </c>
      <c r="X525" s="76">
        <v>141</v>
      </c>
      <c r="Y525" s="76">
        <v>157</v>
      </c>
      <c r="Z525" s="76">
        <v>122</v>
      </c>
      <c r="AA525" s="93">
        <v>121</v>
      </c>
      <c r="AB525" s="76">
        <v>128</v>
      </c>
      <c r="AC525" s="76">
        <v>123</v>
      </c>
      <c r="AD525" s="76">
        <v>132</v>
      </c>
      <c r="AE525" s="76">
        <v>109</v>
      </c>
      <c r="AF525" s="93">
        <v>107</v>
      </c>
      <c r="AI525" s="88"/>
    </row>
    <row r="526" spans="1:35" s="75" customFormat="1" ht="15" customHeight="1" x14ac:dyDescent="0.2">
      <c r="A526" s="74">
        <v>1608480</v>
      </c>
      <c r="B526" s="74">
        <v>1042</v>
      </c>
      <c r="C526" s="75" t="s">
        <v>836</v>
      </c>
      <c r="D526" s="75" t="s">
        <v>837</v>
      </c>
      <c r="E526" s="97">
        <v>-1</v>
      </c>
      <c r="F526" s="97">
        <v>-1</v>
      </c>
      <c r="G526" s="97">
        <v>-1</v>
      </c>
      <c r="H526" s="100">
        <v>0</v>
      </c>
      <c r="I526" s="97">
        <v>-1</v>
      </c>
      <c r="J526" s="97">
        <v>-1</v>
      </c>
      <c r="K526" s="99">
        <v>0</v>
      </c>
      <c r="L526" s="100">
        <v>0</v>
      </c>
      <c r="M526" s="76">
        <f>VLOOKUP(A526,[1]Progressao!A$8:P$582,13,FALSE)</f>
        <v>57</v>
      </c>
      <c r="N526" s="76">
        <f>VLOOKUP(A526,[1]Progressao!A$6:U$582,14,FALSE)</f>
        <v>51</v>
      </c>
      <c r="O526" s="76">
        <f>VLOOKUP(A526,[1]Progressao!A$6:U$582,15,FALSE)</f>
        <v>56</v>
      </c>
      <c r="P526" s="76">
        <f>VLOOKUP(A526,[1]Progressao!A$6:U$582,16,FALSE)</f>
        <v>44</v>
      </c>
      <c r="Q526" s="93">
        <v>37</v>
      </c>
      <c r="R526" s="76">
        <v>50</v>
      </c>
      <c r="S526" s="76">
        <v>41</v>
      </c>
      <c r="T526" s="76">
        <v>51</v>
      </c>
      <c r="U526" s="76">
        <v>37</v>
      </c>
      <c r="V526" s="93">
        <v>31</v>
      </c>
      <c r="W526" s="76">
        <v>36</v>
      </c>
      <c r="X526" s="76">
        <v>51</v>
      </c>
      <c r="Y526" s="76">
        <v>35</v>
      </c>
      <c r="Z526" s="76">
        <v>28</v>
      </c>
      <c r="AA526" s="93">
        <v>23</v>
      </c>
      <c r="AB526" s="76">
        <v>30</v>
      </c>
      <c r="AC526" s="76">
        <v>35</v>
      </c>
      <c r="AD526" s="76">
        <v>25</v>
      </c>
      <c r="AE526" s="76">
        <v>23</v>
      </c>
      <c r="AF526" s="93">
        <v>20</v>
      </c>
      <c r="AI526" s="88"/>
    </row>
    <row r="527" spans="1:35" s="75" customFormat="1" ht="15" customHeight="1" x14ac:dyDescent="0.2">
      <c r="A527" s="74">
        <v>1609085</v>
      </c>
      <c r="B527" s="74">
        <v>580</v>
      </c>
      <c r="C527" s="75" t="s">
        <v>838</v>
      </c>
      <c r="D527" s="75" t="s">
        <v>839</v>
      </c>
      <c r="E527" s="97">
        <v>-1</v>
      </c>
      <c r="F527" s="99">
        <v>0</v>
      </c>
      <c r="G527" s="99">
        <v>0</v>
      </c>
      <c r="H527" s="96">
        <v>1</v>
      </c>
      <c r="I527" s="99">
        <v>0</v>
      </c>
      <c r="J527" s="99">
        <v>0</v>
      </c>
      <c r="K527" s="99">
        <v>0</v>
      </c>
      <c r="L527" s="98">
        <v>-1</v>
      </c>
      <c r="M527" s="76">
        <f>VLOOKUP(A527,[1]Progressao!A$8:P$582,13,FALSE)</f>
        <v>31</v>
      </c>
      <c r="N527" s="76">
        <f>VLOOKUP(A527,[1]Progressao!A$6:U$582,14,FALSE)</f>
        <v>13</v>
      </c>
      <c r="O527" s="76">
        <f>VLOOKUP(A527,[1]Progressao!A$6:U$582,15,FALSE)</f>
        <v>18</v>
      </c>
      <c r="P527" s="76">
        <f>VLOOKUP(A527,[1]Progressao!A$6:U$582,16,FALSE)</f>
        <v>0</v>
      </c>
      <c r="Q527" s="93">
        <v>13</v>
      </c>
      <c r="R527" s="76">
        <v>29</v>
      </c>
      <c r="S527" s="76">
        <v>13</v>
      </c>
      <c r="T527" s="76">
        <v>17</v>
      </c>
      <c r="U527" s="76">
        <v>0</v>
      </c>
      <c r="V527" s="93">
        <v>13</v>
      </c>
      <c r="W527" s="76">
        <v>26</v>
      </c>
      <c r="X527" s="76">
        <v>12</v>
      </c>
      <c r="Y527" s="76">
        <v>15</v>
      </c>
      <c r="Z527" s="76">
        <v>0</v>
      </c>
      <c r="AA527" s="93">
        <v>11</v>
      </c>
      <c r="AB527" s="76">
        <v>25</v>
      </c>
      <c r="AC527" s="76">
        <v>10</v>
      </c>
      <c r="AD527" s="76">
        <v>14</v>
      </c>
      <c r="AE527" s="76">
        <v>0</v>
      </c>
      <c r="AF527" s="93">
        <v>11</v>
      </c>
      <c r="AI527" s="88"/>
    </row>
    <row r="528" spans="1:35" s="75" customFormat="1" ht="15" customHeight="1" x14ac:dyDescent="0.2">
      <c r="A528" s="74">
        <v>1609086</v>
      </c>
      <c r="B528" s="74">
        <v>2931</v>
      </c>
      <c r="C528" s="75" t="s">
        <v>840</v>
      </c>
      <c r="D528" s="75" t="s">
        <v>839</v>
      </c>
      <c r="E528" s="99">
        <v>0</v>
      </c>
      <c r="F528" s="99">
        <v>0</v>
      </c>
      <c r="G528" s="95">
        <v>1</v>
      </c>
      <c r="H528" s="96">
        <v>1</v>
      </c>
      <c r="I528" s="99">
        <v>0</v>
      </c>
      <c r="J528" s="99">
        <v>0</v>
      </c>
      <c r="K528" s="99">
        <v>0</v>
      </c>
      <c r="L528" s="96">
        <v>1</v>
      </c>
      <c r="M528" s="76">
        <f>VLOOKUP(A528,[1]Progressao!A$8:P$582,13,FALSE)</f>
        <v>0</v>
      </c>
      <c r="N528" s="76">
        <f>VLOOKUP(A528,[1]Progressao!A$6:U$582,14,FALSE)</f>
        <v>0</v>
      </c>
      <c r="O528" s="76">
        <f>VLOOKUP(A528,[1]Progressao!A$6:U$582,15,FALSE)</f>
        <v>0</v>
      </c>
      <c r="P528" s="76">
        <f>VLOOKUP(A528,[1]Progressao!A$6:U$582,16,FALSE)</f>
        <v>18</v>
      </c>
      <c r="Q528" s="93">
        <v>17</v>
      </c>
      <c r="R528" s="76">
        <v>0</v>
      </c>
      <c r="S528" s="76">
        <v>0</v>
      </c>
      <c r="T528" s="76">
        <v>0</v>
      </c>
      <c r="U528" s="76">
        <v>17</v>
      </c>
      <c r="V528" s="93">
        <v>17</v>
      </c>
      <c r="W528" s="76">
        <v>0</v>
      </c>
      <c r="X528" s="76">
        <v>0</v>
      </c>
      <c r="Y528" s="76">
        <v>0</v>
      </c>
      <c r="Z528" s="76">
        <v>18</v>
      </c>
      <c r="AA528" s="93">
        <v>15</v>
      </c>
      <c r="AB528" s="76">
        <v>0</v>
      </c>
      <c r="AC528" s="76">
        <v>0</v>
      </c>
      <c r="AD528" s="76">
        <v>0</v>
      </c>
      <c r="AE528" s="76">
        <v>17</v>
      </c>
      <c r="AF528" s="93">
        <v>15</v>
      </c>
      <c r="AI528" s="88"/>
    </row>
    <row r="529" spans="1:35" s="75" customFormat="1" ht="15" customHeight="1" x14ac:dyDescent="0.2">
      <c r="A529" s="74">
        <v>1609118</v>
      </c>
      <c r="B529" s="74">
        <v>700</v>
      </c>
      <c r="C529" s="75" t="s">
        <v>841</v>
      </c>
      <c r="D529" s="75" t="s">
        <v>839</v>
      </c>
      <c r="E529" s="95">
        <v>1</v>
      </c>
      <c r="F529" s="95">
        <v>1</v>
      </c>
      <c r="G529" s="99">
        <v>0</v>
      </c>
      <c r="H529" s="100">
        <v>0</v>
      </c>
      <c r="I529" s="99">
        <v>0</v>
      </c>
      <c r="J529" s="95">
        <v>1</v>
      </c>
      <c r="K529" s="95">
        <v>1</v>
      </c>
      <c r="L529" s="100">
        <v>0</v>
      </c>
      <c r="M529" s="76">
        <f>VLOOKUP(A529,[1]Progressao!A$8:P$582,13,FALSE)</f>
        <v>37</v>
      </c>
      <c r="N529" s="76">
        <f>VLOOKUP(A529,[1]Progressao!A$6:U$582,14,FALSE)</f>
        <v>38</v>
      </c>
      <c r="O529" s="76">
        <f>VLOOKUP(A529,[1]Progressao!A$6:U$582,15,FALSE)</f>
        <v>32</v>
      </c>
      <c r="P529" s="76">
        <f>VLOOKUP(A529,[1]Progressao!A$6:U$582,16,FALSE)</f>
        <v>16</v>
      </c>
      <c r="Q529" s="93">
        <v>21</v>
      </c>
      <c r="R529" s="76">
        <v>32</v>
      </c>
      <c r="S529" s="76">
        <v>37</v>
      </c>
      <c r="T529" s="76">
        <v>25</v>
      </c>
      <c r="U529" s="76">
        <v>16</v>
      </c>
      <c r="V529" s="93">
        <v>21</v>
      </c>
      <c r="W529" s="76">
        <v>30</v>
      </c>
      <c r="X529" s="76">
        <v>21</v>
      </c>
      <c r="Y529" s="76">
        <v>20</v>
      </c>
      <c r="Z529" s="76">
        <v>16</v>
      </c>
      <c r="AA529" s="93">
        <v>21</v>
      </c>
      <c r="AB529" s="76">
        <v>24</v>
      </c>
      <c r="AC529" s="76">
        <v>20</v>
      </c>
      <c r="AD529" s="76">
        <v>14</v>
      </c>
      <c r="AE529" s="76">
        <v>13</v>
      </c>
      <c r="AF529" s="93">
        <v>17</v>
      </c>
      <c r="AI529" s="88"/>
    </row>
    <row r="530" spans="1:35" s="75" customFormat="1" ht="15" customHeight="1" x14ac:dyDescent="0.2">
      <c r="A530" s="74">
        <v>1609141</v>
      </c>
      <c r="B530" s="74">
        <v>749</v>
      </c>
      <c r="C530" s="75" t="s">
        <v>842</v>
      </c>
      <c r="D530" s="75" t="s">
        <v>839</v>
      </c>
      <c r="E530" s="99">
        <v>0</v>
      </c>
      <c r="F530" s="97">
        <v>-1</v>
      </c>
      <c r="G530" s="99">
        <v>0</v>
      </c>
      <c r="H530" s="96">
        <v>1</v>
      </c>
      <c r="I530" s="95">
        <v>1</v>
      </c>
      <c r="J530" s="95">
        <v>1</v>
      </c>
      <c r="K530" s="95">
        <v>1</v>
      </c>
      <c r="L530" s="96">
        <v>1</v>
      </c>
      <c r="M530" s="76">
        <f>VLOOKUP(A530,[1]Progressao!A$8:P$582,13,FALSE)</f>
        <v>22</v>
      </c>
      <c r="N530" s="76">
        <f>VLOOKUP(A530,[1]Progressao!A$6:U$582,14,FALSE)</f>
        <v>28</v>
      </c>
      <c r="O530" s="76">
        <f>VLOOKUP(A530,[1]Progressao!A$6:U$582,15,FALSE)</f>
        <v>28</v>
      </c>
      <c r="P530" s="76">
        <f>VLOOKUP(A530,[1]Progressao!A$6:U$582,16,FALSE)</f>
        <v>40</v>
      </c>
      <c r="Q530" s="93">
        <v>27</v>
      </c>
      <c r="R530" s="76">
        <v>21</v>
      </c>
      <c r="S530" s="76">
        <v>27</v>
      </c>
      <c r="T530" s="76">
        <v>27</v>
      </c>
      <c r="U530" s="76">
        <v>39</v>
      </c>
      <c r="V530" s="93">
        <v>26</v>
      </c>
      <c r="W530" s="76">
        <v>23</v>
      </c>
      <c r="X530" s="76">
        <v>26</v>
      </c>
      <c r="Y530" s="76">
        <v>26</v>
      </c>
      <c r="Z530" s="76">
        <v>40</v>
      </c>
      <c r="AA530" s="93">
        <v>29</v>
      </c>
      <c r="AB530" s="76">
        <v>21</v>
      </c>
      <c r="AC530" s="76">
        <v>25</v>
      </c>
      <c r="AD530" s="76">
        <v>23</v>
      </c>
      <c r="AE530" s="76">
        <v>38</v>
      </c>
      <c r="AF530" s="93">
        <v>26</v>
      </c>
      <c r="AI530" s="88"/>
    </row>
    <row r="531" spans="1:35" s="75" customFormat="1" ht="15" customHeight="1" x14ac:dyDescent="0.2">
      <c r="A531" s="74">
        <v>1609311</v>
      </c>
      <c r="B531" s="74">
        <v>671</v>
      </c>
      <c r="C531" s="75" t="s">
        <v>843</v>
      </c>
      <c r="D531" s="75" t="s">
        <v>839</v>
      </c>
      <c r="E531" s="95">
        <v>1</v>
      </c>
      <c r="F531" s="95">
        <v>1</v>
      </c>
      <c r="G531" s="97">
        <v>-1</v>
      </c>
      <c r="H531" s="100">
        <v>0</v>
      </c>
      <c r="I531" s="99">
        <v>0</v>
      </c>
      <c r="J531" s="99">
        <v>0</v>
      </c>
      <c r="K531" s="95">
        <v>1</v>
      </c>
      <c r="L531" s="96">
        <v>1</v>
      </c>
      <c r="M531" s="76">
        <f>VLOOKUP(A531,[1]Progressao!A$8:P$582,13,FALSE)</f>
        <v>216</v>
      </c>
      <c r="N531" s="76">
        <f>VLOOKUP(A531,[1]Progressao!A$6:U$582,14,FALSE)</f>
        <v>250</v>
      </c>
      <c r="O531" s="76">
        <f>VLOOKUP(A531,[1]Progressao!A$6:U$582,15,FALSE)</f>
        <v>189</v>
      </c>
      <c r="P531" s="76">
        <f>VLOOKUP(A531,[1]Progressao!A$6:U$582,16,FALSE)</f>
        <v>257</v>
      </c>
      <c r="Q531" s="93">
        <v>195</v>
      </c>
      <c r="R531" s="76">
        <v>190</v>
      </c>
      <c r="S531" s="76">
        <v>225</v>
      </c>
      <c r="T531" s="76">
        <v>161</v>
      </c>
      <c r="U531" s="76">
        <v>223</v>
      </c>
      <c r="V531" s="93">
        <v>155</v>
      </c>
      <c r="W531" s="76">
        <v>148</v>
      </c>
      <c r="X531" s="76">
        <v>170</v>
      </c>
      <c r="Y531" s="76">
        <v>136</v>
      </c>
      <c r="Z531" s="76">
        <v>170</v>
      </c>
      <c r="AA531" s="93">
        <v>127</v>
      </c>
      <c r="AB531" s="76">
        <v>122</v>
      </c>
      <c r="AC531" s="76">
        <v>144</v>
      </c>
      <c r="AD531" s="76">
        <v>109</v>
      </c>
      <c r="AE531" s="76">
        <v>145</v>
      </c>
      <c r="AF531" s="93">
        <v>101</v>
      </c>
      <c r="AI531" s="88"/>
    </row>
    <row r="532" spans="1:35" s="75" customFormat="1" ht="15" customHeight="1" x14ac:dyDescent="0.2">
      <c r="A532" s="74">
        <v>1609486</v>
      </c>
      <c r="B532" s="74">
        <v>463</v>
      </c>
      <c r="C532" s="75" t="s">
        <v>844</v>
      </c>
      <c r="D532" s="75" t="s">
        <v>839</v>
      </c>
      <c r="E532" s="99">
        <v>0</v>
      </c>
      <c r="F532" s="99">
        <v>0</v>
      </c>
      <c r="G532" s="99">
        <v>0</v>
      </c>
      <c r="H532" s="98">
        <v>-1</v>
      </c>
      <c r="I532" s="99">
        <v>0</v>
      </c>
      <c r="J532" s="99">
        <v>0</v>
      </c>
      <c r="K532" s="97">
        <v>-1</v>
      </c>
      <c r="L532" s="98">
        <v>-1</v>
      </c>
      <c r="M532" s="76">
        <f>VLOOKUP(A532,[1]Progressao!A$8:P$582,13,FALSE)</f>
        <v>169</v>
      </c>
      <c r="N532" s="76">
        <f>VLOOKUP(A532,[1]Progressao!A$6:U$582,14,FALSE)</f>
        <v>153</v>
      </c>
      <c r="O532" s="76">
        <f>VLOOKUP(A532,[1]Progressao!A$6:U$582,15,FALSE)</f>
        <v>197</v>
      </c>
      <c r="P532" s="76">
        <f>VLOOKUP(A532,[1]Progressao!A$6:U$582,16,FALSE)</f>
        <v>206</v>
      </c>
      <c r="Q532" s="93">
        <v>189</v>
      </c>
      <c r="R532" s="76">
        <v>148</v>
      </c>
      <c r="S532" s="76">
        <v>140</v>
      </c>
      <c r="T532" s="76">
        <v>167</v>
      </c>
      <c r="U532" s="76">
        <v>183</v>
      </c>
      <c r="V532" s="93">
        <v>170</v>
      </c>
      <c r="W532" s="76">
        <v>117</v>
      </c>
      <c r="X532" s="76">
        <v>98</v>
      </c>
      <c r="Y532" s="76">
        <v>155</v>
      </c>
      <c r="Z532" s="76">
        <v>141</v>
      </c>
      <c r="AA532" s="93">
        <v>130</v>
      </c>
      <c r="AB532" s="76">
        <v>101</v>
      </c>
      <c r="AC532" s="76">
        <v>80</v>
      </c>
      <c r="AD532" s="76">
        <v>130</v>
      </c>
      <c r="AE532" s="76">
        <v>127</v>
      </c>
      <c r="AF532" s="93">
        <v>107</v>
      </c>
      <c r="AI532" s="88"/>
    </row>
    <row r="533" spans="1:35" s="75" customFormat="1" ht="15" customHeight="1" x14ac:dyDescent="0.2">
      <c r="A533" s="74">
        <v>1609922</v>
      </c>
      <c r="B533" s="74">
        <v>578</v>
      </c>
      <c r="C533" s="75" t="s">
        <v>845</v>
      </c>
      <c r="D533" s="75" t="s">
        <v>839</v>
      </c>
      <c r="E533" s="95">
        <v>1</v>
      </c>
      <c r="F533" s="95">
        <v>1</v>
      </c>
      <c r="G533" s="99">
        <v>0</v>
      </c>
      <c r="H533" s="100">
        <v>0</v>
      </c>
      <c r="I533" s="99">
        <v>0</v>
      </c>
      <c r="J533" s="99">
        <v>0</v>
      </c>
      <c r="K533" s="97">
        <v>-1</v>
      </c>
      <c r="L533" s="100">
        <v>0</v>
      </c>
      <c r="M533" s="76">
        <f>VLOOKUP(A533,[1]Progressao!A$8:P$582,13,FALSE)</f>
        <v>25</v>
      </c>
      <c r="N533" s="76">
        <f>VLOOKUP(A533,[1]Progressao!A$6:U$582,14,FALSE)</f>
        <v>17</v>
      </c>
      <c r="O533" s="76">
        <f>VLOOKUP(A533,[1]Progressao!A$6:U$582,15,FALSE)</f>
        <v>18</v>
      </c>
      <c r="P533" s="76">
        <f>VLOOKUP(A533,[1]Progressao!A$6:U$582,16,FALSE)</f>
        <v>18</v>
      </c>
      <c r="Q533" s="93">
        <v>34</v>
      </c>
      <c r="R533" s="76">
        <v>22</v>
      </c>
      <c r="S533" s="76">
        <v>14</v>
      </c>
      <c r="T533" s="76">
        <v>13</v>
      </c>
      <c r="U533" s="76">
        <v>17</v>
      </c>
      <c r="V533" s="93">
        <v>34</v>
      </c>
      <c r="W533" s="76">
        <v>22</v>
      </c>
      <c r="X533" s="76">
        <v>18</v>
      </c>
      <c r="Y533" s="76">
        <v>15</v>
      </c>
      <c r="Z533" s="76">
        <v>14</v>
      </c>
      <c r="AA533" s="93">
        <v>34</v>
      </c>
      <c r="AB533" s="76">
        <v>18</v>
      </c>
      <c r="AC533" s="76">
        <v>13</v>
      </c>
      <c r="AD533" s="76">
        <v>9</v>
      </c>
      <c r="AE533" s="76">
        <v>12</v>
      </c>
      <c r="AF533" s="93">
        <v>31</v>
      </c>
      <c r="AI533" s="88"/>
    </row>
    <row r="534" spans="1:35" s="75" customFormat="1" ht="15" customHeight="1" x14ac:dyDescent="0.2">
      <c r="A534" s="74">
        <v>1610453</v>
      </c>
      <c r="B534" s="74">
        <v>2801</v>
      </c>
      <c r="C534" s="75" t="s">
        <v>846</v>
      </c>
      <c r="D534" s="75" t="s">
        <v>847</v>
      </c>
      <c r="E534" s="99">
        <v>0</v>
      </c>
      <c r="F534" s="99">
        <v>0</v>
      </c>
      <c r="G534" s="99">
        <v>0</v>
      </c>
      <c r="H534" s="100">
        <v>0</v>
      </c>
      <c r="I534" s="99">
        <v>0</v>
      </c>
      <c r="J534" s="97">
        <v>-1</v>
      </c>
      <c r="K534" s="97">
        <v>-1</v>
      </c>
      <c r="L534" s="100">
        <v>0</v>
      </c>
      <c r="M534" s="76">
        <f>VLOOKUP(A534,[1]Progressao!A$8:P$582,13,FALSE)</f>
        <v>13</v>
      </c>
      <c r="N534" s="76">
        <f>VLOOKUP(A534,[1]Progressao!A$6:U$582,14,FALSE)</f>
        <v>13</v>
      </c>
      <c r="O534" s="76">
        <f>VLOOKUP(A534,[1]Progressao!A$6:U$582,15,FALSE)</f>
        <v>10</v>
      </c>
      <c r="P534" s="76">
        <f>VLOOKUP(A534,[1]Progressao!A$6:U$582,16,FALSE)</f>
        <v>12</v>
      </c>
      <c r="Q534" s="93">
        <v>20</v>
      </c>
      <c r="R534" s="76">
        <v>11</v>
      </c>
      <c r="S534" s="76">
        <v>13</v>
      </c>
      <c r="T534" s="76">
        <v>9</v>
      </c>
      <c r="U534" s="76">
        <v>11</v>
      </c>
      <c r="V534" s="93">
        <v>17</v>
      </c>
      <c r="W534" s="76">
        <v>12</v>
      </c>
      <c r="X534" s="76">
        <v>15</v>
      </c>
      <c r="Y534" s="76">
        <v>11</v>
      </c>
      <c r="Z534" s="76">
        <v>8</v>
      </c>
      <c r="AA534" s="93">
        <v>11</v>
      </c>
      <c r="AB534" s="76">
        <v>6</v>
      </c>
      <c r="AC534" s="76">
        <v>13</v>
      </c>
      <c r="AD534" s="76">
        <v>8</v>
      </c>
      <c r="AE534" s="76">
        <v>8</v>
      </c>
      <c r="AF534" s="93">
        <v>9</v>
      </c>
      <c r="AI534" s="88"/>
    </row>
    <row r="535" spans="1:35" s="75" customFormat="1" ht="15" customHeight="1" x14ac:dyDescent="0.2">
      <c r="A535" s="74">
        <v>1610981</v>
      </c>
      <c r="B535" s="74">
        <v>344</v>
      </c>
      <c r="C535" s="75" t="s">
        <v>848</v>
      </c>
      <c r="D535" s="75" t="s">
        <v>847</v>
      </c>
      <c r="E535" s="99">
        <v>0</v>
      </c>
      <c r="F535" s="99">
        <v>0</v>
      </c>
      <c r="G535" s="95">
        <v>1</v>
      </c>
      <c r="H535" s="96">
        <v>1</v>
      </c>
      <c r="I535" s="99">
        <v>0</v>
      </c>
      <c r="J535" s="99">
        <v>0</v>
      </c>
      <c r="K535" s="99">
        <v>0</v>
      </c>
      <c r="L535" s="100">
        <v>0</v>
      </c>
      <c r="M535" s="76">
        <f>VLOOKUP(A535,[1]Progressao!A$8:P$582,13,FALSE)</f>
        <v>38</v>
      </c>
      <c r="N535" s="76">
        <f>VLOOKUP(A535,[1]Progressao!A$6:U$582,14,FALSE)</f>
        <v>36</v>
      </c>
      <c r="O535" s="76">
        <f>VLOOKUP(A535,[1]Progressao!A$6:U$582,15,FALSE)</f>
        <v>24</v>
      </c>
      <c r="P535" s="76">
        <f>VLOOKUP(A535,[1]Progressao!A$6:U$582,16,FALSE)</f>
        <v>32</v>
      </c>
      <c r="Q535" s="93">
        <v>32</v>
      </c>
      <c r="R535" s="76">
        <v>28</v>
      </c>
      <c r="S535" s="76">
        <v>28</v>
      </c>
      <c r="T535" s="76">
        <v>20</v>
      </c>
      <c r="U535" s="76">
        <v>26</v>
      </c>
      <c r="V535" s="93">
        <v>26</v>
      </c>
      <c r="W535" s="76">
        <v>30</v>
      </c>
      <c r="X535" s="76">
        <v>26</v>
      </c>
      <c r="Y535" s="76">
        <v>22</v>
      </c>
      <c r="Z535" s="76">
        <v>18</v>
      </c>
      <c r="AA535" s="93">
        <v>20</v>
      </c>
      <c r="AB535" s="76">
        <v>18</v>
      </c>
      <c r="AC535" s="76">
        <v>13</v>
      </c>
      <c r="AD535" s="76">
        <v>15</v>
      </c>
      <c r="AE535" s="76">
        <v>15</v>
      </c>
      <c r="AF535" s="93">
        <v>15</v>
      </c>
      <c r="AI535" s="88"/>
    </row>
    <row r="536" spans="1:35" s="75" customFormat="1" ht="15" customHeight="1" x14ac:dyDescent="0.2">
      <c r="A536" s="74">
        <v>1701770</v>
      </c>
      <c r="B536" s="74">
        <v>920</v>
      </c>
      <c r="C536" s="75" t="s">
        <v>849</v>
      </c>
      <c r="D536" s="75" t="s">
        <v>850</v>
      </c>
      <c r="E536" s="95">
        <v>1</v>
      </c>
      <c r="F536" s="95">
        <v>1</v>
      </c>
      <c r="G536" s="95">
        <v>1</v>
      </c>
      <c r="H536" s="96">
        <v>1</v>
      </c>
      <c r="I536" s="97">
        <v>-1</v>
      </c>
      <c r="J536" s="99">
        <v>0</v>
      </c>
      <c r="K536" s="99">
        <v>0</v>
      </c>
      <c r="L536" s="100">
        <v>0</v>
      </c>
      <c r="M536" s="76">
        <f>VLOOKUP(A536,[1]Progressao!A$8:P$582,13,FALSE)</f>
        <v>31</v>
      </c>
      <c r="N536" s="76">
        <f>VLOOKUP(A536,[1]Progressao!A$6:U$582,14,FALSE)</f>
        <v>34</v>
      </c>
      <c r="O536" s="76">
        <f>VLOOKUP(A536,[1]Progressao!A$6:U$582,15,FALSE)</f>
        <v>33</v>
      </c>
      <c r="P536" s="76">
        <f>VLOOKUP(A536,[1]Progressao!A$6:U$582,16,FALSE)</f>
        <v>45</v>
      </c>
      <c r="Q536" s="93">
        <v>28</v>
      </c>
      <c r="R536" s="76">
        <v>24</v>
      </c>
      <c r="S536" s="76">
        <v>32</v>
      </c>
      <c r="T536" s="76">
        <v>28</v>
      </c>
      <c r="U536" s="76">
        <v>43</v>
      </c>
      <c r="V536" s="93">
        <v>24</v>
      </c>
      <c r="W536" s="76">
        <v>15</v>
      </c>
      <c r="X536" s="76">
        <v>18</v>
      </c>
      <c r="Y536" s="76">
        <v>15</v>
      </c>
      <c r="Z536" s="76">
        <v>28</v>
      </c>
      <c r="AA536" s="93">
        <v>17</v>
      </c>
      <c r="AB536" s="76">
        <v>9</v>
      </c>
      <c r="AC536" s="76">
        <v>15</v>
      </c>
      <c r="AD536" s="76">
        <v>14</v>
      </c>
      <c r="AE536" s="76">
        <v>22</v>
      </c>
      <c r="AF536" s="93">
        <v>13</v>
      </c>
      <c r="AI536" s="88"/>
    </row>
    <row r="537" spans="1:35" s="75" customFormat="1" ht="15" customHeight="1" x14ac:dyDescent="0.2">
      <c r="A537" s="74">
        <v>1703324</v>
      </c>
      <c r="B537" s="74">
        <v>464</v>
      </c>
      <c r="C537" s="75" t="s">
        <v>851</v>
      </c>
      <c r="D537" s="75" t="s">
        <v>852</v>
      </c>
      <c r="E537" s="99">
        <v>0</v>
      </c>
      <c r="F537" s="99">
        <v>0</v>
      </c>
      <c r="G537" s="95">
        <v>1</v>
      </c>
      <c r="H537" s="100">
        <v>0</v>
      </c>
      <c r="I537" s="99">
        <v>0</v>
      </c>
      <c r="J537" s="99">
        <v>0</v>
      </c>
      <c r="K537" s="99">
        <v>0</v>
      </c>
      <c r="L537" s="98">
        <v>-1</v>
      </c>
      <c r="M537" s="76">
        <f>VLOOKUP(A537,[1]Progressao!A$8:P$582,13,FALSE)</f>
        <v>76</v>
      </c>
      <c r="N537" s="76">
        <f>VLOOKUP(A537,[1]Progressao!A$6:U$582,14,FALSE)</f>
        <v>79</v>
      </c>
      <c r="O537" s="76">
        <f>VLOOKUP(A537,[1]Progressao!A$6:U$582,15,FALSE)</f>
        <v>95</v>
      </c>
      <c r="P537" s="76">
        <f>VLOOKUP(A537,[1]Progressao!A$6:U$582,16,FALSE)</f>
        <v>83</v>
      </c>
      <c r="Q537" s="93">
        <v>105</v>
      </c>
      <c r="R537" s="76">
        <v>66</v>
      </c>
      <c r="S537" s="76">
        <v>67</v>
      </c>
      <c r="T537" s="76">
        <v>75</v>
      </c>
      <c r="U537" s="76">
        <v>76</v>
      </c>
      <c r="V537" s="93">
        <v>98</v>
      </c>
      <c r="W537" s="76">
        <v>63</v>
      </c>
      <c r="X537" s="76">
        <v>49</v>
      </c>
      <c r="Y537" s="76">
        <v>49</v>
      </c>
      <c r="Z537" s="76">
        <v>64</v>
      </c>
      <c r="AA537" s="93">
        <v>75</v>
      </c>
      <c r="AB537" s="76">
        <v>59</v>
      </c>
      <c r="AC537" s="76">
        <v>44</v>
      </c>
      <c r="AD537" s="76">
        <v>43</v>
      </c>
      <c r="AE537" s="76">
        <v>57</v>
      </c>
      <c r="AF537" s="93">
        <v>70</v>
      </c>
      <c r="AI537" s="88"/>
    </row>
    <row r="538" spans="1:35" s="75" customFormat="1" ht="15" customHeight="1" x14ac:dyDescent="0.2">
      <c r="A538" s="74">
        <v>1703325</v>
      </c>
      <c r="B538" s="74">
        <v>472</v>
      </c>
      <c r="C538" s="75" t="s">
        <v>853</v>
      </c>
      <c r="D538" s="75" t="s">
        <v>852</v>
      </c>
      <c r="E538" s="99">
        <v>0</v>
      </c>
      <c r="F538" s="99">
        <v>0</v>
      </c>
      <c r="G538" s="95">
        <v>1</v>
      </c>
      <c r="H538" s="96">
        <v>1</v>
      </c>
      <c r="I538" s="95">
        <v>1</v>
      </c>
      <c r="J538" s="99">
        <v>0</v>
      </c>
      <c r="K538" s="99">
        <v>0</v>
      </c>
      <c r="L538" s="100">
        <v>0</v>
      </c>
      <c r="M538" s="76">
        <f>VLOOKUP(A538,[1]Progressao!A$8:P$582,13,FALSE)</f>
        <v>78</v>
      </c>
      <c r="N538" s="76">
        <f>VLOOKUP(A538,[1]Progressao!A$6:U$582,14,FALSE)</f>
        <v>87</v>
      </c>
      <c r="O538" s="76">
        <f>VLOOKUP(A538,[1]Progressao!A$6:U$582,15,FALSE)</f>
        <v>58</v>
      </c>
      <c r="P538" s="76">
        <f>VLOOKUP(A538,[1]Progressao!A$6:U$582,16,FALSE)</f>
        <v>100</v>
      </c>
      <c r="Q538" s="93">
        <v>40</v>
      </c>
      <c r="R538" s="76">
        <v>60</v>
      </c>
      <c r="S538" s="76">
        <v>79</v>
      </c>
      <c r="T538" s="76">
        <v>44</v>
      </c>
      <c r="U538" s="76">
        <v>83</v>
      </c>
      <c r="V538" s="93">
        <v>35</v>
      </c>
      <c r="W538" s="76">
        <v>46</v>
      </c>
      <c r="X538" s="76">
        <v>53</v>
      </c>
      <c r="Y538" s="76">
        <v>31</v>
      </c>
      <c r="Z538" s="76">
        <v>51</v>
      </c>
      <c r="AA538" s="93">
        <v>17</v>
      </c>
      <c r="AB538" s="76">
        <v>40</v>
      </c>
      <c r="AC538" s="76">
        <v>46</v>
      </c>
      <c r="AD538" s="76">
        <v>21</v>
      </c>
      <c r="AE538" s="76">
        <v>41</v>
      </c>
      <c r="AF538" s="93">
        <v>16</v>
      </c>
      <c r="AI538" s="88"/>
    </row>
    <row r="539" spans="1:35" s="75" customFormat="1" ht="15" customHeight="1" x14ac:dyDescent="0.2">
      <c r="A539" s="74">
        <v>1703358</v>
      </c>
      <c r="B539" s="74">
        <v>672</v>
      </c>
      <c r="C539" s="75" t="s">
        <v>854</v>
      </c>
      <c r="D539" s="75" t="s">
        <v>852</v>
      </c>
      <c r="E539" s="99">
        <v>0</v>
      </c>
      <c r="F539" s="99">
        <v>0</v>
      </c>
      <c r="G539" s="99">
        <v>0</v>
      </c>
      <c r="H539" s="100">
        <v>0</v>
      </c>
      <c r="I539" s="99">
        <v>0</v>
      </c>
      <c r="J539" s="99">
        <v>0</v>
      </c>
      <c r="K539" s="95">
        <v>1</v>
      </c>
      <c r="L539" s="100">
        <v>0</v>
      </c>
      <c r="M539" s="76">
        <f>VLOOKUP(A539,[1]Progressao!A$8:P$582,13,FALSE)</f>
        <v>71</v>
      </c>
      <c r="N539" s="76">
        <f>VLOOKUP(A539,[1]Progressao!A$6:U$582,14,FALSE)</f>
        <v>57</v>
      </c>
      <c r="O539" s="76">
        <f>VLOOKUP(A539,[1]Progressao!A$6:U$582,15,FALSE)</f>
        <v>71</v>
      </c>
      <c r="P539" s="76">
        <f>VLOOKUP(A539,[1]Progressao!A$6:U$582,16,FALSE)</f>
        <v>79</v>
      </c>
      <c r="Q539" s="93">
        <v>61</v>
      </c>
      <c r="R539" s="76">
        <v>66</v>
      </c>
      <c r="S539" s="76">
        <v>50</v>
      </c>
      <c r="T539" s="76">
        <v>62</v>
      </c>
      <c r="U539" s="76">
        <v>71</v>
      </c>
      <c r="V539" s="93">
        <v>57</v>
      </c>
      <c r="W539" s="76">
        <v>56</v>
      </c>
      <c r="X539" s="76">
        <v>45</v>
      </c>
      <c r="Y539" s="76">
        <v>76</v>
      </c>
      <c r="Z539" s="76">
        <v>72</v>
      </c>
      <c r="AA539" s="93">
        <v>62</v>
      </c>
      <c r="AB539" s="76">
        <v>46</v>
      </c>
      <c r="AC539" s="76">
        <v>36</v>
      </c>
      <c r="AD539" s="76">
        <v>60</v>
      </c>
      <c r="AE539" s="76">
        <v>59</v>
      </c>
      <c r="AF539" s="93">
        <v>49</v>
      </c>
      <c r="AI539" s="88"/>
    </row>
    <row r="540" spans="1:35" s="75" customFormat="1" ht="15" customHeight="1" x14ac:dyDescent="0.2">
      <c r="A540" s="74">
        <v>1704848</v>
      </c>
      <c r="B540" s="74">
        <v>349</v>
      </c>
      <c r="C540" s="75" t="s">
        <v>855</v>
      </c>
      <c r="D540" s="75" t="s">
        <v>856</v>
      </c>
      <c r="E540" s="95">
        <v>1</v>
      </c>
      <c r="F540" s="99">
        <v>0</v>
      </c>
      <c r="G540" s="99">
        <v>0</v>
      </c>
      <c r="H540" s="96">
        <v>1</v>
      </c>
      <c r="I540" s="99">
        <v>0</v>
      </c>
      <c r="J540" s="99">
        <v>0</v>
      </c>
      <c r="K540" s="99">
        <v>0</v>
      </c>
      <c r="L540" s="96">
        <v>1</v>
      </c>
      <c r="M540" s="76">
        <f>VLOOKUP(A540,[1]Progressao!A$8:P$582,13,FALSE)</f>
        <v>22</v>
      </c>
      <c r="N540" s="76">
        <f>VLOOKUP(A540,[1]Progressao!A$6:U$582,14,FALSE)</f>
        <v>10</v>
      </c>
      <c r="O540" s="76">
        <f>VLOOKUP(A540,[1]Progressao!A$6:U$582,15,FALSE)</f>
        <v>31</v>
      </c>
      <c r="P540" s="76">
        <f>VLOOKUP(A540,[1]Progressao!A$6:U$582,16,FALSE)</f>
        <v>18</v>
      </c>
      <c r="Q540" s="93">
        <v>14</v>
      </c>
      <c r="R540" s="76">
        <v>19</v>
      </c>
      <c r="S540" s="76">
        <v>10</v>
      </c>
      <c r="T540" s="76">
        <v>26</v>
      </c>
      <c r="U540" s="76">
        <v>18</v>
      </c>
      <c r="V540" s="93">
        <v>14</v>
      </c>
      <c r="W540" s="76">
        <v>18</v>
      </c>
      <c r="X540" s="76">
        <v>14</v>
      </c>
      <c r="Y540" s="76">
        <v>18</v>
      </c>
      <c r="Z540" s="76">
        <v>23</v>
      </c>
      <c r="AA540" s="93">
        <v>17</v>
      </c>
      <c r="AB540" s="76">
        <v>14</v>
      </c>
      <c r="AC540" s="76">
        <v>10</v>
      </c>
      <c r="AD540" s="76">
        <v>16</v>
      </c>
      <c r="AE540" s="76">
        <v>18</v>
      </c>
      <c r="AF540" s="93">
        <v>12</v>
      </c>
      <c r="AI540" s="88"/>
    </row>
    <row r="541" spans="1:35" s="75" customFormat="1" ht="15" customHeight="1" x14ac:dyDescent="0.2">
      <c r="A541" s="74">
        <v>1705801</v>
      </c>
      <c r="B541" s="74">
        <v>350</v>
      </c>
      <c r="C541" s="75" t="s">
        <v>857</v>
      </c>
      <c r="D541" s="75" t="s">
        <v>858</v>
      </c>
      <c r="E541" s="99">
        <v>0</v>
      </c>
      <c r="F541" s="95">
        <v>1</v>
      </c>
      <c r="G541" s="95">
        <v>1</v>
      </c>
      <c r="H541" s="100">
        <v>0</v>
      </c>
      <c r="I541" s="95">
        <v>1</v>
      </c>
      <c r="J541" s="99">
        <v>0</v>
      </c>
      <c r="K541" s="99">
        <v>0</v>
      </c>
      <c r="L541" s="100">
        <v>0</v>
      </c>
      <c r="M541" s="76">
        <f>VLOOKUP(A541,[1]Progressao!A$8:P$582,13,FALSE)</f>
        <v>43</v>
      </c>
      <c r="N541" s="76">
        <f>VLOOKUP(A541,[1]Progressao!A$6:U$582,14,FALSE)</f>
        <v>38</v>
      </c>
      <c r="O541" s="76">
        <f>VLOOKUP(A541,[1]Progressao!A$6:U$582,15,FALSE)</f>
        <v>39</v>
      </c>
      <c r="P541" s="76">
        <f>VLOOKUP(A541,[1]Progressao!A$6:U$582,16,FALSE)</f>
        <v>38</v>
      </c>
      <c r="Q541" s="93">
        <v>51</v>
      </c>
      <c r="R541" s="76">
        <v>31</v>
      </c>
      <c r="S541" s="76">
        <v>30</v>
      </c>
      <c r="T541" s="76">
        <v>35</v>
      </c>
      <c r="U541" s="76">
        <v>32</v>
      </c>
      <c r="V541" s="93">
        <v>39</v>
      </c>
      <c r="W541" s="76">
        <v>17</v>
      </c>
      <c r="X541" s="76">
        <v>29</v>
      </c>
      <c r="Y541" s="76">
        <v>29</v>
      </c>
      <c r="Z541" s="76">
        <v>26</v>
      </c>
      <c r="AA541" s="93">
        <v>30</v>
      </c>
      <c r="AB541" s="76">
        <v>15</v>
      </c>
      <c r="AC541" s="76">
        <v>21</v>
      </c>
      <c r="AD541" s="76">
        <v>21</v>
      </c>
      <c r="AE541" s="76">
        <v>22</v>
      </c>
      <c r="AF541" s="93">
        <v>23</v>
      </c>
      <c r="AI541" s="88"/>
    </row>
    <row r="542" spans="1:35" s="75" customFormat="1" ht="15" customHeight="1" x14ac:dyDescent="0.2">
      <c r="A542" s="74">
        <v>1706541</v>
      </c>
      <c r="B542" s="74">
        <v>703</v>
      </c>
      <c r="C542" s="75" t="s">
        <v>859</v>
      </c>
      <c r="D542" s="75" t="s">
        <v>860</v>
      </c>
      <c r="E542" s="99">
        <v>0</v>
      </c>
      <c r="F542" s="97">
        <v>-1</v>
      </c>
      <c r="G542" s="97">
        <v>-1</v>
      </c>
      <c r="H542" s="100">
        <v>0</v>
      </c>
      <c r="I542" s="99">
        <v>0</v>
      </c>
      <c r="J542" s="99">
        <v>0</v>
      </c>
      <c r="K542" s="99">
        <v>0</v>
      </c>
      <c r="L542" s="100">
        <v>0</v>
      </c>
      <c r="M542" s="76">
        <f>VLOOKUP(A542,[1]Progressao!A$8:P$582,13,FALSE)</f>
        <v>10</v>
      </c>
      <c r="N542" s="76">
        <f>VLOOKUP(A542,[1]Progressao!A$6:U$582,14,FALSE)</f>
        <v>10</v>
      </c>
      <c r="O542" s="76">
        <f>VLOOKUP(A542,[1]Progressao!A$6:U$582,15,FALSE)</f>
        <v>13</v>
      </c>
      <c r="P542" s="76">
        <f>VLOOKUP(A542,[1]Progressao!A$6:U$582,16,FALSE)</f>
        <v>17</v>
      </c>
      <c r="Q542" s="93">
        <v>8</v>
      </c>
      <c r="R542" s="76">
        <v>9</v>
      </c>
      <c r="S542" s="76">
        <v>6</v>
      </c>
      <c r="T542" s="76">
        <v>13</v>
      </c>
      <c r="U542" s="76">
        <v>15</v>
      </c>
      <c r="V542" s="93">
        <v>8</v>
      </c>
      <c r="W542" s="76">
        <v>6</v>
      </c>
      <c r="X542" s="76">
        <v>6</v>
      </c>
      <c r="Y542" s="76">
        <v>11</v>
      </c>
      <c r="Z542" s="76">
        <v>13</v>
      </c>
      <c r="AA542" s="93">
        <v>5</v>
      </c>
      <c r="AB542" s="76">
        <v>5</v>
      </c>
      <c r="AC542" s="76">
        <v>3</v>
      </c>
      <c r="AD542" s="76">
        <v>8</v>
      </c>
      <c r="AE542" s="76">
        <v>12</v>
      </c>
      <c r="AF542" s="93">
        <v>5</v>
      </c>
      <c r="AI542" s="88"/>
    </row>
    <row r="543" spans="1:35" s="75" customFormat="1" ht="15" customHeight="1" x14ac:dyDescent="0.2">
      <c r="A543" s="74">
        <v>1706742</v>
      </c>
      <c r="B543" s="74">
        <v>483</v>
      </c>
      <c r="C543" s="75" t="s">
        <v>861</v>
      </c>
      <c r="D543" s="75" t="s">
        <v>860</v>
      </c>
      <c r="E543" s="99">
        <v>0</v>
      </c>
      <c r="F543" s="99">
        <v>0</v>
      </c>
      <c r="G543" s="95">
        <v>1</v>
      </c>
      <c r="H543" s="100">
        <v>0</v>
      </c>
      <c r="I543" s="99">
        <v>0</v>
      </c>
      <c r="J543" s="99">
        <v>0</v>
      </c>
      <c r="K543" s="99">
        <v>0</v>
      </c>
      <c r="L543" s="98">
        <v>-1</v>
      </c>
      <c r="M543" s="76">
        <f>VLOOKUP(A543,[1]Progressao!A$8:P$582,13,FALSE)</f>
        <v>22</v>
      </c>
      <c r="N543" s="76">
        <f>VLOOKUP(A543,[1]Progressao!A$6:U$582,14,FALSE)</f>
        <v>15</v>
      </c>
      <c r="O543" s="76">
        <f>VLOOKUP(A543,[1]Progressao!A$6:U$582,15,FALSE)</f>
        <v>18</v>
      </c>
      <c r="P543" s="76">
        <f>VLOOKUP(A543,[1]Progressao!A$6:U$582,16,FALSE)</f>
        <v>8</v>
      </c>
      <c r="Q543" s="93">
        <v>21</v>
      </c>
      <c r="R543" s="76">
        <v>16</v>
      </c>
      <c r="S543" s="76">
        <v>11</v>
      </c>
      <c r="T543" s="76">
        <v>17</v>
      </c>
      <c r="U543" s="76">
        <v>6</v>
      </c>
      <c r="V543" s="93">
        <v>10</v>
      </c>
      <c r="W543" s="76">
        <v>10</v>
      </c>
      <c r="X543" s="76">
        <v>11</v>
      </c>
      <c r="Y543" s="76">
        <v>13</v>
      </c>
      <c r="Z543" s="76">
        <v>6</v>
      </c>
      <c r="AA543" s="93">
        <v>19</v>
      </c>
      <c r="AB543" s="76">
        <v>6</v>
      </c>
      <c r="AC543" s="76">
        <v>8</v>
      </c>
      <c r="AD543" s="76">
        <v>11</v>
      </c>
      <c r="AE543" s="76">
        <v>5</v>
      </c>
      <c r="AF543" s="93">
        <v>10</v>
      </c>
      <c r="AI543" s="88"/>
    </row>
    <row r="544" spans="1:35" s="75" customFormat="1" ht="15" customHeight="1" x14ac:dyDescent="0.2">
      <c r="A544" s="74">
        <v>1707142</v>
      </c>
      <c r="B544" s="74">
        <v>352</v>
      </c>
      <c r="C544" s="75" t="s">
        <v>862</v>
      </c>
      <c r="D544" s="75" t="s">
        <v>863</v>
      </c>
      <c r="E544" s="99">
        <v>0</v>
      </c>
      <c r="F544" s="95">
        <v>1</v>
      </c>
      <c r="G544" s="95">
        <v>1</v>
      </c>
      <c r="H544" s="96">
        <v>1</v>
      </c>
      <c r="I544" s="97">
        <v>-1</v>
      </c>
      <c r="J544" s="99">
        <v>0</v>
      </c>
      <c r="K544" s="95">
        <v>1</v>
      </c>
      <c r="L544" s="96">
        <v>1</v>
      </c>
      <c r="M544" s="76">
        <f>VLOOKUP(A544,[1]Progressao!A$8:P$582,13,FALSE)</f>
        <v>30</v>
      </c>
      <c r="N544" s="76">
        <f>VLOOKUP(A544,[1]Progressao!A$6:U$582,14,FALSE)</f>
        <v>22</v>
      </c>
      <c r="O544" s="76">
        <f>VLOOKUP(A544,[1]Progressao!A$6:U$582,15,FALSE)</f>
        <v>26</v>
      </c>
      <c r="P544" s="76">
        <f>VLOOKUP(A544,[1]Progressao!A$6:U$582,16,FALSE)</f>
        <v>25</v>
      </c>
      <c r="Q544" s="93">
        <v>31</v>
      </c>
      <c r="R544" s="76">
        <v>22</v>
      </c>
      <c r="S544" s="76">
        <v>20</v>
      </c>
      <c r="T544" s="76">
        <v>22</v>
      </c>
      <c r="U544" s="76">
        <v>25</v>
      </c>
      <c r="V544" s="93">
        <v>28</v>
      </c>
      <c r="W544" s="76">
        <v>19</v>
      </c>
      <c r="X544" s="76">
        <v>11</v>
      </c>
      <c r="Y544" s="76">
        <v>14</v>
      </c>
      <c r="Z544" s="76">
        <v>18</v>
      </c>
      <c r="AA544" s="93">
        <v>20</v>
      </c>
      <c r="AB544" s="76">
        <v>16</v>
      </c>
      <c r="AC544" s="76">
        <v>10</v>
      </c>
      <c r="AD544" s="76">
        <v>11</v>
      </c>
      <c r="AE544" s="76">
        <v>17</v>
      </c>
      <c r="AF544" s="93">
        <v>18</v>
      </c>
      <c r="AI544" s="88"/>
    </row>
    <row r="545" spans="1:35" s="75" customFormat="1" ht="15" customHeight="1" x14ac:dyDescent="0.2">
      <c r="A545" s="74">
        <v>1708193</v>
      </c>
      <c r="B545" s="74">
        <v>921</v>
      </c>
      <c r="C545" s="75" t="s">
        <v>864</v>
      </c>
      <c r="D545" s="75" t="s">
        <v>865</v>
      </c>
      <c r="E545" s="99">
        <v>0</v>
      </c>
      <c r="F545" s="95">
        <v>1</v>
      </c>
      <c r="G545" s="95">
        <v>1</v>
      </c>
      <c r="H545" s="96">
        <v>1</v>
      </c>
      <c r="I545" s="95">
        <v>1</v>
      </c>
      <c r="J545" s="99">
        <v>0</v>
      </c>
      <c r="K545" s="99">
        <v>0</v>
      </c>
      <c r="L545" s="100">
        <v>0</v>
      </c>
      <c r="M545" s="76">
        <f>VLOOKUP(A545,[1]Progressao!A$8:P$582,13,FALSE)</f>
        <v>104</v>
      </c>
      <c r="N545" s="76">
        <f>VLOOKUP(A545,[1]Progressao!A$6:U$582,14,FALSE)</f>
        <v>95</v>
      </c>
      <c r="O545" s="76">
        <f>VLOOKUP(A545,[1]Progressao!A$6:U$582,15,FALSE)</f>
        <v>92</v>
      </c>
      <c r="P545" s="76">
        <f>VLOOKUP(A545,[1]Progressao!A$6:U$582,16,FALSE)</f>
        <v>97</v>
      </c>
      <c r="Q545" s="93">
        <v>92</v>
      </c>
      <c r="R545" s="76">
        <v>90</v>
      </c>
      <c r="S545" s="76">
        <v>77</v>
      </c>
      <c r="T545" s="76">
        <v>78</v>
      </c>
      <c r="U545" s="76">
        <v>82</v>
      </c>
      <c r="V545" s="93">
        <v>79</v>
      </c>
      <c r="W545" s="76">
        <v>59</v>
      </c>
      <c r="X545" s="76">
        <v>58</v>
      </c>
      <c r="Y545" s="76">
        <v>56</v>
      </c>
      <c r="Z545" s="76">
        <v>59</v>
      </c>
      <c r="AA545" s="93">
        <v>64</v>
      </c>
      <c r="AB545" s="76">
        <v>47</v>
      </c>
      <c r="AC545" s="76">
        <v>43</v>
      </c>
      <c r="AD545" s="76">
        <v>48</v>
      </c>
      <c r="AE545" s="76">
        <v>42</v>
      </c>
      <c r="AF545" s="93">
        <v>53</v>
      </c>
      <c r="AI545" s="88"/>
    </row>
    <row r="546" spans="1:35" s="75" customFormat="1" ht="15" customHeight="1" x14ac:dyDescent="0.2">
      <c r="A546" s="74">
        <v>1709092</v>
      </c>
      <c r="B546" s="74">
        <v>354</v>
      </c>
      <c r="C546" s="75" t="s">
        <v>866</v>
      </c>
      <c r="D546" s="75" t="s">
        <v>867</v>
      </c>
      <c r="E546" s="99">
        <v>0</v>
      </c>
      <c r="F546" s="95">
        <v>1</v>
      </c>
      <c r="G546" s="95">
        <v>1</v>
      </c>
      <c r="H546" s="96">
        <v>1</v>
      </c>
      <c r="I546" s="99">
        <v>0</v>
      </c>
      <c r="J546" s="99">
        <v>0</v>
      </c>
      <c r="K546" s="99">
        <v>0</v>
      </c>
      <c r="L546" s="100">
        <v>0</v>
      </c>
      <c r="M546" s="76">
        <f>VLOOKUP(A546,[1]Progressao!A$8:P$582,13,FALSE)</f>
        <v>13</v>
      </c>
      <c r="N546" s="76">
        <f>VLOOKUP(A546,[1]Progressao!A$6:U$582,14,FALSE)</f>
        <v>26</v>
      </c>
      <c r="O546" s="76">
        <f>VLOOKUP(A546,[1]Progressao!A$6:U$582,15,FALSE)</f>
        <v>22</v>
      </c>
      <c r="P546" s="76">
        <f>VLOOKUP(A546,[1]Progressao!A$6:U$582,16,FALSE)</f>
        <v>31</v>
      </c>
      <c r="Q546" s="93">
        <v>33</v>
      </c>
      <c r="R546" s="76">
        <v>11</v>
      </c>
      <c r="S546" s="76">
        <v>24</v>
      </c>
      <c r="T546" s="76">
        <v>20</v>
      </c>
      <c r="U546" s="76">
        <v>26</v>
      </c>
      <c r="V546" s="93">
        <v>30</v>
      </c>
      <c r="W546" s="76">
        <v>11</v>
      </c>
      <c r="X546" s="76">
        <v>24</v>
      </c>
      <c r="Y546" s="76">
        <v>25</v>
      </c>
      <c r="Z546" s="76">
        <v>23</v>
      </c>
      <c r="AA546" s="93">
        <v>26</v>
      </c>
      <c r="AB546" s="76">
        <v>8</v>
      </c>
      <c r="AC546" s="76">
        <v>22</v>
      </c>
      <c r="AD546" s="76">
        <v>17</v>
      </c>
      <c r="AE546" s="76">
        <v>16</v>
      </c>
      <c r="AF546" s="93">
        <v>24</v>
      </c>
      <c r="AI546" s="88"/>
    </row>
    <row r="547" spans="1:35" s="75" customFormat="1" ht="15" customHeight="1" x14ac:dyDescent="0.2">
      <c r="A547" s="74">
        <v>1710636</v>
      </c>
      <c r="B547" s="74">
        <v>355</v>
      </c>
      <c r="C547" s="75" t="s">
        <v>868</v>
      </c>
      <c r="D547" s="75" t="s">
        <v>869</v>
      </c>
      <c r="E547" s="95">
        <v>1</v>
      </c>
      <c r="F547" s="97">
        <v>-1</v>
      </c>
      <c r="G547" s="97">
        <v>-1</v>
      </c>
      <c r="H547" s="100">
        <v>0</v>
      </c>
      <c r="I547" s="99">
        <v>0</v>
      </c>
      <c r="J547" s="99">
        <v>0</v>
      </c>
      <c r="K547" s="97">
        <v>-1</v>
      </c>
      <c r="L547" s="100">
        <v>0</v>
      </c>
      <c r="M547" s="76">
        <f>VLOOKUP(A547,[1]Progressao!A$8:P$582,13,FALSE)</f>
        <v>18</v>
      </c>
      <c r="N547" s="76">
        <f>VLOOKUP(A547,[1]Progressao!A$6:U$582,14,FALSE)</f>
        <v>26</v>
      </c>
      <c r="O547" s="76">
        <f>VLOOKUP(A547,[1]Progressao!A$6:U$582,15,FALSE)</f>
        <v>36</v>
      </c>
      <c r="P547" s="76">
        <f>VLOOKUP(A547,[1]Progressao!A$6:U$582,16,FALSE)</f>
        <v>18</v>
      </c>
      <c r="Q547" s="93">
        <v>9</v>
      </c>
      <c r="R547" s="76">
        <v>16</v>
      </c>
      <c r="S547" s="76">
        <v>21</v>
      </c>
      <c r="T547" s="76">
        <v>26</v>
      </c>
      <c r="U547" s="76">
        <v>18</v>
      </c>
      <c r="V547" s="93">
        <v>6</v>
      </c>
      <c r="W547" s="76">
        <v>9</v>
      </c>
      <c r="X547" s="76">
        <v>20</v>
      </c>
      <c r="Y547" s="76">
        <v>26</v>
      </c>
      <c r="Z547" s="76">
        <v>15</v>
      </c>
      <c r="AA547" s="93">
        <v>8</v>
      </c>
      <c r="AB547" s="76">
        <v>8</v>
      </c>
      <c r="AC547" s="76">
        <v>17</v>
      </c>
      <c r="AD547" s="76">
        <v>19</v>
      </c>
      <c r="AE547" s="76">
        <v>11</v>
      </c>
      <c r="AF547" s="93">
        <v>5</v>
      </c>
      <c r="AI547" s="88"/>
    </row>
    <row r="548" spans="1:35" s="75" customFormat="1" ht="15" customHeight="1" x14ac:dyDescent="0.2">
      <c r="A548" s="74">
        <v>1712744</v>
      </c>
      <c r="B548" s="74">
        <v>961</v>
      </c>
      <c r="C548" s="75" t="s">
        <v>870</v>
      </c>
      <c r="D548" s="75" t="s">
        <v>871</v>
      </c>
      <c r="E548" s="99">
        <v>0</v>
      </c>
      <c r="F548" s="99">
        <v>0</v>
      </c>
      <c r="G548" s="95">
        <v>1</v>
      </c>
      <c r="H548" s="100">
        <v>0</v>
      </c>
      <c r="I548" s="97">
        <v>-1</v>
      </c>
      <c r="J548" s="99">
        <v>0</v>
      </c>
      <c r="K548" s="99">
        <v>0</v>
      </c>
      <c r="L548" s="96">
        <v>1</v>
      </c>
      <c r="M548" s="76">
        <f>VLOOKUP(A548,[1]Progressao!A$8:P$582,13,FALSE)</f>
        <v>48</v>
      </c>
      <c r="N548" s="76">
        <f>VLOOKUP(A548,[1]Progressao!A$6:U$582,14,FALSE)</f>
        <v>69</v>
      </c>
      <c r="O548" s="76">
        <f>VLOOKUP(A548,[1]Progressao!A$6:U$582,15,FALSE)</f>
        <v>40</v>
      </c>
      <c r="P548" s="76">
        <f>VLOOKUP(A548,[1]Progressao!A$6:U$582,16,FALSE)</f>
        <v>55</v>
      </c>
      <c r="Q548" s="93">
        <v>41</v>
      </c>
      <c r="R548" s="76">
        <v>41</v>
      </c>
      <c r="S548" s="76">
        <v>52</v>
      </c>
      <c r="T548" s="76">
        <v>34</v>
      </c>
      <c r="U548" s="76">
        <v>44</v>
      </c>
      <c r="V548" s="93">
        <v>35</v>
      </c>
      <c r="W548" s="76">
        <v>35</v>
      </c>
      <c r="X548" s="76">
        <v>49</v>
      </c>
      <c r="Y548" s="76">
        <v>31</v>
      </c>
      <c r="Z548" s="76">
        <v>34</v>
      </c>
      <c r="AA548" s="93">
        <v>25</v>
      </c>
      <c r="AB548" s="76">
        <v>30</v>
      </c>
      <c r="AC548" s="76">
        <v>45</v>
      </c>
      <c r="AD548" s="76">
        <v>27</v>
      </c>
      <c r="AE548" s="76">
        <v>29</v>
      </c>
      <c r="AF548" s="93">
        <v>19</v>
      </c>
      <c r="AI548" s="88"/>
    </row>
    <row r="549" spans="1:35" s="75" customFormat="1" ht="15" customHeight="1" x14ac:dyDescent="0.2">
      <c r="A549" s="74">
        <v>1713703</v>
      </c>
      <c r="B549" s="74">
        <v>1043</v>
      </c>
      <c r="C549" s="75" t="s">
        <v>872</v>
      </c>
      <c r="D549" s="75" t="s">
        <v>873</v>
      </c>
      <c r="E549" s="95">
        <v>1</v>
      </c>
      <c r="F549" s="95">
        <v>1</v>
      </c>
      <c r="G549" s="99">
        <v>0</v>
      </c>
      <c r="H549" s="100">
        <v>0</v>
      </c>
      <c r="I549" s="99">
        <v>0</v>
      </c>
      <c r="J549" s="99">
        <v>0</v>
      </c>
      <c r="K549" s="99">
        <v>0</v>
      </c>
      <c r="L549" s="100">
        <v>0</v>
      </c>
      <c r="M549" s="76">
        <f>VLOOKUP(A549,[1]Progressao!A$8:P$582,13,FALSE)</f>
        <v>54</v>
      </c>
      <c r="N549" s="76">
        <f>VLOOKUP(A549,[1]Progressao!A$6:U$582,14,FALSE)</f>
        <v>42</v>
      </c>
      <c r="O549" s="76">
        <f>VLOOKUP(A549,[1]Progressao!A$6:U$582,15,FALSE)</f>
        <v>50</v>
      </c>
      <c r="P549" s="76">
        <f>VLOOKUP(A549,[1]Progressao!A$6:U$582,16,FALSE)</f>
        <v>51</v>
      </c>
      <c r="Q549" s="93">
        <v>63</v>
      </c>
      <c r="R549" s="76">
        <v>47</v>
      </c>
      <c r="S549" s="76">
        <v>36</v>
      </c>
      <c r="T549" s="76">
        <v>34</v>
      </c>
      <c r="U549" s="76">
        <v>42</v>
      </c>
      <c r="V549" s="93">
        <v>48</v>
      </c>
      <c r="W549" s="76">
        <v>24</v>
      </c>
      <c r="X549" s="76">
        <v>25</v>
      </c>
      <c r="Y549" s="76">
        <v>35</v>
      </c>
      <c r="Z549" s="76">
        <v>30</v>
      </c>
      <c r="AA549" s="93">
        <v>41</v>
      </c>
      <c r="AB549" s="76">
        <v>24</v>
      </c>
      <c r="AC549" s="76">
        <v>22</v>
      </c>
      <c r="AD549" s="76">
        <v>23</v>
      </c>
      <c r="AE549" s="76">
        <v>23</v>
      </c>
      <c r="AF549" s="93">
        <v>31</v>
      </c>
      <c r="AI549" s="88"/>
    </row>
    <row r="550" spans="1:35" s="75" customFormat="1" ht="15" customHeight="1" x14ac:dyDescent="0.2">
      <c r="A550" s="74">
        <v>1714112</v>
      </c>
      <c r="B550" s="74">
        <v>2851</v>
      </c>
      <c r="C550" s="75" t="s">
        <v>874</v>
      </c>
      <c r="D550" s="75" t="s">
        <v>875</v>
      </c>
      <c r="E550" s="99">
        <v>0</v>
      </c>
      <c r="F550" s="99">
        <v>0</v>
      </c>
      <c r="G550" s="99">
        <v>0</v>
      </c>
      <c r="H550" s="100">
        <v>0</v>
      </c>
      <c r="I550" s="95">
        <v>1</v>
      </c>
      <c r="J550" s="99">
        <v>0</v>
      </c>
      <c r="K550" s="99">
        <v>0</v>
      </c>
      <c r="L550" s="100">
        <v>0</v>
      </c>
      <c r="M550" s="76">
        <f>VLOOKUP(A550,[1]Progressao!A$8:P$582,13,FALSE)</f>
        <v>16</v>
      </c>
      <c r="N550" s="76">
        <f>VLOOKUP(A550,[1]Progressao!A$6:U$582,14,FALSE)</f>
        <v>16</v>
      </c>
      <c r="O550" s="76">
        <f>VLOOKUP(A550,[1]Progressao!A$6:U$582,15,FALSE)</f>
        <v>10</v>
      </c>
      <c r="P550" s="76">
        <f>VLOOKUP(A550,[1]Progressao!A$6:U$582,16,FALSE)</f>
        <v>10</v>
      </c>
      <c r="Q550" s="93">
        <v>19</v>
      </c>
      <c r="R550" s="76">
        <v>14</v>
      </c>
      <c r="S550" s="76">
        <v>13</v>
      </c>
      <c r="T550" s="76">
        <v>7</v>
      </c>
      <c r="U550" s="76">
        <v>7</v>
      </c>
      <c r="V550" s="93">
        <v>13</v>
      </c>
      <c r="W550" s="76">
        <v>11</v>
      </c>
      <c r="X550" s="76">
        <v>12</v>
      </c>
      <c r="Y550" s="76">
        <v>9</v>
      </c>
      <c r="Z550" s="76">
        <v>9</v>
      </c>
      <c r="AA550" s="93">
        <v>16</v>
      </c>
      <c r="AB550" s="76">
        <v>10</v>
      </c>
      <c r="AC550" s="76">
        <v>11</v>
      </c>
      <c r="AD550" s="76">
        <v>9</v>
      </c>
      <c r="AE550" s="76">
        <v>4</v>
      </c>
      <c r="AF550" s="93">
        <v>12</v>
      </c>
      <c r="AI550" s="88"/>
    </row>
    <row r="551" spans="1:35" s="75" customFormat="1" ht="15" customHeight="1" x14ac:dyDescent="0.2">
      <c r="A551" s="74">
        <v>1714208</v>
      </c>
      <c r="B551" s="74">
        <v>465</v>
      </c>
      <c r="C551" s="75" t="s">
        <v>876</v>
      </c>
      <c r="D551" s="75" t="s">
        <v>875</v>
      </c>
      <c r="E551" s="95">
        <v>1</v>
      </c>
      <c r="F551" s="95">
        <v>1</v>
      </c>
      <c r="G551" s="99">
        <v>0</v>
      </c>
      <c r="H551" s="100">
        <v>0</v>
      </c>
      <c r="I551" s="99">
        <v>0</v>
      </c>
      <c r="J551" s="97">
        <v>-1</v>
      </c>
      <c r="K551" s="99">
        <v>0</v>
      </c>
      <c r="L551" s="96">
        <v>1</v>
      </c>
      <c r="M551" s="76">
        <f>VLOOKUP(A551,[1]Progressao!A$8:P$582,13,FALSE)</f>
        <v>122</v>
      </c>
      <c r="N551" s="76">
        <f>VLOOKUP(A551,[1]Progressao!A$6:U$582,14,FALSE)</f>
        <v>172</v>
      </c>
      <c r="O551" s="76">
        <f>VLOOKUP(A551,[1]Progressao!A$6:U$582,15,FALSE)</f>
        <v>161</v>
      </c>
      <c r="P551" s="76">
        <f>VLOOKUP(A551,[1]Progressao!A$6:U$582,16,FALSE)</f>
        <v>138</v>
      </c>
      <c r="Q551" s="93">
        <v>144</v>
      </c>
      <c r="R551" s="76">
        <v>96</v>
      </c>
      <c r="S551" s="76">
        <v>146</v>
      </c>
      <c r="T551" s="76">
        <v>128</v>
      </c>
      <c r="U551" s="76">
        <v>111</v>
      </c>
      <c r="V551" s="93">
        <v>115</v>
      </c>
      <c r="W551" s="76">
        <v>74</v>
      </c>
      <c r="X551" s="76">
        <v>112</v>
      </c>
      <c r="Y551" s="76">
        <v>92</v>
      </c>
      <c r="Z551" s="76">
        <v>82</v>
      </c>
      <c r="AA551" s="93">
        <v>79</v>
      </c>
      <c r="AB551" s="76">
        <v>62</v>
      </c>
      <c r="AC551" s="76">
        <v>90</v>
      </c>
      <c r="AD551" s="76">
        <v>69</v>
      </c>
      <c r="AE551" s="76">
        <v>70</v>
      </c>
      <c r="AF551" s="93">
        <v>63</v>
      </c>
      <c r="AI551" s="88"/>
    </row>
    <row r="552" spans="1:35" s="75" customFormat="1" ht="15" customHeight="1" x14ac:dyDescent="0.2">
      <c r="A552" s="74">
        <v>1714320</v>
      </c>
      <c r="B552" s="74">
        <v>673</v>
      </c>
      <c r="C552" s="75" t="s">
        <v>877</v>
      </c>
      <c r="D552" s="75" t="s">
        <v>875</v>
      </c>
      <c r="E552" s="95">
        <v>1</v>
      </c>
      <c r="F552" s="95">
        <v>1</v>
      </c>
      <c r="G552" s="95">
        <v>1</v>
      </c>
      <c r="H552" s="100">
        <v>0</v>
      </c>
      <c r="I552" s="99">
        <v>0</v>
      </c>
      <c r="J552" s="95">
        <v>1</v>
      </c>
      <c r="K552" s="95">
        <v>1</v>
      </c>
      <c r="L552" s="100">
        <v>0</v>
      </c>
      <c r="M552" s="76">
        <f>VLOOKUP(A552,[1]Progressao!A$8:P$582,13,FALSE)</f>
        <v>131</v>
      </c>
      <c r="N552" s="76">
        <f>VLOOKUP(A552,[1]Progressao!A$6:U$582,14,FALSE)</f>
        <v>82</v>
      </c>
      <c r="O552" s="76">
        <f>VLOOKUP(A552,[1]Progressao!A$6:U$582,15,FALSE)</f>
        <v>123</v>
      </c>
      <c r="P552" s="76">
        <f>VLOOKUP(A552,[1]Progressao!A$6:U$582,16,FALSE)</f>
        <v>121</v>
      </c>
      <c r="Q552" s="93">
        <v>139</v>
      </c>
      <c r="R552" s="76">
        <v>115</v>
      </c>
      <c r="S552" s="76">
        <v>66</v>
      </c>
      <c r="T552" s="76">
        <v>111</v>
      </c>
      <c r="U552" s="76">
        <v>100</v>
      </c>
      <c r="V552" s="93">
        <v>119</v>
      </c>
      <c r="W552" s="76">
        <v>112</v>
      </c>
      <c r="X552" s="76">
        <v>77</v>
      </c>
      <c r="Y552" s="76">
        <v>105</v>
      </c>
      <c r="Z552" s="76">
        <v>91</v>
      </c>
      <c r="AA552" s="93">
        <v>126</v>
      </c>
      <c r="AB552" s="76">
        <v>96</v>
      </c>
      <c r="AC552" s="76">
        <v>50</v>
      </c>
      <c r="AD552" s="76">
        <v>91</v>
      </c>
      <c r="AE552" s="76">
        <v>76</v>
      </c>
      <c r="AF552" s="93">
        <v>104</v>
      </c>
      <c r="AI552" s="88"/>
    </row>
    <row r="553" spans="1:35" s="75" customFormat="1" ht="15" customHeight="1" x14ac:dyDescent="0.2">
      <c r="A553" s="74">
        <v>1714970</v>
      </c>
      <c r="B553" s="74">
        <v>471</v>
      </c>
      <c r="C553" s="75" t="s">
        <v>878</v>
      </c>
      <c r="D553" s="75" t="s">
        <v>875</v>
      </c>
      <c r="E553" s="95">
        <v>1</v>
      </c>
      <c r="F553" s="99">
        <v>0</v>
      </c>
      <c r="G553" s="99">
        <v>0</v>
      </c>
      <c r="H553" s="96">
        <v>1</v>
      </c>
      <c r="I553" s="99">
        <v>0</v>
      </c>
      <c r="J553" s="99">
        <v>0</v>
      </c>
      <c r="K553" s="99">
        <v>0</v>
      </c>
      <c r="L553" s="100">
        <v>0</v>
      </c>
      <c r="M553" s="76">
        <f>VLOOKUP(A553,[1]Progressao!A$8:P$582,13,FALSE)</f>
        <v>88</v>
      </c>
      <c r="N553" s="76">
        <f>VLOOKUP(A553,[1]Progressao!A$6:U$582,14,FALSE)</f>
        <v>80</v>
      </c>
      <c r="O553" s="76">
        <f>VLOOKUP(A553,[1]Progressao!A$6:U$582,15,FALSE)</f>
        <v>93</v>
      </c>
      <c r="P553" s="76">
        <f>VLOOKUP(A553,[1]Progressao!A$6:U$582,16,FALSE)</f>
        <v>90</v>
      </c>
      <c r="Q553" s="93">
        <v>76</v>
      </c>
      <c r="R553" s="76">
        <v>81</v>
      </c>
      <c r="S553" s="76">
        <v>72</v>
      </c>
      <c r="T553" s="76">
        <v>83</v>
      </c>
      <c r="U553" s="76">
        <v>77</v>
      </c>
      <c r="V553" s="93">
        <v>71</v>
      </c>
      <c r="W553" s="76">
        <v>68</v>
      </c>
      <c r="X553" s="76">
        <v>72</v>
      </c>
      <c r="Y553" s="76">
        <v>74</v>
      </c>
      <c r="Z553" s="76">
        <v>72</v>
      </c>
      <c r="AA553" s="93">
        <v>61</v>
      </c>
      <c r="AB553" s="76">
        <v>56</v>
      </c>
      <c r="AC553" s="76">
        <v>56</v>
      </c>
      <c r="AD553" s="76">
        <v>63</v>
      </c>
      <c r="AE553" s="76">
        <v>55</v>
      </c>
      <c r="AF553" s="93">
        <v>50</v>
      </c>
      <c r="AI553" s="88"/>
    </row>
    <row r="554" spans="1:35" s="75" customFormat="1" ht="15" customHeight="1" x14ac:dyDescent="0.2">
      <c r="A554" s="74">
        <v>1801278</v>
      </c>
      <c r="B554" s="74">
        <v>1068</v>
      </c>
      <c r="C554" s="75" t="s">
        <v>1332</v>
      </c>
      <c r="D554" s="75" t="s">
        <v>1352</v>
      </c>
      <c r="E554" s="76" t="s">
        <v>93</v>
      </c>
      <c r="F554" s="76" t="s">
        <v>93</v>
      </c>
      <c r="G554" s="76" t="s">
        <v>93</v>
      </c>
      <c r="H554" s="96">
        <v>1</v>
      </c>
      <c r="I554" s="76" t="s">
        <v>93</v>
      </c>
      <c r="J554" s="76" t="s">
        <v>93</v>
      </c>
      <c r="K554" s="76" t="s">
        <v>93</v>
      </c>
      <c r="L554" s="98">
        <v>-1</v>
      </c>
      <c r="M554" s="76" t="s">
        <v>93</v>
      </c>
      <c r="N554" s="76" t="s">
        <v>93</v>
      </c>
      <c r="O554" s="76" t="s">
        <v>93</v>
      </c>
      <c r="P554" s="76" t="s">
        <v>93</v>
      </c>
      <c r="Q554" s="93">
        <v>27</v>
      </c>
      <c r="R554" s="76" t="s">
        <v>93</v>
      </c>
      <c r="S554" s="76" t="s">
        <v>93</v>
      </c>
      <c r="T554" s="76" t="s">
        <v>93</v>
      </c>
      <c r="U554" s="76" t="s">
        <v>93</v>
      </c>
      <c r="V554" s="93">
        <v>24</v>
      </c>
      <c r="W554" s="76" t="s">
        <v>93</v>
      </c>
      <c r="X554" s="76" t="s">
        <v>93</v>
      </c>
      <c r="Y554" s="76" t="s">
        <v>93</v>
      </c>
      <c r="Z554" s="76" t="s">
        <v>93</v>
      </c>
      <c r="AA554" s="93">
        <v>18</v>
      </c>
      <c r="AB554" s="76" t="s">
        <v>93</v>
      </c>
      <c r="AC554" s="76" t="s">
        <v>93</v>
      </c>
      <c r="AD554" s="76" t="s">
        <v>93</v>
      </c>
      <c r="AE554" s="76" t="s">
        <v>93</v>
      </c>
      <c r="AF554" s="93">
        <v>14</v>
      </c>
      <c r="AI554" s="88"/>
    </row>
    <row r="555" spans="1:35" s="75" customFormat="1" ht="15" customHeight="1" x14ac:dyDescent="0.2">
      <c r="A555" s="74">
        <v>1802998</v>
      </c>
      <c r="B555" s="74">
        <v>967</v>
      </c>
      <c r="C555" s="75" t="s">
        <v>879</v>
      </c>
      <c r="D555" s="75" t="s">
        <v>880</v>
      </c>
      <c r="E555" s="99">
        <v>0</v>
      </c>
      <c r="F555" s="99">
        <v>0</v>
      </c>
      <c r="G555" s="95">
        <v>1</v>
      </c>
      <c r="H555" s="96">
        <v>1</v>
      </c>
      <c r="I555" s="99">
        <v>0</v>
      </c>
      <c r="J555" s="97">
        <v>-1</v>
      </c>
      <c r="K555" s="97">
        <v>-1</v>
      </c>
      <c r="L555" s="98">
        <v>-1</v>
      </c>
      <c r="M555" s="76">
        <f>VLOOKUP(A555,[1]Progressao!A$8:P$582,13,FALSE)</f>
        <v>42</v>
      </c>
      <c r="N555" s="76">
        <f>VLOOKUP(A555,[1]Progressao!A$6:U$582,14,FALSE)</f>
        <v>17</v>
      </c>
      <c r="O555" s="76">
        <f>VLOOKUP(A555,[1]Progressao!A$6:U$582,15,FALSE)</f>
        <v>24</v>
      </c>
      <c r="P555" s="76">
        <f>VLOOKUP(A555,[1]Progressao!A$6:U$582,16,FALSE)</f>
        <v>24</v>
      </c>
      <c r="Q555" s="93">
        <v>43</v>
      </c>
      <c r="R555" s="76">
        <v>37</v>
      </c>
      <c r="S555" s="76">
        <v>15</v>
      </c>
      <c r="T555" s="76">
        <v>21</v>
      </c>
      <c r="U555" s="76">
        <v>21</v>
      </c>
      <c r="V555" s="93">
        <v>34</v>
      </c>
      <c r="W555" s="76">
        <v>23</v>
      </c>
      <c r="X555" s="76">
        <v>19</v>
      </c>
      <c r="Y555" s="76">
        <v>19</v>
      </c>
      <c r="Z555" s="76">
        <v>14</v>
      </c>
      <c r="AA555" s="93">
        <v>33</v>
      </c>
      <c r="AB555" s="76">
        <v>21</v>
      </c>
      <c r="AC555" s="76">
        <v>12</v>
      </c>
      <c r="AD555" s="76">
        <v>17</v>
      </c>
      <c r="AE555" s="76">
        <v>12</v>
      </c>
      <c r="AF555" s="93">
        <v>23</v>
      </c>
      <c r="AI555" s="88"/>
    </row>
    <row r="556" spans="1:35" s="75" customFormat="1" ht="15" customHeight="1" x14ac:dyDescent="0.2">
      <c r="A556" s="74">
        <v>1803914</v>
      </c>
      <c r="B556" s="74">
        <v>924</v>
      </c>
      <c r="C556" s="75" t="s">
        <v>881</v>
      </c>
      <c r="D556" s="75" t="s">
        <v>882</v>
      </c>
      <c r="E556" s="99">
        <v>0</v>
      </c>
      <c r="F556" s="99">
        <v>0</v>
      </c>
      <c r="G556" s="95">
        <v>1</v>
      </c>
      <c r="H556" s="96">
        <v>1</v>
      </c>
      <c r="I556" s="99">
        <v>0</v>
      </c>
      <c r="J556" s="99">
        <v>0</v>
      </c>
      <c r="K556" s="97">
        <v>-1</v>
      </c>
      <c r="L556" s="98">
        <v>-1</v>
      </c>
      <c r="M556" s="76">
        <f>VLOOKUP(A556,[1]Progressao!A$8:P$582,13,FALSE)</f>
        <v>82</v>
      </c>
      <c r="N556" s="76">
        <f>VLOOKUP(A556,[1]Progressao!A$6:U$582,14,FALSE)</f>
        <v>81</v>
      </c>
      <c r="O556" s="76">
        <f>VLOOKUP(A556,[1]Progressao!A$6:U$582,15,FALSE)</f>
        <v>64</v>
      </c>
      <c r="P556" s="76">
        <f>VLOOKUP(A556,[1]Progressao!A$6:U$582,16,FALSE)</f>
        <v>62</v>
      </c>
      <c r="Q556" s="93">
        <v>58</v>
      </c>
      <c r="R556" s="76">
        <v>72</v>
      </c>
      <c r="S556" s="76">
        <v>74</v>
      </c>
      <c r="T556" s="76">
        <v>53</v>
      </c>
      <c r="U556" s="76">
        <v>51</v>
      </c>
      <c r="V556" s="93">
        <v>54</v>
      </c>
      <c r="W556" s="76">
        <v>40</v>
      </c>
      <c r="X556" s="76">
        <v>48</v>
      </c>
      <c r="Y556" s="76">
        <v>45</v>
      </c>
      <c r="Z556" s="76">
        <v>42</v>
      </c>
      <c r="AA556" s="93">
        <v>43</v>
      </c>
      <c r="AB556" s="76">
        <v>34</v>
      </c>
      <c r="AC556" s="76">
        <v>38</v>
      </c>
      <c r="AD556" s="76">
        <v>36</v>
      </c>
      <c r="AE556" s="76">
        <v>33</v>
      </c>
      <c r="AF556" s="93">
        <v>37</v>
      </c>
      <c r="AI556" s="88"/>
    </row>
    <row r="557" spans="1:35" s="75" customFormat="1" ht="15" customHeight="1" x14ac:dyDescent="0.2">
      <c r="A557" s="74">
        <v>1804942</v>
      </c>
      <c r="B557" s="74">
        <v>683</v>
      </c>
      <c r="C557" s="75" t="s">
        <v>883</v>
      </c>
      <c r="D557" s="75" t="s">
        <v>884</v>
      </c>
      <c r="E557" s="97">
        <v>-1</v>
      </c>
      <c r="F557" s="99">
        <v>0</v>
      </c>
      <c r="G557" s="99">
        <v>0</v>
      </c>
      <c r="H557" s="100">
        <v>0</v>
      </c>
      <c r="I557" s="99">
        <v>0</v>
      </c>
      <c r="J557" s="97">
        <v>-1</v>
      </c>
      <c r="K557" s="97">
        <v>-1</v>
      </c>
      <c r="L557" s="98">
        <v>-1</v>
      </c>
      <c r="M557" s="76">
        <f>VLOOKUP(A557,[1]Progressao!A$8:P$582,13,FALSE)</f>
        <v>75</v>
      </c>
      <c r="N557" s="76">
        <f>VLOOKUP(A557,[1]Progressao!A$6:U$582,14,FALSE)</f>
        <v>92</v>
      </c>
      <c r="O557" s="76">
        <f>VLOOKUP(A557,[1]Progressao!A$6:U$582,15,FALSE)</f>
        <v>85</v>
      </c>
      <c r="P557" s="76">
        <f>VLOOKUP(A557,[1]Progressao!A$6:U$582,16,FALSE)</f>
        <v>82</v>
      </c>
      <c r="Q557" s="93">
        <v>86</v>
      </c>
      <c r="R557" s="76">
        <v>74</v>
      </c>
      <c r="S557" s="76">
        <v>83</v>
      </c>
      <c r="T557" s="76">
        <v>75</v>
      </c>
      <c r="U557" s="76">
        <v>76</v>
      </c>
      <c r="V557" s="93">
        <v>84</v>
      </c>
      <c r="W557" s="76">
        <v>48</v>
      </c>
      <c r="X557" s="76">
        <v>58</v>
      </c>
      <c r="Y557" s="76">
        <v>37</v>
      </c>
      <c r="Z557" s="76">
        <v>46</v>
      </c>
      <c r="AA557" s="93">
        <v>35</v>
      </c>
      <c r="AB557" s="76">
        <v>42</v>
      </c>
      <c r="AC557" s="76">
        <v>46</v>
      </c>
      <c r="AD557" s="76">
        <v>32</v>
      </c>
      <c r="AE557" s="76">
        <v>38</v>
      </c>
      <c r="AF557" s="93">
        <v>35</v>
      </c>
      <c r="AI557" s="88"/>
    </row>
    <row r="558" spans="1:35" s="75" customFormat="1" ht="15" customHeight="1" x14ac:dyDescent="0.2">
      <c r="A558" s="74">
        <v>1805131</v>
      </c>
      <c r="B558" s="74">
        <v>466</v>
      </c>
      <c r="C558" s="75" t="s">
        <v>885</v>
      </c>
      <c r="D558" s="75" t="s">
        <v>886</v>
      </c>
      <c r="E558" s="95">
        <v>1</v>
      </c>
      <c r="F558" s="99">
        <v>0</v>
      </c>
      <c r="G558" s="97">
        <v>-1</v>
      </c>
      <c r="H558" s="96">
        <v>1</v>
      </c>
      <c r="I558" s="99">
        <v>0</v>
      </c>
      <c r="J558" s="99">
        <v>0</v>
      </c>
      <c r="K558" s="95">
        <v>1</v>
      </c>
      <c r="L558" s="96">
        <v>1</v>
      </c>
      <c r="M558" s="76">
        <f>VLOOKUP(A558,[1]Progressao!A$8:P$582,13,FALSE)</f>
        <v>103</v>
      </c>
      <c r="N558" s="76">
        <f>VLOOKUP(A558,[1]Progressao!A$6:U$582,14,FALSE)</f>
        <v>111</v>
      </c>
      <c r="O558" s="76">
        <f>VLOOKUP(A558,[1]Progressao!A$6:U$582,15,FALSE)</f>
        <v>110</v>
      </c>
      <c r="P558" s="76">
        <f>VLOOKUP(A558,[1]Progressao!A$6:U$582,16,FALSE)</f>
        <v>133</v>
      </c>
      <c r="Q558" s="93">
        <v>112</v>
      </c>
      <c r="R558" s="76">
        <v>97</v>
      </c>
      <c r="S558" s="76">
        <v>83</v>
      </c>
      <c r="T558" s="76">
        <v>101</v>
      </c>
      <c r="U558" s="76">
        <v>113</v>
      </c>
      <c r="V558" s="93">
        <v>92</v>
      </c>
      <c r="W558" s="76">
        <v>46</v>
      </c>
      <c r="X558" s="76">
        <v>62</v>
      </c>
      <c r="Y558" s="76">
        <v>66</v>
      </c>
      <c r="Z558" s="76">
        <v>74</v>
      </c>
      <c r="AA558" s="93">
        <v>65</v>
      </c>
      <c r="AB558" s="76">
        <v>37</v>
      </c>
      <c r="AC558" s="76">
        <v>43</v>
      </c>
      <c r="AD558" s="76">
        <v>55</v>
      </c>
      <c r="AE558" s="76">
        <v>60</v>
      </c>
      <c r="AF558" s="93">
        <v>49</v>
      </c>
      <c r="AI558" s="88"/>
    </row>
    <row r="559" spans="1:35" s="75" customFormat="1" ht="15" customHeight="1" x14ac:dyDescent="0.2">
      <c r="A559" s="74">
        <v>1805257</v>
      </c>
      <c r="B559" s="74">
        <v>675</v>
      </c>
      <c r="C559" s="75" t="s">
        <v>887</v>
      </c>
      <c r="D559" s="75" t="s">
        <v>886</v>
      </c>
      <c r="E559" s="95">
        <v>1</v>
      </c>
      <c r="F559" s="95">
        <v>1</v>
      </c>
      <c r="G559" s="95">
        <v>1</v>
      </c>
      <c r="H559" s="96">
        <v>1</v>
      </c>
      <c r="I559" s="99">
        <v>0</v>
      </c>
      <c r="J559" s="99">
        <v>0</v>
      </c>
      <c r="K559" s="97">
        <v>-1</v>
      </c>
      <c r="L559" s="98">
        <v>-1</v>
      </c>
      <c r="M559" s="76">
        <f>VLOOKUP(A559,[1]Progressao!A$8:P$582,13,FALSE)</f>
        <v>68</v>
      </c>
      <c r="N559" s="76">
        <f>VLOOKUP(A559,[1]Progressao!A$6:U$582,14,FALSE)</f>
        <v>65</v>
      </c>
      <c r="O559" s="76">
        <f>VLOOKUP(A559,[1]Progressao!A$6:U$582,15,FALSE)</f>
        <v>50</v>
      </c>
      <c r="P559" s="76">
        <f>VLOOKUP(A559,[1]Progressao!A$6:U$582,16,FALSE)</f>
        <v>42</v>
      </c>
      <c r="Q559" s="93">
        <v>48</v>
      </c>
      <c r="R559" s="76">
        <v>62</v>
      </c>
      <c r="S559" s="76">
        <v>63</v>
      </c>
      <c r="T559" s="76">
        <v>43</v>
      </c>
      <c r="U559" s="76">
        <v>36</v>
      </c>
      <c r="V559" s="93">
        <v>45</v>
      </c>
      <c r="W559" s="76">
        <v>33</v>
      </c>
      <c r="X559" s="76">
        <v>48</v>
      </c>
      <c r="Y559" s="76">
        <v>37</v>
      </c>
      <c r="Z559" s="76">
        <v>28</v>
      </c>
      <c r="AA559" s="93">
        <v>38</v>
      </c>
      <c r="AB559" s="76">
        <v>30</v>
      </c>
      <c r="AC559" s="76">
        <v>38</v>
      </c>
      <c r="AD559" s="76">
        <v>26</v>
      </c>
      <c r="AE559" s="76">
        <v>26</v>
      </c>
      <c r="AF559" s="93">
        <v>26</v>
      </c>
      <c r="AI559" s="88"/>
    </row>
    <row r="560" spans="1:35" s="75" customFormat="1" ht="15" customHeight="1" x14ac:dyDescent="0.2">
      <c r="A560" s="74">
        <v>1805987</v>
      </c>
      <c r="B560" s="74">
        <v>2904</v>
      </c>
      <c r="C560" s="75" t="s">
        <v>888</v>
      </c>
      <c r="D560" s="75" t="s">
        <v>886</v>
      </c>
      <c r="E560" s="95">
        <v>1</v>
      </c>
      <c r="F560" s="95">
        <v>1</v>
      </c>
      <c r="G560" s="95">
        <v>1</v>
      </c>
      <c r="H560" s="100">
        <v>0</v>
      </c>
      <c r="I560" s="99">
        <v>0</v>
      </c>
      <c r="J560" s="99">
        <v>0</v>
      </c>
      <c r="K560" s="97">
        <v>-1</v>
      </c>
      <c r="L560" s="98">
        <v>-1</v>
      </c>
      <c r="M560" s="76">
        <f>VLOOKUP(A560,[1]Progressao!A$8:P$582,13,FALSE)</f>
        <v>42</v>
      </c>
      <c r="N560" s="76">
        <f>VLOOKUP(A560,[1]Progressao!A$6:U$582,14,FALSE)</f>
        <v>37</v>
      </c>
      <c r="O560" s="76">
        <f>VLOOKUP(A560,[1]Progressao!A$6:U$582,15,FALSE)</f>
        <v>65</v>
      </c>
      <c r="P560" s="76">
        <f>VLOOKUP(A560,[1]Progressao!A$6:U$582,16,FALSE)</f>
        <v>26</v>
      </c>
      <c r="Q560" s="93">
        <v>43</v>
      </c>
      <c r="R560" s="76">
        <v>39</v>
      </c>
      <c r="S560" s="76">
        <v>33</v>
      </c>
      <c r="T560" s="76">
        <v>57</v>
      </c>
      <c r="U560" s="76">
        <v>24</v>
      </c>
      <c r="V560" s="93">
        <v>40</v>
      </c>
      <c r="W560" s="76">
        <v>32</v>
      </c>
      <c r="X560" s="76">
        <v>40</v>
      </c>
      <c r="Y560" s="76">
        <v>67</v>
      </c>
      <c r="Z560" s="76">
        <v>31</v>
      </c>
      <c r="AA560" s="93">
        <v>44</v>
      </c>
      <c r="AB560" s="76">
        <v>29</v>
      </c>
      <c r="AC560" s="76">
        <v>33</v>
      </c>
      <c r="AD560" s="76">
        <v>57</v>
      </c>
      <c r="AE560" s="76">
        <v>23</v>
      </c>
      <c r="AF560" s="93">
        <v>40</v>
      </c>
      <c r="AI560" s="88"/>
    </row>
    <row r="561" spans="1:35" s="75" customFormat="1" ht="15" customHeight="1" x14ac:dyDescent="0.2">
      <c r="A561" s="74">
        <v>1806682</v>
      </c>
      <c r="B561" s="74">
        <v>925</v>
      </c>
      <c r="C561" s="75" t="s">
        <v>889</v>
      </c>
      <c r="D561" s="75" t="s">
        <v>890</v>
      </c>
      <c r="E561" s="99">
        <v>0</v>
      </c>
      <c r="F561" s="99">
        <v>0</v>
      </c>
      <c r="G561" s="99">
        <v>0</v>
      </c>
      <c r="H561" s="100">
        <v>0</v>
      </c>
      <c r="I561" s="97">
        <v>-1</v>
      </c>
      <c r="J561" s="99">
        <v>0</v>
      </c>
      <c r="K561" s="99">
        <v>0</v>
      </c>
      <c r="L561" s="100">
        <v>0</v>
      </c>
      <c r="M561" s="76">
        <f>VLOOKUP(A561,[1]Progressao!A$8:P$582,13,FALSE)</f>
        <v>75</v>
      </c>
      <c r="N561" s="76">
        <f>VLOOKUP(A561,[1]Progressao!A$6:U$582,14,FALSE)</f>
        <v>84</v>
      </c>
      <c r="O561" s="76">
        <f>VLOOKUP(A561,[1]Progressao!A$6:U$582,15,FALSE)</f>
        <v>74</v>
      </c>
      <c r="P561" s="76">
        <f>VLOOKUP(A561,[1]Progressao!A$6:U$582,16,FALSE)</f>
        <v>72</v>
      </c>
      <c r="Q561" s="93">
        <v>66</v>
      </c>
      <c r="R561" s="76">
        <v>65</v>
      </c>
      <c r="S561" s="76">
        <v>68</v>
      </c>
      <c r="T561" s="76">
        <v>64</v>
      </c>
      <c r="U561" s="76">
        <v>57</v>
      </c>
      <c r="V561" s="93">
        <v>58</v>
      </c>
      <c r="W561" s="76">
        <v>46</v>
      </c>
      <c r="X561" s="76">
        <v>44</v>
      </c>
      <c r="Y561" s="76">
        <v>48</v>
      </c>
      <c r="Z561" s="76">
        <v>47</v>
      </c>
      <c r="AA561" s="93">
        <v>40</v>
      </c>
      <c r="AB561" s="76">
        <v>41</v>
      </c>
      <c r="AC561" s="76">
        <v>38</v>
      </c>
      <c r="AD561" s="76">
        <v>41</v>
      </c>
      <c r="AE561" s="76">
        <v>44</v>
      </c>
      <c r="AF561" s="93">
        <v>37</v>
      </c>
      <c r="AI561" s="88"/>
    </row>
    <row r="562" spans="1:35" s="75" customFormat="1" ht="15" customHeight="1" x14ac:dyDescent="0.2">
      <c r="A562" s="74">
        <v>1807935</v>
      </c>
      <c r="B562" s="74">
        <v>926</v>
      </c>
      <c r="C562" s="75" t="s">
        <v>891</v>
      </c>
      <c r="D562" s="75" t="s">
        <v>892</v>
      </c>
      <c r="E562" s="95">
        <v>1</v>
      </c>
      <c r="F562" s="95">
        <v>1</v>
      </c>
      <c r="G562" s="99">
        <v>0</v>
      </c>
      <c r="H562" s="98">
        <v>-1</v>
      </c>
      <c r="I562" s="99">
        <v>0</v>
      </c>
      <c r="J562" s="99">
        <v>0</v>
      </c>
      <c r="K562" s="99">
        <v>0</v>
      </c>
      <c r="L562" s="96">
        <v>1</v>
      </c>
      <c r="M562" s="76">
        <f>VLOOKUP(A562,[1]Progressao!A$8:P$582,13,FALSE)</f>
        <v>82</v>
      </c>
      <c r="N562" s="76">
        <f>VLOOKUP(A562,[1]Progressao!A$6:U$582,14,FALSE)</f>
        <v>92</v>
      </c>
      <c r="O562" s="76">
        <f>VLOOKUP(A562,[1]Progressao!A$6:U$582,15,FALSE)</f>
        <v>100</v>
      </c>
      <c r="P562" s="76">
        <f>VLOOKUP(A562,[1]Progressao!A$6:U$582,16,FALSE)</f>
        <v>80</v>
      </c>
      <c r="Q562" s="93">
        <v>75</v>
      </c>
      <c r="R562" s="76">
        <v>73</v>
      </c>
      <c r="S562" s="76">
        <v>76</v>
      </c>
      <c r="T562" s="76">
        <v>92</v>
      </c>
      <c r="U562" s="76">
        <v>75</v>
      </c>
      <c r="V562" s="93">
        <v>66</v>
      </c>
      <c r="W562" s="76">
        <v>39</v>
      </c>
      <c r="X562" s="76">
        <v>52</v>
      </c>
      <c r="Y562" s="76">
        <v>52</v>
      </c>
      <c r="Z562" s="76">
        <v>57</v>
      </c>
      <c r="AA562" s="93">
        <v>46</v>
      </c>
      <c r="AB562" s="76">
        <v>34</v>
      </c>
      <c r="AC562" s="76">
        <v>39</v>
      </c>
      <c r="AD562" s="76">
        <v>47</v>
      </c>
      <c r="AE562" s="76">
        <v>44</v>
      </c>
      <c r="AF562" s="93">
        <v>40</v>
      </c>
      <c r="AI562" s="88"/>
    </row>
    <row r="563" spans="1:35" s="75" customFormat="1" ht="15" customHeight="1" x14ac:dyDescent="0.2">
      <c r="A563" s="74">
        <v>1808049</v>
      </c>
      <c r="B563" s="74">
        <v>492</v>
      </c>
      <c r="C563" s="75" t="s">
        <v>893</v>
      </c>
      <c r="D563" s="75" t="s">
        <v>894</v>
      </c>
      <c r="E563" s="95">
        <v>1</v>
      </c>
      <c r="F563" s="99">
        <v>0</v>
      </c>
      <c r="G563" s="99">
        <v>0</v>
      </c>
      <c r="H563" s="100">
        <v>0</v>
      </c>
      <c r="I563" s="99">
        <v>0</v>
      </c>
      <c r="J563" s="95">
        <v>1</v>
      </c>
      <c r="K563" s="95">
        <v>1</v>
      </c>
      <c r="L563" s="100">
        <v>0</v>
      </c>
      <c r="M563" s="76">
        <f>VLOOKUP(A563,[1]Progressao!A$8:P$582,13,FALSE)</f>
        <v>36</v>
      </c>
      <c r="N563" s="76">
        <f>VLOOKUP(A563,[1]Progressao!A$6:U$582,14,FALSE)</f>
        <v>36</v>
      </c>
      <c r="O563" s="76">
        <f>VLOOKUP(A563,[1]Progressao!A$6:U$582,15,FALSE)</f>
        <v>46</v>
      </c>
      <c r="P563" s="76">
        <f>VLOOKUP(A563,[1]Progressao!A$6:U$582,16,FALSE)</f>
        <v>43</v>
      </c>
      <c r="Q563" s="93">
        <v>48</v>
      </c>
      <c r="R563" s="76">
        <v>32</v>
      </c>
      <c r="S563" s="76">
        <v>29</v>
      </c>
      <c r="T563" s="76">
        <v>44</v>
      </c>
      <c r="U563" s="76">
        <v>40</v>
      </c>
      <c r="V563" s="93">
        <v>44</v>
      </c>
      <c r="W563" s="76">
        <v>26</v>
      </c>
      <c r="X563" s="76">
        <v>25</v>
      </c>
      <c r="Y563" s="76">
        <v>35</v>
      </c>
      <c r="Z563" s="76">
        <v>32</v>
      </c>
      <c r="AA563" s="93">
        <v>32</v>
      </c>
      <c r="AB563" s="76">
        <v>20</v>
      </c>
      <c r="AC563" s="76">
        <v>20</v>
      </c>
      <c r="AD563" s="76">
        <v>26</v>
      </c>
      <c r="AE563" s="76">
        <v>24</v>
      </c>
      <c r="AF563" s="93">
        <v>26</v>
      </c>
      <c r="AI563" s="88"/>
    </row>
    <row r="564" spans="1:35" s="75" customFormat="1" ht="15" customHeight="1" x14ac:dyDescent="0.2">
      <c r="A564" s="74">
        <v>1809877</v>
      </c>
      <c r="B564" s="74">
        <v>369</v>
      </c>
      <c r="C564" s="75" t="s">
        <v>895</v>
      </c>
      <c r="D564" s="75" t="s">
        <v>896</v>
      </c>
      <c r="E564" s="99">
        <v>0</v>
      </c>
      <c r="F564" s="99">
        <v>0</v>
      </c>
      <c r="G564" s="99">
        <v>0</v>
      </c>
      <c r="H564" s="100">
        <v>0</v>
      </c>
      <c r="I564" s="95">
        <v>1</v>
      </c>
      <c r="J564" s="95">
        <v>1</v>
      </c>
      <c r="K564" s="95">
        <v>1</v>
      </c>
      <c r="L564" s="100">
        <v>0</v>
      </c>
      <c r="M564" s="76">
        <f>VLOOKUP(A564,[1]Progressao!A$8:P$582,13,FALSE)</f>
        <v>17</v>
      </c>
      <c r="N564" s="76">
        <f>VLOOKUP(A564,[1]Progressao!A$6:U$582,14,FALSE)</f>
        <v>30</v>
      </c>
      <c r="O564" s="76">
        <f>VLOOKUP(A564,[1]Progressao!A$6:U$582,15,FALSE)</f>
        <v>31</v>
      </c>
      <c r="P564" s="76">
        <f>VLOOKUP(A564,[1]Progressao!A$6:U$582,16,FALSE)</f>
        <v>16</v>
      </c>
      <c r="Q564" s="93">
        <v>7</v>
      </c>
      <c r="R564" s="76">
        <v>15</v>
      </c>
      <c r="S564" s="76">
        <v>30</v>
      </c>
      <c r="T564" s="76">
        <v>26</v>
      </c>
      <c r="U564" s="76">
        <v>12</v>
      </c>
      <c r="V564" s="93">
        <v>7</v>
      </c>
      <c r="W564" s="76">
        <v>16</v>
      </c>
      <c r="X564" s="76">
        <v>17</v>
      </c>
      <c r="Y564" s="76">
        <v>31</v>
      </c>
      <c r="Z564" s="76">
        <v>19</v>
      </c>
      <c r="AA564" s="93">
        <v>7</v>
      </c>
      <c r="AB564" s="76">
        <v>14</v>
      </c>
      <c r="AC564" s="76">
        <v>17</v>
      </c>
      <c r="AD564" s="76">
        <v>25</v>
      </c>
      <c r="AE564" s="76">
        <v>12</v>
      </c>
      <c r="AF564" s="93">
        <v>7</v>
      </c>
      <c r="AI564" s="88"/>
    </row>
    <row r="565" spans="1:35" s="75" customFormat="1" ht="15" customHeight="1" x14ac:dyDescent="0.2">
      <c r="A565" s="74">
        <v>1809969</v>
      </c>
      <c r="B565" s="74">
        <v>927</v>
      </c>
      <c r="C565" s="75" t="s">
        <v>897</v>
      </c>
      <c r="D565" s="75" t="s">
        <v>896</v>
      </c>
      <c r="E565" s="99">
        <v>0</v>
      </c>
      <c r="F565" s="97">
        <v>-1</v>
      </c>
      <c r="G565" s="99">
        <v>0</v>
      </c>
      <c r="H565" s="100">
        <v>0</v>
      </c>
      <c r="I565" s="99">
        <v>0</v>
      </c>
      <c r="J565" s="99">
        <v>0</v>
      </c>
      <c r="K565" s="97">
        <v>-1</v>
      </c>
      <c r="L565" s="98">
        <v>-1</v>
      </c>
      <c r="M565" s="76">
        <f>VLOOKUP(A565,[1]Progressao!A$8:P$582,13,FALSE)</f>
        <v>36</v>
      </c>
      <c r="N565" s="76">
        <f>VLOOKUP(A565,[1]Progressao!A$6:U$582,14,FALSE)</f>
        <v>47</v>
      </c>
      <c r="O565" s="76">
        <f>VLOOKUP(A565,[1]Progressao!A$6:U$582,15,FALSE)</f>
        <v>45</v>
      </c>
      <c r="P565" s="76">
        <f>VLOOKUP(A565,[1]Progressao!A$6:U$582,16,FALSE)</f>
        <v>19</v>
      </c>
      <c r="Q565" s="93">
        <v>31</v>
      </c>
      <c r="R565" s="76">
        <v>27</v>
      </c>
      <c r="S565" s="76">
        <v>38</v>
      </c>
      <c r="T565" s="76">
        <v>39</v>
      </c>
      <c r="U565" s="76">
        <v>17</v>
      </c>
      <c r="V565" s="93">
        <v>25</v>
      </c>
      <c r="W565" s="76">
        <v>14</v>
      </c>
      <c r="X565" s="76">
        <v>36</v>
      </c>
      <c r="Y565" s="76">
        <v>27</v>
      </c>
      <c r="Z565" s="76">
        <v>13</v>
      </c>
      <c r="AA565" s="93">
        <v>20</v>
      </c>
      <c r="AB565" s="76">
        <v>12</v>
      </c>
      <c r="AC565" s="76">
        <v>31</v>
      </c>
      <c r="AD565" s="76">
        <v>26</v>
      </c>
      <c r="AE565" s="76">
        <v>10</v>
      </c>
      <c r="AF565" s="93">
        <v>16</v>
      </c>
      <c r="AI565" s="88"/>
    </row>
    <row r="566" spans="1:35" s="75" customFormat="1" ht="15" customHeight="1" x14ac:dyDescent="0.2">
      <c r="A566" s="74">
        <v>1810946</v>
      </c>
      <c r="B566" s="74">
        <v>370</v>
      </c>
      <c r="C566" s="75" t="s">
        <v>898</v>
      </c>
      <c r="D566" s="75" t="s">
        <v>899</v>
      </c>
      <c r="E566" s="99">
        <v>0</v>
      </c>
      <c r="F566" s="99">
        <v>0</v>
      </c>
      <c r="G566" s="97">
        <v>-1</v>
      </c>
      <c r="H566" s="100">
        <v>0</v>
      </c>
      <c r="I566" s="97">
        <v>-1</v>
      </c>
      <c r="J566" s="97">
        <v>-1</v>
      </c>
      <c r="K566" s="99">
        <v>0</v>
      </c>
      <c r="L566" s="96">
        <v>1</v>
      </c>
      <c r="M566" s="76">
        <f>VLOOKUP(A566,[1]Progressao!A$8:P$582,13,FALSE)</f>
        <v>54</v>
      </c>
      <c r="N566" s="76">
        <f>VLOOKUP(A566,[1]Progressao!A$6:U$582,14,FALSE)</f>
        <v>57</v>
      </c>
      <c r="O566" s="76">
        <f>VLOOKUP(A566,[1]Progressao!A$6:U$582,15,FALSE)</f>
        <v>72</v>
      </c>
      <c r="P566" s="76">
        <f>VLOOKUP(A566,[1]Progressao!A$6:U$582,16,FALSE)</f>
        <v>63</v>
      </c>
      <c r="Q566" s="93">
        <v>62</v>
      </c>
      <c r="R566" s="76">
        <v>47</v>
      </c>
      <c r="S566" s="76">
        <v>54</v>
      </c>
      <c r="T566" s="76">
        <v>55</v>
      </c>
      <c r="U566" s="76">
        <v>49</v>
      </c>
      <c r="V566" s="93">
        <v>58</v>
      </c>
      <c r="W566" s="76">
        <v>36</v>
      </c>
      <c r="X566" s="76">
        <v>40</v>
      </c>
      <c r="Y566" s="76">
        <v>53</v>
      </c>
      <c r="Z566" s="76">
        <v>42</v>
      </c>
      <c r="AA566" s="93">
        <v>40</v>
      </c>
      <c r="AB566" s="76">
        <v>29</v>
      </c>
      <c r="AC566" s="76">
        <v>35</v>
      </c>
      <c r="AD566" s="76">
        <v>40</v>
      </c>
      <c r="AE566" s="76">
        <v>36</v>
      </c>
      <c r="AF566" s="93">
        <v>40</v>
      </c>
      <c r="AI566" s="88"/>
    </row>
    <row r="567" spans="1:35" s="75" customFormat="1" ht="15" customHeight="1" x14ac:dyDescent="0.2">
      <c r="A567" s="74">
        <v>1811436</v>
      </c>
      <c r="B567" s="74">
        <v>371</v>
      </c>
      <c r="C567" s="75" t="s">
        <v>900</v>
      </c>
      <c r="D567" s="75" t="s">
        <v>901</v>
      </c>
      <c r="E567" s="97">
        <v>-1</v>
      </c>
      <c r="F567" s="97">
        <v>-1</v>
      </c>
      <c r="G567" s="99">
        <v>0</v>
      </c>
      <c r="H567" s="96">
        <v>1</v>
      </c>
      <c r="I567" s="97">
        <v>-1</v>
      </c>
      <c r="J567" s="97">
        <v>-1</v>
      </c>
      <c r="K567" s="97">
        <v>-1</v>
      </c>
      <c r="L567" s="100">
        <v>0</v>
      </c>
      <c r="M567" s="76">
        <f>VLOOKUP(A567,[1]Progressao!A$8:P$582,13,FALSE)</f>
        <v>23</v>
      </c>
      <c r="N567" s="76">
        <f>VLOOKUP(A567,[1]Progressao!A$6:U$582,14,FALSE)</f>
        <v>30</v>
      </c>
      <c r="O567" s="76">
        <f>VLOOKUP(A567,[1]Progressao!A$6:U$582,15,FALSE)</f>
        <v>22</v>
      </c>
      <c r="P567" s="76">
        <f>VLOOKUP(A567,[1]Progressao!A$6:U$582,16,FALSE)</f>
        <v>19</v>
      </c>
      <c r="Q567" s="93">
        <v>35</v>
      </c>
      <c r="R567" s="76">
        <v>22</v>
      </c>
      <c r="S567" s="76">
        <v>29</v>
      </c>
      <c r="T567" s="76">
        <v>21</v>
      </c>
      <c r="U567" s="76">
        <v>17</v>
      </c>
      <c r="V567" s="93">
        <v>34</v>
      </c>
      <c r="W567" s="76">
        <v>19</v>
      </c>
      <c r="X567" s="76">
        <v>27</v>
      </c>
      <c r="Y567" s="76">
        <v>22</v>
      </c>
      <c r="Z567" s="76">
        <v>13</v>
      </c>
      <c r="AA567" s="93">
        <v>25</v>
      </c>
      <c r="AB567" s="76">
        <v>18</v>
      </c>
      <c r="AC567" s="76">
        <v>23</v>
      </c>
      <c r="AD567" s="76">
        <v>19</v>
      </c>
      <c r="AE567" s="76">
        <v>10</v>
      </c>
      <c r="AF567" s="93">
        <v>21</v>
      </c>
      <c r="AI567" s="88"/>
    </row>
    <row r="568" spans="1:35" s="75" customFormat="1" ht="15" customHeight="1" x14ac:dyDescent="0.2">
      <c r="A568" s="74">
        <v>1813608</v>
      </c>
      <c r="B568" s="74">
        <v>2900</v>
      </c>
      <c r="C568" s="75" t="s">
        <v>902</v>
      </c>
      <c r="D568" s="75" t="s">
        <v>903</v>
      </c>
      <c r="E568" s="99">
        <v>0</v>
      </c>
      <c r="F568" s="99">
        <v>0</v>
      </c>
      <c r="G568" s="99">
        <v>0</v>
      </c>
      <c r="H568" s="100">
        <v>0</v>
      </c>
      <c r="I568" s="97">
        <v>-1</v>
      </c>
      <c r="J568" s="99">
        <v>0</v>
      </c>
      <c r="K568" s="97">
        <v>-1</v>
      </c>
      <c r="L568" s="100">
        <v>0</v>
      </c>
      <c r="M568" s="76">
        <f>VLOOKUP(A568,[1]Progressao!A$8:P$582,13,FALSE)</f>
        <v>35</v>
      </c>
      <c r="N568" s="76">
        <f>VLOOKUP(A568,[1]Progressao!A$6:U$582,14,FALSE)</f>
        <v>39</v>
      </c>
      <c r="O568" s="76">
        <f>VLOOKUP(A568,[1]Progressao!A$6:U$582,15,FALSE)</f>
        <v>41</v>
      </c>
      <c r="P568" s="76">
        <f>VLOOKUP(A568,[1]Progressao!A$6:U$582,16,FALSE)</f>
        <v>42</v>
      </c>
      <c r="Q568" s="93">
        <v>47</v>
      </c>
      <c r="R568" s="76">
        <v>31</v>
      </c>
      <c r="S568" s="76">
        <v>33</v>
      </c>
      <c r="T568" s="76">
        <v>34</v>
      </c>
      <c r="U568" s="76">
        <v>40</v>
      </c>
      <c r="V568" s="93">
        <v>41</v>
      </c>
      <c r="W568" s="76">
        <v>19</v>
      </c>
      <c r="X568" s="76">
        <v>20</v>
      </c>
      <c r="Y568" s="76">
        <v>22</v>
      </c>
      <c r="Z568" s="76">
        <v>21</v>
      </c>
      <c r="AA568" s="93">
        <v>27</v>
      </c>
      <c r="AB568" s="76">
        <v>17</v>
      </c>
      <c r="AC568" s="76">
        <v>16</v>
      </c>
      <c r="AD568" s="76">
        <v>19</v>
      </c>
      <c r="AE568" s="76">
        <v>19</v>
      </c>
      <c r="AF568" s="93">
        <v>22</v>
      </c>
      <c r="AI568" s="88"/>
    </row>
    <row r="569" spans="1:35" s="75" customFormat="1" ht="15" customHeight="1" x14ac:dyDescent="0.2">
      <c r="A569" s="74">
        <v>1813701</v>
      </c>
      <c r="B569" s="74">
        <v>800</v>
      </c>
      <c r="C569" s="75" t="s">
        <v>904</v>
      </c>
      <c r="D569" s="75" t="s">
        <v>903</v>
      </c>
      <c r="E569" s="97">
        <v>-1</v>
      </c>
      <c r="F569" s="99">
        <v>0</v>
      </c>
      <c r="G569" s="99">
        <v>0</v>
      </c>
      <c r="H569" s="98">
        <v>-1</v>
      </c>
      <c r="I569" s="99">
        <v>0</v>
      </c>
      <c r="J569" s="99">
        <v>0</v>
      </c>
      <c r="K569" s="95">
        <v>1</v>
      </c>
      <c r="L569" s="96">
        <v>1</v>
      </c>
      <c r="M569" s="76">
        <f>VLOOKUP(A569,[1]Progressao!A$8:P$582,13,FALSE)</f>
        <v>30</v>
      </c>
      <c r="N569" s="76">
        <f>VLOOKUP(A569,[1]Progressao!A$6:U$582,14,FALSE)</f>
        <v>28</v>
      </c>
      <c r="O569" s="76">
        <f>VLOOKUP(A569,[1]Progressao!A$6:U$582,15,FALSE)</f>
        <v>16</v>
      </c>
      <c r="P569" s="76">
        <f>VLOOKUP(A569,[1]Progressao!A$6:U$582,16,FALSE)</f>
        <v>17</v>
      </c>
      <c r="Q569" s="93">
        <v>33</v>
      </c>
      <c r="R569" s="76">
        <v>23</v>
      </c>
      <c r="S569" s="76">
        <v>26</v>
      </c>
      <c r="T569" s="76">
        <v>12</v>
      </c>
      <c r="U569" s="76">
        <v>17</v>
      </c>
      <c r="V569" s="93">
        <v>28</v>
      </c>
      <c r="W569" s="76">
        <v>17</v>
      </c>
      <c r="X569" s="76">
        <v>28</v>
      </c>
      <c r="Y569" s="76">
        <v>15</v>
      </c>
      <c r="Z569" s="76">
        <v>15</v>
      </c>
      <c r="AA569" s="93">
        <v>20</v>
      </c>
      <c r="AB569" s="76">
        <v>11</v>
      </c>
      <c r="AC569" s="76">
        <v>22</v>
      </c>
      <c r="AD569" s="76">
        <v>10</v>
      </c>
      <c r="AE569" s="76">
        <v>13</v>
      </c>
      <c r="AF569" s="93">
        <v>19</v>
      </c>
      <c r="AI569" s="88"/>
    </row>
    <row r="570" spans="1:35" s="75" customFormat="1" ht="15" customHeight="1" x14ac:dyDescent="0.2">
      <c r="A570" s="74">
        <v>1814142</v>
      </c>
      <c r="B570" s="74">
        <v>929</v>
      </c>
      <c r="C570" s="75" t="s">
        <v>905</v>
      </c>
      <c r="D570" s="75" t="s">
        <v>906</v>
      </c>
      <c r="E570" s="95">
        <v>1</v>
      </c>
      <c r="F570" s="95">
        <v>1</v>
      </c>
      <c r="G570" s="95">
        <v>1</v>
      </c>
      <c r="H570" s="96">
        <v>1</v>
      </c>
      <c r="I570" s="97">
        <v>-1</v>
      </c>
      <c r="J570" s="97">
        <v>-1</v>
      </c>
      <c r="K570" s="99">
        <v>0</v>
      </c>
      <c r="L570" s="96">
        <v>1</v>
      </c>
      <c r="M570" s="76">
        <f>VLOOKUP(A570,[1]Progressao!A$8:P$582,13,FALSE)</f>
        <v>39</v>
      </c>
      <c r="N570" s="76">
        <f>VLOOKUP(A570,[1]Progressao!A$6:U$582,14,FALSE)</f>
        <v>48</v>
      </c>
      <c r="O570" s="76">
        <f>VLOOKUP(A570,[1]Progressao!A$6:U$582,15,FALSE)</f>
        <v>62</v>
      </c>
      <c r="P570" s="76">
        <f>VLOOKUP(A570,[1]Progressao!A$6:U$582,16,FALSE)</f>
        <v>57</v>
      </c>
      <c r="Q570" s="93">
        <v>65</v>
      </c>
      <c r="R570" s="76">
        <v>33</v>
      </c>
      <c r="S570" s="76">
        <v>43</v>
      </c>
      <c r="T570" s="76">
        <v>58</v>
      </c>
      <c r="U570" s="76">
        <v>52</v>
      </c>
      <c r="V570" s="93">
        <v>55</v>
      </c>
      <c r="W570" s="76">
        <v>30</v>
      </c>
      <c r="X570" s="76">
        <v>33</v>
      </c>
      <c r="Y570" s="76">
        <v>30</v>
      </c>
      <c r="Z570" s="76">
        <v>30</v>
      </c>
      <c r="AA570" s="93">
        <v>36</v>
      </c>
      <c r="AB570" s="76">
        <v>28</v>
      </c>
      <c r="AC570" s="76">
        <v>28</v>
      </c>
      <c r="AD570" s="76">
        <v>28</v>
      </c>
      <c r="AE570" s="76">
        <v>26</v>
      </c>
      <c r="AF570" s="93">
        <v>30</v>
      </c>
      <c r="AI570" s="88"/>
    </row>
    <row r="571" spans="1:35" s="75" customFormat="1" ht="15" customHeight="1" x14ac:dyDescent="0.2">
      <c r="A571" s="74">
        <v>1815360</v>
      </c>
      <c r="B571" s="74">
        <v>375</v>
      </c>
      <c r="C571" s="75" t="s">
        <v>907</v>
      </c>
      <c r="D571" s="75" t="s">
        <v>908</v>
      </c>
      <c r="E571" s="99">
        <v>0</v>
      </c>
      <c r="F571" s="99">
        <v>0</v>
      </c>
      <c r="G571" s="95">
        <v>1</v>
      </c>
      <c r="H571" s="100">
        <v>0</v>
      </c>
      <c r="I571" s="99">
        <v>0</v>
      </c>
      <c r="J571" s="97">
        <v>-1</v>
      </c>
      <c r="K571" s="97">
        <v>-1</v>
      </c>
      <c r="L571" s="100">
        <v>0</v>
      </c>
      <c r="M571" s="76">
        <f>VLOOKUP(A571,[1]Progressao!A$8:P$582,13,FALSE)</f>
        <v>42</v>
      </c>
      <c r="N571" s="76">
        <f>VLOOKUP(A571,[1]Progressao!A$6:U$582,14,FALSE)</f>
        <v>43</v>
      </c>
      <c r="O571" s="76">
        <f>VLOOKUP(A571,[1]Progressao!A$6:U$582,15,FALSE)</f>
        <v>32</v>
      </c>
      <c r="P571" s="76">
        <f>VLOOKUP(A571,[1]Progressao!A$6:U$582,16,FALSE)</f>
        <v>24</v>
      </c>
      <c r="Q571" s="93">
        <v>32</v>
      </c>
      <c r="R571" s="76">
        <v>35</v>
      </c>
      <c r="S571" s="76">
        <v>36</v>
      </c>
      <c r="T571" s="76">
        <v>28</v>
      </c>
      <c r="U571" s="76">
        <v>14</v>
      </c>
      <c r="V571" s="93">
        <v>24</v>
      </c>
      <c r="W571" s="76">
        <v>19</v>
      </c>
      <c r="X571" s="76">
        <v>27</v>
      </c>
      <c r="Y571" s="76">
        <v>18</v>
      </c>
      <c r="Z571" s="76">
        <v>19</v>
      </c>
      <c r="AA571" s="93">
        <v>19</v>
      </c>
      <c r="AB571" s="76">
        <v>12</v>
      </c>
      <c r="AC571" s="76">
        <v>20</v>
      </c>
      <c r="AD571" s="76">
        <v>14</v>
      </c>
      <c r="AE571" s="76">
        <v>10</v>
      </c>
      <c r="AF571" s="93">
        <v>16</v>
      </c>
      <c r="AI571" s="88"/>
    </row>
    <row r="572" spans="1:35" s="75" customFormat="1" ht="15" customHeight="1" x14ac:dyDescent="0.2">
      <c r="A572" s="74">
        <v>1816369</v>
      </c>
      <c r="B572" s="74">
        <v>928</v>
      </c>
      <c r="C572" s="75" t="s">
        <v>909</v>
      </c>
      <c r="D572" s="75" t="s">
        <v>910</v>
      </c>
      <c r="E572" s="99">
        <v>0</v>
      </c>
      <c r="F572" s="99">
        <v>0</v>
      </c>
      <c r="G572" s="95">
        <v>1</v>
      </c>
      <c r="H572" s="100">
        <v>0</v>
      </c>
      <c r="I572" s="99">
        <v>0</v>
      </c>
      <c r="J572" s="99">
        <v>0</v>
      </c>
      <c r="K572" s="97">
        <v>-1</v>
      </c>
      <c r="L572" s="98">
        <v>-1</v>
      </c>
      <c r="M572" s="76">
        <f>VLOOKUP(A572,[1]Progressao!A$8:P$582,13,FALSE)</f>
        <v>92</v>
      </c>
      <c r="N572" s="76">
        <f>VLOOKUP(A572,[1]Progressao!A$6:U$582,14,FALSE)</f>
        <v>70</v>
      </c>
      <c r="O572" s="76">
        <f>VLOOKUP(A572,[1]Progressao!A$6:U$582,15,FALSE)</f>
        <v>70</v>
      </c>
      <c r="P572" s="76">
        <f>VLOOKUP(A572,[1]Progressao!A$6:U$582,16,FALSE)</f>
        <v>58</v>
      </c>
      <c r="Q572" s="93">
        <v>55</v>
      </c>
      <c r="R572" s="76">
        <v>86</v>
      </c>
      <c r="S572" s="76">
        <v>64</v>
      </c>
      <c r="T572" s="76">
        <v>67</v>
      </c>
      <c r="U572" s="76">
        <v>51</v>
      </c>
      <c r="V572" s="93">
        <v>48</v>
      </c>
      <c r="W572" s="76">
        <v>52</v>
      </c>
      <c r="X572" s="76">
        <v>55</v>
      </c>
      <c r="Y572" s="76">
        <v>46</v>
      </c>
      <c r="Z572" s="76">
        <v>54</v>
      </c>
      <c r="AA572" s="93">
        <v>41</v>
      </c>
      <c r="AB572" s="76">
        <v>50</v>
      </c>
      <c r="AC572" s="76">
        <v>46</v>
      </c>
      <c r="AD572" s="76">
        <v>39</v>
      </c>
      <c r="AE572" s="76">
        <v>41</v>
      </c>
      <c r="AF572" s="93">
        <v>35</v>
      </c>
      <c r="AI572" s="88"/>
    </row>
    <row r="573" spans="1:35" s="75" customFormat="1" ht="15" customHeight="1" x14ac:dyDescent="0.2">
      <c r="A573" s="74">
        <v>1817696</v>
      </c>
      <c r="B573" s="74">
        <v>992</v>
      </c>
      <c r="C573" s="75" t="s">
        <v>911</v>
      </c>
      <c r="D573" s="75" t="s">
        <v>912</v>
      </c>
      <c r="E573" s="99">
        <v>0</v>
      </c>
      <c r="F573" s="99">
        <v>0</v>
      </c>
      <c r="G573" s="99">
        <v>0</v>
      </c>
      <c r="H573" s="100">
        <v>0</v>
      </c>
      <c r="I573" s="99">
        <v>0</v>
      </c>
      <c r="J573" s="99">
        <v>0</v>
      </c>
      <c r="K573" s="99">
        <v>0</v>
      </c>
      <c r="L573" s="96">
        <v>1</v>
      </c>
      <c r="M573" s="76">
        <f>VLOOKUP(A573,[1]Progressao!A$8:P$582,13,FALSE)</f>
        <v>73</v>
      </c>
      <c r="N573" s="76">
        <f>VLOOKUP(A573,[1]Progressao!A$6:U$582,14,FALSE)</f>
        <v>56</v>
      </c>
      <c r="O573" s="76">
        <f>VLOOKUP(A573,[1]Progressao!A$6:U$582,15,FALSE)</f>
        <v>55</v>
      </c>
      <c r="P573" s="76">
        <f>VLOOKUP(A573,[1]Progressao!A$6:U$582,16,FALSE)</f>
        <v>56</v>
      </c>
      <c r="Q573" s="93">
        <v>73</v>
      </c>
      <c r="R573" s="76">
        <v>64</v>
      </c>
      <c r="S573" s="76">
        <v>47</v>
      </c>
      <c r="T573" s="76">
        <v>45</v>
      </c>
      <c r="U573" s="76">
        <v>50</v>
      </c>
      <c r="V573" s="93">
        <v>58</v>
      </c>
      <c r="W573" s="76">
        <v>35</v>
      </c>
      <c r="X573" s="76">
        <v>35</v>
      </c>
      <c r="Y573" s="76">
        <v>41</v>
      </c>
      <c r="Z573" s="76">
        <v>37</v>
      </c>
      <c r="AA573" s="93">
        <v>48</v>
      </c>
      <c r="AB573" s="76">
        <v>30</v>
      </c>
      <c r="AC573" s="76">
        <v>30</v>
      </c>
      <c r="AD573" s="76">
        <v>30</v>
      </c>
      <c r="AE573" s="76">
        <v>34</v>
      </c>
      <c r="AF573" s="93">
        <v>38</v>
      </c>
      <c r="AI573" s="88"/>
    </row>
    <row r="574" spans="1:35" s="75" customFormat="1" ht="15" customHeight="1" x14ac:dyDescent="0.2">
      <c r="A574" s="74">
        <v>1819030</v>
      </c>
      <c r="B574" s="74">
        <v>379</v>
      </c>
      <c r="C574" s="75" t="s">
        <v>913</v>
      </c>
      <c r="D574" s="75" t="s">
        <v>914</v>
      </c>
      <c r="E574" s="99">
        <v>0</v>
      </c>
      <c r="F574" s="97">
        <v>-1</v>
      </c>
      <c r="G574" s="97">
        <v>-1</v>
      </c>
      <c r="H574" s="100">
        <v>0</v>
      </c>
      <c r="I574" s="99">
        <v>0</v>
      </c>
      <c r="J574" s="95">
        <v>1</v>
      </c>
      <c r="K574" s="95">
        <v>1</v>
      </c>
      <c r="L574" s="100">
        <v>0</v>
      </c>
      <c r="M574" s="76">
        <f>VLOOKUP(A574,[1]Progressao!A$8:P$582,13,FALSE)</f>
        <v>23</v>
      </c>
      <c r="N574" s="76">
        <f>VLOOKUP(A574,[1]Progressao!A$6:U$582,14,FALSE)</f>
        <v>20</v>
      </c>
      <c r="O574" s="76">
        <f>VLOOKUP(A574,[1]Progressao!A$6:U$582,15,FALSE)</f>
        <v>34</v>
      </c>
      <c r="P574" s="76">
        <f>VLOOKUP(A574,[1]Progressao!A$6:U$582,16,FALSE)</f>
        <v>17</v>
      </c>
      <c r="Q574" s="93">
        <v>19</v>
      </c>
      <c r="R574" s="76">
        <v>16</v>
      </c>
      <c r="S574" s="76">
        <v>14</v>
      </c>
      <c r="T574" s="76">
        <v>26</v>
      </c>
      <c r="U574" s="76">
        <v>15</v>
      </c>
      <c r="V574" s="93">
        <v>13</v>
      </c>
      <c r="W574" s="76">
        <v>11</v>
      </c>
      <c r="X574" s="76">
        <v>7</v>
      </c>
      <c r="Y574" s="76">
        <v>12</v>
      </c>
      <c r="Z574" s="76">
        <v>11</v>
      </c>
      <c r="AA574" s="93">
        <v>9</v>
      </c>
      <c r="AB574" s="76">
        <v>8</v>
      </c>
      <c r="AC574" s="76">
        <v>3</v>
      </c>
      <c r="AD574" s="76">
        <v>10</v>
      </c>
      <c r="AE574" s="76">
        <v>8</v>
      </c>
      <c r="AF574" s="93">
        <v>5</v>
      </c>
      <c r="AI574" s="88"/>
    </row>
    <row r="575" spans="1:35" s="75" customFormat="1" ht="15" customHeight="1" x14ac:dyDescent="0.2">
      <c r="A575" s="74">
        <v>1820735</v>
      </c>
      <c r="B575" s="74">
        <v>388</v>
      </c>
      <c r="C575" s="75" t="s">
        <v>915</v>
      </c>
      <c r="D575" s="75" t="s">
        <v>916</v>
      </c>
      <c r="E575" s="95">
        <v>1</v>
      </c>
      <c r="F575" s="95">
        <v>1</v>
      </c>
      <c r="G575" s="99">
        <v>0</v>
      </c>
      <c r="H575" s="96">
        <v>1</v>
      </c>
      <c r="I575" s="95">
        <v>1</v>
      </c>
      <c r="J575" s="95">
        <v>1</v>
      </c>
      <c r="K575" s="97">
        <v>-1</v>
      </c>
      <c r="L575" s="100">
        <v>0</v>
      </c>
      <c r="M575" s="76">
        <f>VLOOKUP(A575,[1]Progressao!A$8:P$582,13,FALSE)</f>
        <v>25</v>
      </c>
      <c r="N575" s="76">
        <f>VLOOKUP(A575,[1]Progressao!A$6:U$582,14,FALSE)</f>
        <v>31</v>
      </c>
      <c r="O575" s="76">
        <f>VLOOKUP(A575,[1]Progressao!A$6:U$582,15,FALSE)</f>
        <v>27</v>
      </c>
      <c r="P575" s="76">
        <f>VLOOKUP(A575,[1]Progressao!A$6:U$582,16,FALSE)</f>
        <v>36</v>
      </c>
      <c r="Q575" s="93">
        <v>32</v>
      </c>
      <c r="R575" s="76">
        <v>22</v>
      </c>
      <c r="S575" s="76">
        <v>26</v>
      </c>
      <c r="T575" s="76">
        <v>21</v>
      </c>
      <c r="U575" s="76">
        <v>34</v>
      </c>
      <c r="V575" s="93">
        <v>26</v>
      </c>
      <c r="W575" s="76">
        <v>15</v>
      </c>
      <c r="X575" s="76">
        <v>19</v>
      </c>
      <c r="Y575" s="76">
        <v>17</v>
      </c>
      <c r="Z575" s="76">
        <v>21</v>
      </c>
      <c r="AA575" s="93">
        <v>13</v>
      </c>
      <c r="AB575" s="76">
        <v>13</v>
      </c>
      <c r="AC575" s="76">
        <v>11</v>
      </c>
      <c r="AD575" s="76">
        <v>9</v>
      </c>
      <c r="AE575" s="76">
        <v>16</v>
      </c>
      <c r="AF575" s="93">
        <v>8</v>
      </c>
      <c r="AI575" s="88"/>
    </row>
    <row r="576" spans="1:35" s="75" customFormat="1" ht="15" customHeight="1" x14ac:dyDescent="0.2">
      <c r="A576" s="74">
        <v>1821220</v>
      </c>
      <c r="B576" s="74">
        <v>1041</v>
      </c>
      <c r="C576" s="75" t="s">
        <v>917</v>
      </c>
      <c r="D576" s="75" t="s">
        <v>918</v>
      </c>
      <c r="E576" s="97">
        <v>-1</v>
      </c>
      <c r="F576" s="97">
        <v>-1</v>
      </c>
      <c r="G576" s="99">
        <v>0</v>
      </c>
      <c r="H576" s="100">
        <v>0</v>
      </c>
      <c r="I576" s="99">
        <v>0</v>
      </c>
      <c r="J576" s="97">
        <v>-1</v>
      </c>
      <c r="K576" s="99">
        <v>0</v>
      </c>
      <c r="L576" s="98">
        <v>-1</v>
      </c>
      <c r="M576" s="76">
        <f>VLOOKUP(A576,[1]Progressao!A$8:P$582,13,FALSE)</f>
        <v>38</v>
      </c>
      <c r="N576" s="76">
        <f>VLOOKUP(A576,[1]Progressao!A$6:U$582,14,FALSE)</f>
        <v>42</v>
      </c>
      <c r="O576" s="76">
        <f>VLOOKUP(A576,[1]Progressao!A$6:U$582,15,FALSE)</f>
        <v>43</v>
      </c>
      <c r="P576" s="76">
        <f>VLOOKUP(A576,[1]Progressao!A$6:U$582,16,FALSE)</f>
        <v>31</v>
      </c>
      <c r="Q576" s="93">
        <v>11</v>
      </c>
      <c r="R576" s="76">
        <v>35</v>
      </c>
      <c r="S576" s="76">
        <v>34</v>
      </c>
      <c r="T576" s="76">
        <v>39</v>
      </c>
      <c r="U576" s="76">
        <v>27</v>
      </c>
      <c r="V576" s="93">
        <v>8</v>
      </c>
      <c r="W576" s="76">
        <v>16</v>
      </c>
      <c r="X576" s="76">
        <v>30</v>
      </c>
      <c r="Y576" s="76">
        <v>22</v>
      </c>
      <c r="Z576" s="76">
        <v>31</v>
      </c>
      <c r="AA576" s="93">
        <v>15</v>
      </c>
      <c r="AB576" s="76">
        <v>14</v>
      </c>
      <c r="AC576" s="76">
        <v>22</v>
      </c>
      <c r="AD576" s="76">
        <v>18</v>
      </c>
      <c r="AE576" s="76">
        <v>21</v>
      </c>
      <c r="AF576" s="93">
        <v>7</v>
      </c>
      <c r="AI576" s="88"/>
    </row>
    <row r="577" spans="1:35" s="75" customFormat="1" ht="15" customHeight="1" x14ac:dyDescent="0.2">
      <c r="A577" s="74">
        <v>1821927</v>
      </c>
      <c r="B577" s="74">
        <v>931</v>
      </c>
      <c r="C577" s="75" t="s">
        <v>919</v>
      </c>
      <c r="D577" s="75" t="s">
        <v>918</v>
      </c>
      <c r="E577" s="95">
        <v>1</v>
      </c>
      <c r="F577" s="99">
        <v>0</v>
      </c>
      <c r="G577" s="95">
        <v>1</v>
      </c>
      <c r="H577" s="96">
        <v>1</v>
      </c>
      <c r="I577" s="97">
        <v>-1</v>
      </c>
      <c r="J577" s="97">
        <v>-1</v>
      </c>
      <c r="K577" s="97">
        <v>-1</v>
      </c>
      <c r="L577" s="98">
        <v>-1</v>
      </c>
      <c r="M577" s="76">
        <f>VLOOKUP(A577,[1]Progressao!A$8:P$582,13,FALSE)</f>
        <v>81</v>
      </c>
      <c r="N577" s="76">
        <f>VLOOKUP(A577,[1]Progressao!A$6:U$582,14,FALSE)</f>
        <v>100</v>
      </c>
      <c r="O577" s="76">
        <f>VLOOKUP(A577,[1]Progressao!A$6:U$582,15,FALSE)</f>
        <v>80</v>
      </c>
      <c r="P577" s="76">
        <f>VLOOKUP(A577,[1]Progressao!A$6:U$582,16,FALSE)</f>
        <v>107</v>
      </c>
      <c r="Q577" s="93">
        <v>103</v>
      </c>
      <c r="R577" s="76">
        <v>62</v>
      </c>
      <c r="S577" s="76">
        <v>78</v>
      </c>
      <c r="T577" s="76">
        <v>55</v>
      </c>
      <c r="U577" s="76">
        <v>79</v>
      </c>
      <c r="V577" s="93">
        <v>83</v>
      </c>
      <c r="W577" s="76">
        <v>52</v>
      </c>
      <c r="X577" s="76">
        <v>75</v>
      </c>
      <c r="Y577" s="76">
        <v>61</v>
      </c>
      <c r="Z577" s="76">
        <v>70</v>
      </c>
      <c r="AA577" s="93">
        <v>63</v>
      </c>
      <c r="AB577" s="76">
        <v>41</v>
      </c>
      <c r="AC577" s="76">
        <v>56</v>
      </c>
      <c r="AD577" s="76">
        <v>36</v>
      </c>
      <c r="AE577" s="76">
        <v>53</v>
      </c>
      <c r="AF577" s="93">
        <v>52</v>
      </c>
      <c r="AI577" s="88"/>
    </row>
    <row r="578" spans="1:35" s="75" customFormat="1" ht="15" customHeight="1" x14ac:dyDescent="0.2">
      <c r="A578" s="74">
        <v>1822366</v>
      </c>
      <c r="B578" s="74">
        <v>932</v>
      </c>
      <c r="C578" s="75" t="s">
        <v>920</v>
      </c>
      <c r="D578" s="75" t="s">
        <v>921</v>
      </c>
      <c r="E578" s="95">
        <v>1</v>
      </c>
      <c r="F578" s="99">
        <v>0</v>
      </c>
      <c r="G578" s="97">
        <v>-1</v>
      </c>
      <c r="H578" s="100">
        <v>0</v>
      </c>
      <c r="I578" s="99">
        <v>0</v>
      </c>
      <c r="J578" s="97">
        <v>-1</v>
      </c>
      <c r="K578" s="97">
        <v>-1</v>
      </c>
      <c r="L578" s="100">
        <v>0</v>
      </c>
      <c r="M578" s="76">
        <f>VLOOKUP(A578,[1]Progressao!A$8:P$582,13,FALSE)</f>
        <v>27</v>
      </c>
      <c r="N578" s="76">
        <f>VLOOKUP(A578,[1]Progressao!A$6:U$582,14,FALSE)</f>
        <v>23</v>
      </c>
      <c r="O578" s="76">
        <f>VLOOKUP(A578,[1]Progressao!A$6:U$582,15,FALSE)</f>
        <v>32</v>
      </c>
      <c r="P578" s="76">
        <f>VLOOKUP(A578,[1]Progressao!A$6:U$582,16,FALSE)</f>
        <v>34</v>
      </c>
      <c r="Q578" s="93">
        <v>23</v>
      </c>
      <c r="R578" s="76">
        <v>23</v>
      </c>
      <c r="S578" s="76">
        <v>22</v>
      </c>
      <c r="T578" s="76">
        <v>31</v>
      </c>
      <c r="U578" s="76">
        <v>33</v>
      </c>
      <c r="V578" s="93">
        <v>20</v>
      </c>
      <c r="W578" s="76">
        <v>6</v>
      </c>
      <c r="X578" s="76">
        <v>15</v>
      </c>
      <c r="Y578" s="76">
        <v>22</v>
      </c>
      <c r="Z578" s="76">
        <v>22</v>
      </c>
      <c r="AA578" s="93">
        <v>23</v>
      </c>
      <c r="AB578" s="76">
        <v>6</v>
      </c>
      <c r="AC578" s="76">
        <v>12</v>
      </c>
      <c r="AD578" s="76">
        <v>19</v>
      </c>
      <c r="AE578" s="76">
        <v>19</v>
      </c>
      <c r="AF578" s="93">
        <v>16</v>
      </c>
      <c r="AI578" s="88"/>
    </row>
    <row r="579" spans="1:35" s="75" customFormat="1" ht="15" customHeight="1" x14ac:dyDescent="0.2">
      <c r="A579" s="74">
        <v>1823050</v>
      </c>
      <c r="B579" s="74">
        <v>676</v>
      </c>
      <c r="C579" s="75" t="s">
        <v>922</v>
      </c>
      <c r="D579" s="75" t="s">
        <v>923</v>
      </c>
      <c r="E579" s="99">
        <v>0</v>
      </c>
      <c r="F579" s="95">
        <v>1</v>
      </c>
      <c r="G579" s="99">
        <v>0</v>
      </c>
      <c r="H579" s="100">
        <v>0</v>
      </c>
      <c r="I579" s="95">
        <v>1</v>
      </c>
      <c r="J579" s="95">
        <v>1</v>
      </c>
      <c r="K579" s="95">
        <v>1</v>
      </c>
      <c r="L579" s="96">
        <v>1</v>
      </c>
      <c r="M579" s="76">
        <f>VLOOKUP(A579,[1]Progressao!A$8:P$582,13,FALSE)</f>
        <v>116</v>
      </c>
      <c r="N579" s="76">
        <f>VLOOKUP(A579,[1]Progressao!A$6:U$582,14,FALSE)</f>
        <v>170</v>
      </c>
      <c r="O579" s="76">
        <f>VLOOKUP(A579,[1]Progressao!A$6:U$582,15,FALSE)</f>
        <v>94</v>
      </c>
      <c r="P579" s="76">
        <f>VLOOKUP(A579,[1]Progressao!A$6:U$582,16,FALSE)</f>
        <v>102</v>
      </c>
      <c r="Q579" s="93">
        <v>127</v>
      </c>
      <c r="R579" s="76">
        <v>100</v>
      </c>
      <c r="S579" s="76">
        <v>143</v>
      </c>
      <c r="T579" s="76">
        <v>69</v>
      </c>
      <c r="U579" s="76">
        <v>82</v>
      </c>
      <c r="V579" s="93">
        <v>99</v>
      </c>
      <c r="W579" s="76">
        <v>67</v>
      </c>
      <c r="X579" s="76">
        <v>99</v>
      </c>
      <c r="Y579" s="76">
        <v>70</v>
      </c>
      <c r="Z579" s="76">
        <v>54</v>
      </c>
      <c r="AA579" s="93">
        <v>68</v>
      </c>
      <c r="AB579" s="76">
        <v>59</v>
      </c>
      <c r="AC579" s="76">
        <v>84</v>
      </c>
      <c r="AD579" s="76">
        <v>47</v>
      </c>
      <c r="AE579" s="76">
        <v>46</v>
      </c>
      <c r="AF579" s="93">
        <v>56</v>
      </c>
      <c r="AI579" s="88"/>
    </row>
    <row r="580" spans="1:35" s="75" customFormat="1" ht="15" customHeight="1" x14ac:dyDescent="0.2">
      <c r="A580" s="74">
        <v>1823491</v>
      </c>
      <c r="B580" s="74">
        <v>467</v>
      </c>
      <c r="C580" s="75" t="s">
        <v>924</v>
      </c>
      <c r="D580" s="75" t="s">
        <v>923</v>
      </c>
      <c r="E580" s="95">
        <v>1</v>
      </c>
      <c r="F580" s="95">
        <v>1</v>
      </c>
      <c r="G580" s="97">
        <v>-1</v>
      </c>
      <c r="H580" s="98">
        <v>-1</v>
      </c>
      <c r="I580" s="99">
        <v>0</v>
      </c>
      <c r="J580" s="99">
        <v>0</v>
      </c>
      <c r="K580" s="97">
        <v>-1</v>
      </c>
      <c r="L580" s="98">
        <v>-1</v>
      </c>
      <c r="M580" s="76">
        <f>VLOOKUP(A580,[1]Progressao!A$8:P$582,13,FALSE)</f>
        <v>370</v>
      </c>
      <c r="N580" s="76">
        <f>VLOOKUP(A580,[1]Progressao!A$6:U$582,14,FALSE)</f>
        <v>356</v>
      </c>
      <c r="O580" s="76">
        <f>VLOOKUP(A580,[1]Progressao!A$6:U$582,15,FALSE)</f>
        <v>390</v>
      </c>
      <c r="P580" s="76">
        <f>VLOOKUP(A580,[1]Progressao!A$6:U$582,16,FALSE)</f>
        <v>480</v>
      </c>
      <c r="Q580" s="93">
        <v>498</v>
      </c>
      <c r="R580" s="76">
        <v>332</v>
      </c>
      <c r="S580" s="76">
        <v>305</v>
      </c>
      <c r="T580" s="76">
        <v>338</v>
      </c>
      <c r="U580" s="76">
        <v>407</v>
      </c>
      <c r="V580" s="93">
        <v>439</v>
      </c>
      <c r="W580" s="76">
        <v>240</v>
      </c>
      <c r="X580" s="76">
        <v>203</v>
      </c>
      <c r="Y580" s="76">
        <v>265</v>
      </c>
      <c r="Z580" s="76">
        <v>320</v>
      </c>
      <c r="AA580" s="93">
        <v>316</v>
      </c>
      <c r="AB580" s="76">
        <v>211</v>
      </c>
      <c r="AC580" s="76">
        <v>176</v>
      </c>
      <c r="AD580" s="76">
        <v>227</v>
      </c>
      <c r="AE580" s="76">
        <v>274</v>
      </c>
      <c r="AF580" s="93">
        <v>269</v>
      </c>
      <c r="AI580" s="88"/>
    </row>
    <row r="581" spans="1:35" s="75" customFormat="1" ht="15" customHeight="1" x14ac:dyDescent="0.2">
      <c r="A581" s="74">
        <v>1823819</v>
      </c>
      <c r="B581" s="74">
        <v>685</v>
      </c>
      <c r="C581" s="75" t="s">
        <v>925</v>
      </c>
      <c r="D581" s="75" t="s">
        <v>923</v>
      </c>
      <c r="E581" s="95">
        <v>1</v>
      </c>
      <c r="F581" s="95">
        <v>1</v>
      </c>
      <c r="G581" s="95">
        <v>1</v>
      </c>
      <c r="H581" s="96">
        <v>1</v>
      </c>
      <c r="I581" s="99">
        <v>0</v>
      </c>
      <c r="J581" s="97">
        <v>-1</v>
      </c>
      <c r="K581" s="99">
        <v>0</v>
      </c>
      <c r="L581" s="100">
        <v>0</v>
      </c>
      <c r="M581" s="76">
        <f>VLOOKUP(A581,[1]Progressao!A$8:P$582,13,FALSE)</f>
        <v>107</v>
      </c>
      <c r="N581" s="76">
        <f>VLOOKUP(A581,[1]Progressao!A$6:U$582,14,FALSE)</f>
        <v>141</v>
      </c>
      <c r="O581" s="76">
        <f>VLOOKUP(A581,[1]Progressao!A$6:U$582,15,FALSE)</f>
        <v>112</v>
      </c>
      <c r="P581" s="76">
        <f>VLOOKUP(A581,[1]Progressao!A$6:U$582,16,FALSE)</f>
        <v>103</v>
      </c>
      <c r="Q581" s="93">
        <v>84</v>
      </c>
      <c r="R581" s="76">
        <v>102</v>
      </c>
      <c r="S581" s="76">
        <v>124</v>
      </c>
      <c r="T581" s="76">
        <v>91</v>
      </c>
      <c r="U581" s="76">
        <v>80</v>
      </c>
      <c r="V581" s="93">
        <v>72</v>
      </c>
      <c r="W581" s="76">
        <v>63</v>
      </c>
      <c r="X581" s="76">
        <v>100</v>
      </c>
      <c r="Y581" s="76">
        <v>61</v>
      </c>
      <c r="Z581" s="76">
        <v>63</v>
      </c>
      <c r="AA581" s="93">
        <v>51</v>
      </c>
      <c r="AB581" s="76">
        <v>56</v>
      </c>
      <c r="AC581" s="76">
        <v>87</v>
      </c>
      <c r="AD581" s="76">
        <v>44</v>
      </c>
      <c r="AE581" s="76">
        <v>51</v>
      </c>
      <c r="AF581" s="93">
        <v>44</v>
      </c>
      <c r="AI581" s="88"/>
    </row>
    <row r="582" spans="1:35" s="75" customFormat="1" ht="15" customHeight="1" x14ac:dyDescent="0.2">
      <c r="A582" s="74">
        <v>1824324</v>
      </c>
      <c r="B582" s="74">
        <v>933</v>
      </c>
      <c r="C582" s="75" t="s">
        <v>926</v>
      </c>
      <c r="D582" s="75" t="s">
        <v>927</v>
      </c>
      <c r="E582" s="99">
        <v>0</v>
      </c>
      <c r="F582" s="99">
        <v>0</v>
      </c>
      <c r="G582" s="99">
        <v>0</v>
      </c>
      <c r="H582" s="100">
        <v>0</v>
      </c>
      <c r="I582" s="99">
        <v>0</v>
      </c>
      <c r="J582" s="95">
        <v>1</v>
      </c>
      <c r="K582" s="99">
        <v>0</v>
      </c>
      <c r="L582" s="98">
        <v>-1</v>
      </c>
      <c r="M582" s="76">
        <f>VLOOKUP(A582,[1]Progressao!A$8:P$582,13,FALSE)</f>
        <v>27</v>
      </c>
      <c r="N582" s="76">
        <f>VLOOKUP(A582,[1]Progressao!A$6:U$582,14,FALSE)</f>
        <v>34</v>
      </c>
      <c r="O582" s="76">
        <f>VLOOKUP(A582,[1]Progressao!A$6:U$582,15,FALSE)</f>
        <v>21</v>
      </c>
      <c r="P582" s="76">
        <f>VLOOKUP(A582,[1]Progressao!A$6:U$582,16,FALSE)</f>
        <v>36</v>
      </c>
      <c r="Q582" s="93">
        <v>37</v>
      </c>
      <c r="R582" s="76">
        <v>24</v>
      </c>
      <c r="S582" s="76">
        <v>24</v>
      </c>
      <c r="T582" s="76">
        <v>15</v>
      </c>
      <c r="U582" s="76">
        <v>32</v>
      </c>
      <c r="V582" s="93">
        <v>28</v>
      </c>
      <c r="W582" s="76">
        <v>17</v>
      </c>
      <c r="X582" s="76" t="e">
        <v>#N/A</v>
      </c>
      <c r="Y582" s="76">
        <v>12</v>
      </c>
      <c r="Z582" s="76">
        <v>29</v>
      </c>
      <c r="AA582" s="93">
        <v>20</v>
      </c>
      <c r="AB582" s="76">
        <v>13</v>
      </c>
      <c r="AC582" s="76">
        <v>16</v>
      </c>
      <c r="AD582" s="76">
        <v>10</v>
      </c>
      <c r="AE582" s="76">
        <v>26</v>
      </c>
      <c r="AF582" s="93">
        <v>16</v>
      </c>
      <c r="AI582" s="88"/>
    </row>
    <row r="583" spans="1:35" s="75" customFormat="1" ht="15" customHeight="1" x14ac:dyDescent="0.2">
      <c r="A583" s="74"/>
      <c r="B583" s="74"/>
      <c r="E583" s="89"/>
      <c r="F583" s="77"/>
      <c r="G583" s="77"/>
      <c r="H583" s="77"/>
      <c r="I583" s="77"/>
      <c r="J583" s="77"/>
      <c r="K583" s="77"/>
      <c r="AI583" s="88"/>
    </row>
    <row r="584" spans="1:35" ht="15" customHeight="1" x14ac:dyDescent="0.25">
      <c r="A584" s="74"/>
      <c r="B584" s="74"/>
      <c r="C584" s="75"/>
      <c r="D584" s="75"/>
      <c r="E584" s="72"/>
      <c r="F584" s="68"/>
      <c r="G584" s="68"/>
      <c r="H584" s="77"/>
      <c r="I584" s="68"/>
      <c r="J584" s="68"/>
      <c r="K584" s="68"/>
      <c r="L584" s="77"/>
      <c r="M584" s="2"/>
      <c r="N584" s="2"/>
      <c r="O584" s="2"/>
      <c r="P584" s="2"/>
      <c r="Q584" s="75"/>
      <c r="T584" s="2"/>
      <c r="U584" s="2"/>
      <c r="V584" s="75"/>
      <c r="W584" s="2"/>
      <c r="X584" s="2"/>
      <c r="Y584" s="2"/>
      <c r="Z584" s="2"/>
      <c r="AA584" s="75"/>
      <c r="AC584" s="2"/>
      <c r="AD584" s="2"/>
      <c r="AE584" s="2"/>
      <c r="AF584" s="75"/>
      <c r="AI584" s="51"/>
    </row>
    <row r="585" spans="1:35" ht="15" customHeight="1" x14ac:dyDescent="0.25">
      <c r="E585" s="45"/>
      <c r="F585" s="45"/>
      <c r="G585" s="45"/>
      <c r="H585" s="45"/>
      <c r="I585" s="45"/>
      <c r="J585" s="45"/>
      <c r="K585" s="45"/>
      <c r="L585" s="45"/>
    </row>
    <row r="586" spans="1:35" ht="15" customHeight="1" x14ac:dyDescent="0.25"/>
    <row r="587" spans="1:35" ht="15" customHeight="1" x14ac:dyDescent="0.25">
      <c r="A587" s="11" t="s">
        <v>55</v>
      </c>
      <c r="B587" s="11"/>
      <c r="C587" s="11"/>
      <c r="D587" s="11"/>
    </row>
    <row r="588" spans="1:35" ht="15" customHeight="1" x14ac:dyDescent="0.25">
      <c r="A588" s="11"/>
      <c r="B588" s="11"/>
      <c r="C588" s="11"/>
      <c r="D588" s="11"/>
    </row>
    <row r="589" spans="1:35" ht="15" customHeight="1" x14ac:dyDescent="0.25">
      <c r="A589" s="24" t="s">
        <v>107</v>
      </c>
      <c r="B589" s="24"/>
      <c r="C589" s="20"/>
      <c r="D589" s="20"/>
    </row>
    <row r="590" spans="1:35" ht="15" customHeight="1" x14ac:dyDescent="0.25">
      <c r="A590" s="118">
        <v>1</v>
      </c>
      <c r="B590" s="118"/>
      <c r="C590" s="125" t="s">
        <v>45</v>
      </c>
      <c r="D590" s="125"/>
      <c r="E590" s="125"/>
      <c r="F590" s="125"/>
      <c r="G590" s="125"/>
      <c r="H590" s="125"/>
      <c r="I590" s="125"/>
      <c r="J590" s="125"/>
      <c r="K590" s="125"/>
      <c r="L590" s="125"/>
      <c r="M590" s="125"/>
      <c r="N590" s="125"/>
      <c r="O590" s="125"/>
      <c r="P590" s="125"/>
      <c r="Q590" s="125"/>
      <c r="R590" s="125"/>
      <c r="S590" s="125"/>
      <c r="T590" s="125"/>
      <c r="U590" s="125"/>
      <c r="V590" s="125"/>
      <c r="W590" s="125"/>
      <c r="X590" s="22"/>
      <c r="Y590" s="22"/>
      <c r="Z590" s="22"/>
      <c r="AA590" s="22"/>
    </row>
    <row r="591" spans="1:35" ht="15" customHeight="1" x14ac:dyDescent="0.25">
      <c r="A591" s="119">
        <v>0</v>
      </c>
      <c r="B591" s="119"/>
      <c r="C591" s="125" t="s">
        <v>44</v>
      </c>
      <c r="D591" s="125"/>
      <c r="E591" s="125"/>
      <c r="F591" s="125"/>
      <c r="G591" s="125"/>
      <c r="H591" s="125"/>
      <c r="I591" s="125"/>
      <c r="J591" s="125"/>
      <c r="K591" s="125"/>
      <c r="L591" s="125"/>
      <c r="M591" s="125"/>
      <c r="N591" s="125"/>
      <c r="O591" s="125"/>
      <c r="P591" s="125"/>
      <c r="Q591" s="125"/>
      <c r="R591" s="125"/>
      <c r="S591" s="125"/>
      <c r="T591" s="125"/>
      <c r="U591" s="125"/>
      <c r="V591" s="125"/>
      <c r="W591" s="125"/>
      <c r="X591" s="22"/>
      <c r="Y591" s="22"/>
      <c r="Z591" s="22"/>
      <c r="AA591" s="22"/>
    </row>
    <row r="592" spans="1:35" ht="15" customHeight="1" x14ac:dyDescent="0.25">
      <c r="A592" s="120">
        <v>-1</v>
      </c>
      <c r="B592" s="120"/>
      <c r="C592" s="125" t="s">
        <v>46</v>
      </c>
      <c r="D592" s="125"/>
      <c r="E592" s="125"/>
      <c r="F592" s="125"/>
      <c r="G592" s="125"/>
      <c r="H592" s="125"/>
      <c r="I592" s="125"/>
      <c r="J592" s="125"/>
      <c r="K592" s="125"/>
      <c r="L592" s="125"/>
      <c r="M592" s="125"/>
      <c r="N592" s="125"/>
      <c r="O592" s="125"/>
      <c r="P592" s="125"/>
      <c r="Q592" s="125"/>
      <c r="R592" s="125"/>
      <c r="S592" s="125"/>
      <c r="T592" s="125"/>
      <c r="U592" s="125"/>
      <c r="V592" s="125"/>
      <c r="W592" s="125"/>
      <c r="X592" s="22"/>
      <c r="Y592" s="22"/>
      <c r="Z592" s="22"/>
      <c r="AA592" s="22"/>
    </row>
    <row r="593" spans="1:34" ht="15" customHeight="1" x14ac:dyDescent="0.25">
      <c r="A593" s="11"/>
      <c r="B593" s="11"/>
      <c r="C593" s="11"/>
      <c r="D593" s="11"/>
    </row>
    <row r="594" spans="1:34" s="6" customFormat="1" ht="15" customHeight="1" x14ac:dyDescent="0.2">
      <c r="A594" s="19" t="s">
        <v>94</v>
      </c>
      <c r="B594" s="19"/>
      <c r="C594" s="19"/>
      <c r="D594" s="19"/>
      <c r="AG594" s="2"/>
      <c r="AH594" s="2"/>
    </row>
    <row r="595" spans="1:34" s="6" customFormat="1" ht="173.25" customHeight="1" x14ac:dyDescent="0.2">
      <c r="A595" s="124" t="s">
        <v>95</v>
      </c>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22"/>
      <c r="X595" s="22"/>
      <c r="Y595" s="22"/>
      <c r="Z595" s="22"/>
      <c r="AA595" s="22"/>
      <c r="AG595" s="2"/>
      <c r="AH595" s="2"/>
    </row>
    <row r="596" spans="1:34" s="6" customFormat="1" ht="15" customHeight="1" x14ac:dyDescent="0.2">
      <c r="A596" s="121" t="s">
        <v>92</v>
      </c>
      <c r="B596" s="121"/>
      <c r="C596" s="121"/>
      <c r="D596" s="121"/>
      <c r="E596" s="121"/>
      <c r="F596" s="121"/>
      <c r="G596" s="121"/>
      <c r="H596" s="121"/>
      <c r="I596" s="121"/>
      <c r="J596" s="121"/>
      <c r="K596" s="121"/>
      <c r="L596" s="121"/>
      <c r="M596" s="121"/>
      <c r="N596" s="121"/>
      <c r="O596" s="121"/>
      <c r="P596" s="121"/>
      <c r="Q596" s="121"/>
      <c r="R596" s="121"/>
      <c r="S596" s="121"/>
      <c r="T596" s="121"/>
      <c r="U596" s="121"/>
      <c r="V596" s="121"/>
      <c r="AG596" s="2"/>
      <c r="AH596" s="2"/>
    </row>
    <row r="597" spans="1:34" s="6" customFormat="1" ht="15" customHeight="1" x14ac:dyDescent="0.2">
      <c r="C597" s="12"/>
      <c r="D597" s="56"/>
      <c r="AG597" s="2"/>
      <c r="AH597" s="2"/>
    </row>
    <row r="598" spans="1:34" s="6" customFormat="1" ht="15" customHeight="1" x14ac:dyDescent="0.2">
      <c r="A598" s="67" t="s">
        <v>1348</v>
      </c>
      <c r="B598" s="67"/>
      <c r="C598" s="12"/>
      <c r="D598" s="56"/>
      <c r="AG598" s="2"/>
      <c r="AH598" s="2"/>
    </row>
  </sheetData>
  <sortState ref="A9:AF582">
    <sortCondition ref="A8:A582"/>
  </sortState>
  <mergeCells count="20">
    <mergeCell ref="A591:B591"/>
    <mergeCell ref="A592:B592"/>
    <mergeCell ref="A596:V596"/>
    <mergeCell ref="AJ3:AJ7"/>
    <mergeCell ref="AB6:AF6"/>
    <mergeCell ref="A595:V595"/>
    <mergeCell ref="C590:W590"/>
    <mergeCell ref="C591:W591"/>
    <mergeCell ref="C592:W592"/>
    <mergeCell ref="R6:V6"/>
    <mergeCell ref="C6:C7"/>
    <mergeCell ref="A3:X3"/>
    <mergeCell ref="M6:Q6"/>
    <mergeCell ref="W6:AA6"/>
    <mergeCell ref="I6:L6"/>
    <mergeCell ref="D6:D7"/>
    <mergeCell ref="A6:A7"/>
    <mergeCell ref="E6:H6"/>
    <mergeCell ref="B6:B7"/>
    <mergeCell ref="A590:B590"/>
  </mergeCells>
  <conditionalFormatting sqref="A590:A592">
    <cfRule type="colorScale" priority="1">
      <colorScale>
        <cfvo type="min"/>
        <cfvo type="percentile" val="50"/>
        <cfvo type="max"/>
        <color theme="9" tint="0.39997558519241921"/>
        <color rgb="FFB8C9D0"/>
        <color rgb="FFCCFF33"/>
      </colorScale>
    </cfRule>
  </conditionalFormatting>
  <conditionalFormatting sqref="E584:L584 E583:K583">
    <cfRule type="colorScale" priority="32">
      <colorScale>
        <cfvo type="min"/>
        <cfvo type="percentile" val="50"/>
        <cfvo type="max"/>
        <color theme="9" tint="0.39997558519241921"/>
        <color rgb="FFB8C9D0"/>
        <color rgb="FFCCFF33"/>
      </colorScale>
    </cfRule>
  </conditionalFormatting>
  <pageMargins left="0.31496062992125984" right="0.23622047244094491" top="0.55118110236220474" bottom="0.59055118110236227" header="0.31496062992125984" footer="0.31496062992125984"/>
  <pageSetup paperSize="8" scale="70" orientation="landscape" r:id="rId1"/>
  <headerFooter>
    <oddFooter>Página &amp;P de &amp;N</oddFooter>
  </headerFooter>
  <colBreaks count="2" manualBreakCount="2">
    <brk id="22" max="597" man="1"/>
    <brk id="32" max="5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23"/>
  <sheetViews>
    <sheetView zoomScale="90" zoomScaleNormal="90" workbookViewId="0">
      <pane ySplit="7" topLeftCell="A8" activePane="bottomLeft" state="frozen"/>
      <selection pane="bottomLeft"/>
    </sheetView>
  </sheetViews>
  <sheetFormatPr defaultRowHeight="12" x14ac:dyDescent="0.2"/>
  <cols>
    <col min="1" max="1" width="10.5703125" style="7" customWidth="1"/>
    <col min="2" max="2" width="80.5703125" style="7" customWidth="1"/>
    <col min="3" max="3" width="25.5703125" style="7" bestFit="1" customWidth="1"/>
    <col min="4" max="16" width="10.140625" style="6" customWidth="1"/>
    <col min="17" max="16384" width="9.140625" style="6"/>
  </cols>
  <sheetData>
    <row r="1" spans="1:16" ht="18" customHeight="1" x14ac:dyDescent="0.25">
      <c r="A1" s="52" t="s">
        <v>1362</v>
      </c>
    </row>
    <row r="2" spans="1:16" ht="12" customHeight="1" x14ac:dyDescent="0.2"/>
    <row r="3" spans="1:16" ht="18" customHeight="1" x14ac:dyDescent="0.2">
      <c r="A3" s="21" t="s">
        <v>63</v>
      </c>
      <c r="B3" s="21"/>
      <c r="C3" s="21"/>
      <c r="D3" s="21"/>
      <c r="E3" s="21"/>
      <c r="F3" s="21"/>
      <c r="G3" s="21"/>
      <c r="H3" s="21"/>
      <c r="I3" s="21"/>
      <c r="J3" s="21"/>
      <c r="K3" s="21"/>
      <c r="L3" s="21"/>
      <c r="M3" s="21"/>
      <c r="N3" s="21"/>
      <c r="O3" s="21"/>
      <c r="P3" s="21"/>
    </row>
    <row r="4" spans="1:16" ht="15" customHeight="1" x14ac:dyDescent="0.2"/>
    <row r="5" spans="1:16" ht="12" customHeight="1" x14ac:dyDescent="0.2"/>
    <row r="6" spans="1:16" ht="29.25" customHeight="1" x14ac:dyDescent="0.2">
      <c r="A6" s="111" t="s">
        <v>3</v>
      </c>
      <c r="B6" s="112" t="s">
        <v>50</v>
      </c>
      <c r="C6" s="112" t="s">
        <v>928</v>
      </c>
      <c r="D6" s="108" t="s">
        <v>47</v>
      </c>
      <c r="E6" s="109"/>
      <c r="F6" s="110"/>
      <c r="G6" s="108" t="s">
        <v>48</v>
      </c>
      <c r="H6" s="109"/>
      <c r="I6" s="110"/>
      <c r="J6" s="108" t="s">
        <v>49</v>
      </c>
      <c r="K6" s="109"/>
      <c r="L6" s="110"/>
      <c r="M6" s="108" t="s">
        <v>116</v>
      </c>
      <c r="N6" s="109"/>
      <c r="O6" s="110"/>
      <c r="P6" s="49"/>
    </row>
    <row r="7" spans="1:16" ht="29.25" customHeight="1" x14ac:dyDescent="0.2">
      <c r="A7" s="111"/>
      <c r="B7" s="113"/>
      <c r="C7" s="113"/>
      <c r="D7" s="70" t="s">
        <v>12</v>
      </c>
      <c r="E7" s="65" t="s">
        <v>13</v>
      </c>
      <c r="F7" s="69" t="s">
        <v>14</v>
      </c>
      <c r="G7" s="70" t="s">
        <v>12</v>
      </c>
      <c r="H7" s="65" t="s">
        <v>13</v>
      </c>
      <c r="I7" s="69" t="s">
        <v>14</v>
      </c>
      <c r="J7" s="70" t="s">
        <v>12</v>
      </c>
      <c r="K7" s="65" t="s">
        <v>13</v>
      </c>
      <c r="L7" s="69" t="s">
        <v>14</v>
      </c>
      <c r="M7" s="70" t="s">
        <v>12</v>
      </c>
      <c r="N7" s="65" t="s">
        <v>13</v>
      </c>
      <c r="O7" s="69" t="s">
        <v>14</v>
      </c>
      <c r="P7" s="50"/>
    </row>
    <row r="8" spans="1:16" s="75" customFormat="1" ht="15" customHeight="1" x14ac:dyDescent="0.2">
      <c r="A8" s="74">
        <v>101615</v>
      </c>
      <c r="B8" s="75" t="s">
        <v>941</v>
      </c>
      <c r="C8" s="74" t="s">
        <v>118</v>
      </c>
      <c r="D8" s="86">
        <v>0.1509433</v>
      </c>
      <c r="E8" s="86">
        <v>0.14736840000000001</v>
      </c>
      <c r="F8" s="86">
        <v>0.51515149999999998</v>
      </c>
      <c r="G8" s="86">
        <v>0.2727272</v>
      </c>
      <c r="H8" s="86">
        <v>0.12903220000000001</v>
      </c>
      <c r="I8" s="86">
        <v>0.48936170000000001</v>
      </c>
      <c r="J8" s="86">
        <v>0.1509433</v>
      </c>
      <c r="K8" s="86">
        <v>0.20792070000000001</v>
      </c>
      <c r="L8" s="86">
        <v>0.5</v>
      </c>
      <c r="M8" s="86">
        <v>0.18367346938775511</v>
      </c>
      <c r="N8" s="86">
        <v>2.8037383177570093E-2</v>
      </c>
      <c r="O8" s="86">
        <v>0.43820224719101125</v>
      </c>
      <c r="P8" s="87"/>
    </row>
    <row r="9" spans="1:16" s="75" customFormat="1" ht="15" customHeight="1" x14ac:dyDescent="0.2">
      <c r="A9" s="74">
        <v>101928</v>
      </c>
      <c r="B9" s="75" t="s">
        <v>942</v>
      </c>
      <c r="C9" s="74" t="s">
        <v>118</v>
      </c>
      <c r="D9" s="86">
        <v>0.1899441</v>
      </c>
      <c r="E9" s="86">
        <v>0.1006711</v>
      </c>
      <c r="F9" s="86">
        <v>0.23333329999999999</v>
      </c>
      <c r="G9" s="86">
        <v>0.15760859999999999</v>
      </c>
      <c r="H9" s="86">
        <v>0.1118881</v>
      </c>
      <c r="I9" s="86">
        <v>0.34306560000000003</v>
      </c>
      <c r="J9" s="86">
        <v>0.26285710000000001</v>
      </c>
      <c r="K9" s="86">
        <v>0.1242603</v>
      </c>
      <c r="L9" s="86">
        <v>0.32679730000000001</v>
      </c>
      <c r="M9" s="86">
        <v>0.26582278481012656</v>
      </c>
      <c r="N9" s="86">
        <v>0.21582733812949639</v>
      </c>
      <c r="O9" s="86">
        <v>0.33695652173913043</v>
      </c>
      <c r="P9" s="87"/>
    </row>
    <row r="10" spans="1:16" s="75" customFormat="1" ht="15" customHeight="1" x14ac:dyDescent="0.2">
      <c r="A10" s="74">
        <v>102475</v>
      </c>
      <c r="B10" s="75" t="s">
        <v>120</v>
      </c>
      <c r="C10" s="74" t="s">
        <v>121</v>
      </c>
      <c r="D10" s="86">
        <v>0.13725490000000001</v>
      </c>
      <c r="E10" s="86">
        <v>0.21666659999999999</v>
      </c>
      <c r="F10" s="86">
        <v>0.53333330000000001</v>
      </c>
      <c r="G10" s="86">
        <v>0.2278481</v>
      </c>
      <c r="H10" s="86">
        <v>0.30188670000000001</v>
      </c>
      <c r="I10" s="86">
        <v>0.5</v>
      </c>
      <c r="J10" s="86">
        <v>9.0909000000000004E-2</v>
      </c>
      <c r="K10" s="86">
        <v>0.1052631</v>
      </c>
      <c r="L10" s="86">
        <v>0.3333333</v>
      </c>
      <c r="M10" s="86">
        <v>0.26229508196721313</v>
      </c>
      <c r="N10" s="86">
        <v>0.14084507042253522</v>
      </c>
      <c r="O10" s="86">
        <v>0.40740740740740738</v>
      </c>
      <c r="P10" s="87"/>
    </row>
    <row r="11" spans="1:16" s="75" customFormat="1" ht="15" customHeight="1" x14ac:dyDescent="0.2">
      <c r="A11" s="74">
        <v>102604</v>
      </c>
      <c r="B11" s="75" t="s">
        <v>122</v>
      </c>
      <c r="C11" s="74" t="s">
        <v>121</v>
      </c>
      <c r="D11" s="86">
        <v>0.18556700000000001</v>
      </c>
      <c r="E11" s="86">
        <v>0.16483510000000001</v>
      </c>
      <c r="F11" s="86">
        <v>0.63636360000000003</v>
      </c>
      <c r="G11" s="86">
        <v>0.16455690000000001</v>
      </c>
      <c r="H11" s="86">
        <v>7.6923000000000005E-2</v>
      </c>
      <c r="I11" s="86">
        <v>0.4375</v>
      </c>
      <c r="J11" s="86">
        <v>0.23255809999999999</v>
      </c>
      <c r="K11" s="86">
        <v>9.2307600000000004E-2</v>
      </c>
      <c r="L11" s="86">
        <v>0.34444439999999998</v>
      </c>
      <c r="M11" s="86">
        <v>0.14606741573033707</v>
      </c>
      <c r="N11" s="86">
        <v>0.14285714285714285</v>
      </c>
      <c r="O11" s="86">
        <v>0.32258064516129031</v>
      </c>
      <c r="P11" s="87"/>
    </row>
    <row r="12" spans="1:16" s="75" customFormat="1" ht="15" customHeight="1" x14ac:dyDescent="0.2">
      <c r="A12" s="74">
        <v>103434</v>
      </c>
      <c r="B12" s="75" t="s">
        <v>123</v>
      </c>
      <c r="C12" s="74" t="s">
        <v>124</v>
      </c>
      <c r="D12" s="86">
        <v>0.2105263</v>
      </c>
      <c r="E12" s="86">
        <v>0.1680672</v>
      </c>
      <c r="F12" s="86">
        <v>0.4320987</v>
      </c>
      <c r="G12" s="86">
        <v>0.22627729999999999</v>
      </c>
      <c r="H12" s="86">
        <v>0.14529909999999999</v>
      </c>
      <c r="I12" s="86">
        <v>0.38260860000000002</v>
      </c>
      <c r="J12" s="86">
        <v>0.22516549999999999</v>
      </c>
      <c r="K12" s="86">
        <v>8.62068E-2</v>
      </c>
      <c r="L12" s="86">
        <v>0.38532110000000003</v>
      </c>
      <c r="M12" s="86">
        <v>0.19672131147540983</v>
      </c>
      <c r="N12" s="86">
        <v>0.10434782608695652</v>
      </c>
      <c r="O12" s="86">
        <v>0.2857142857142857</v>
      </c>
      <c r="P12" s="87"/>
    </row>
    <row r="13" spans="1:16" s="75" customFormat="1" ht="15" customHeight="1" x14ac:dyDescent="0.2">
      <c r="A13" s="74">
        <v>103685</v>
      </c>
      <c r="B13" s="75" t="s">
        <v>125</v>
      </c>
      <c r="C13" s="74" t="s">
        <v>124</v>
      </c>
      <c r="D13" s="86">
        <v>7.8431299999999995E-2</v>
      </c>
      <c r="E13" s="86">
        <v>3.77358E-2</v>
      </c>
      <c r="F13" s="86">
        <v>0.1071428</v>
      </c>
      <c r="G13" s="86">
        <v>3.6363600000000003E-2</v>
      </c>
      <c r="H13" s="86">
        <v>8.6956500000000006E-2</v>
      </c>
      <c r="I13" s="86">
        <v>0.23404249999999999</v>
      </c>
      <c r="J13" s="86">
        <v>1.66666E-2</v>
      </c>
      <c r="K13" s="86">
        <v>0.02</v>
      </c>
      <c r="L13" s="86">
        <v>0.2727272</v>
      </c>
      <c r="M13" s="86">
        <v>1.6949152542372881E-2</v>
      </c>
      <c r="N13" s="86">
        <v>1.6129032258064516E-2</v>
      </c>
      <c r="O13" s="86">
        <v>0.14285714285714285</v>
      </c>
      <c r="P13" s="87"/>
    </row>
    <row r="14" spans="1:16" s="75" customFormat="1" ht="15" customHeight="1" x14ac:dyDescent="0.2">
      <c r="A14" s="74">
        <v>104118</v>
      </c>
      <c r="B14" s="75" t="s">
        <v>943</v>
      </c>
      <c r="C14" s="74" t="s">
        <v>127</v>
      </c>
      <c r="D14" s="86" t="s">
        <v>93</v>
      </c>
      <c r="E14" s="86" t="s">
        <v>93</v>
      </c>
      <c r="F14" s="86" t="s">
        <v>93</v>
      </c>
      <c r="G14" s="86" t="s">
        <v>93</v>
      </c>
      <c r="H14" s="86" t="s">
        <v>93</v>
      </c>
      <c r="I14" s="86" t="s">
        <v>93</v>
      </c>
      <c r="J14" s="86">
        <v>4.5454500000000002E-2</v>
      </c>
      <c r="K14" s="86" t="s">
        <v>93</v>
      </c>
      <c r="L14" s="86" t="s">
        <v>93</v>
      </c>
      <c r="M14" s="86">
        <v>6.6666666666666666E-2</v>
      </c>
      <c r="N14" s="86">
        <v>0.15789473684210525</v>
      </c>
      <c r="O14" s="86" t="s">
        <v>93</v>
      </c>
      <c r="P14" s="87"/>
    </row>
    <row r="15" spans="1:16" s="75" customFormat="1" ht="15" customHeight="1" x14ac:dyDescent="0.2">
      <c r="A15" s="74">
        <v>104548</v>
      </c>
      <c r="B15" s="75" t="s">
        <v>126</v>
      </c>
      <c r="C15" s="74" t="s">
        <v>127</v>
      </c>
      <c r="D15" s="86">
        <v>6.7226800000000003E-2</v>
      </c>
      <c r="E15" s="86">
        <v>4.9586699999999997E-2</v>
      </c>
      <c r="F15" s="86">
        <v>0.17525769999999999</v>
      </c>
      <c r="G15" s="86">
        <v>9.6551700000000004E-2</v>
      </c>
      <c r="H15" s="86">
        <v>0.12612609999999999</v>
      </c>
      <c r="I15" s="86">
        <v>0.37383169999999999</v>
      </c>
      <c r="J15" s="86">
        <v>0.1016949</v>
      </c>
      <c r="K15" s="86">
        <v>0.1323529</v>
      </c>
      <c r="L15" s="86">
        <v>0.4270833</v>
      </c>
      <c r="M15" s="86">
        <v>7.8947368421052627E-2</v>
      </c>
      <c r="N15" s="86">
        <v>0.10344827586206896</v>
      </c>
      <c r="O15" s="86">
        <v>0.375</v>
      </c>
      <c r="P15" s="87"/>
    </row>
    <row r="16" spans="1:16" s="75" customFormat="1" ht="15" customHeight="1" x14ac:dyDescent="0.2">
      <c r="A16" s="74">
        <v>105250</v>
      </c>
      <c r="B16" s="75" t="s">
        <v>944</v>
      </c>
      <c r="C16" s="74" t="s">
        <v>129</v>
      </c>
      <c r="D16" s="86">
        <v>5.7142800000000001E-2</v>
      </c>
      <c r="E16" s="86">
        <v>5.6961999999999999E-2</v>
      </c>
      <c r="F16" s="86">
        <v>0.3421052</v>
      </c>
      <c r="G16" s="86">
        <v>0.1111111</v>
      </c>
      <c r="H16" s="86">
        <v>0.04</v>
      </c>
      <c r="I16" s="86">
        <v>0.30625000000000002</v>
      </c>
      <c r="J16" s="86">
        <v>2.4390200000000001E-2</v>
      </c>
      <c r="K16" s="86">
        <v>0.122807</v>
      </c>
      <c r="L16" s="86">
        <v>0.2135416</v>
      </c>
      <c r="M16" s="86">
        <v>0.10144927536231885</v>
      </c>
      <c r="N16" s="86">
        <v>3.5714285714285712E-2</v>
      </c>
      <c r="O16" s="86">
        <v>0.25806451612903225</v>
      </c>
      <c r="P16" s="87"/>
    </row>
    <row r="17" spans="1:16" s="75" customFormat="1" ht="15" customHeight="1" x14ac:dyDescent="0.2">
      <c r="A17" s="74">
        <v>105411</v>
      </c>
      <c r="B17" s="75" t="s">
        <v>945</v>
      </c>
      <c r="C17" s="74" t="s">
        <v>129</v>
      </c>
      <c r="D17" s="86">
        <v>0.18681310000000001</v>
      </c>
      <c r="E17" s="86">
        <v>0.1197183</v>
      </c>
      <c r="F17" s="86">
        <v>0.49166660000000001</v>
      </c>
      <c r="G17" s="86">
        <v>0.14880950000000001</v>
      </c>
      <c r="H17" s="86">
        <v>0.170068</v>
      </c>
      <c r="I17" s="86">
        <v>0.35714279999999998</v>
      </c>
      <c r="J17" s="86">
        <v>0.2384105</v>
      </c>
      <c r="K17" s="86">
        <v>0.1140939</v>
      </c>
      <c r="L17" s="86">
        <v>0.40410950000000001</v>
      </c>
      <c r="M17" s="86">
        <v>0.14473684210526316</v>
      </c>
      <c r="N17" s="86">
        <v>8.3333333333333329E-2</v>
      </c>
      <c r="O17" s="86">
        <v>0.36601307189542481</v>
      </c>
      <c r="P17" s="87"/>
    </row>
    <row r="18" spans="1:16" s="75" customFormat="1" ht="15" customHeight="1" x14ac:dyDescent="0.2">
      <c r="A18" s="74">
        <v>105758</v>
      </c>
      <c r="B18" s="75" t="s">
        <v>946</v>
      </c>
      <c r="C18" s="74" t="s">
        <v>129</v>
      </c>
      <c r="D18" s="86">
        <v>0.20710049999999999</v>
      </c>
      <c r="E18" s="86">
        <v>0.16564409999999999</v>
      </c>
      <c r="F18" s="86">
        <v>0.35294110000000001</v>
      </c>
      <c r="G18" s="86">
        <v>0.21739130000000001</v>
      </c>
      <c r="H18" s="86">
        <v>0.19375000000000001</v>
      </c>
      <c r="I18" s="86">
        <v>0.43478260000000002</v>
      </c>
      <c r="J18" s="86">
        <v>0.2277227</v>
      </c>
      <c r="K18" s="86">
        <v>0.234375</v>
      </c>
      <c r="L18" s="86">
        <v>0.35789470000000001</v>
      </c>
      <c r="M18" s="86">
        <v>9.1743119266055051E-2</v>
      </c>
      <c r="N18" s="86">
        <v>0.23478260869565218</v>
      </c>
      <c r="O18" s="86">
        <v>0.53284671532846717</v>
      </c>
      <c r="P18" s="87"/>
    </row>
    <row r="19" spans="1:16" s="75" customFormat="1" ht="15" customHeight="1" x14ac:dyDescent="0.2">
      <c r="A19" s="74">
        <v>105783</v>
      </c>
      <c r="B19" s="75" t="s">
        <v>947</v>
      </c>
      <c r="C19" s="74" t="s">
        <v>129</v>
      </c>
      <c r="D19" s="86">
        <v>0.24793380000000001</v>
      </c>
      <c r="E19" s="86">
        <v>0.22</v>
      </c>
      <c r="F19" s="86">
        <v>0.30769229999999997</v>
      </c>
      <c r="G19" s="86">
        <v>0.18897630000000001</v>
      </c>
      <c r="H19" s="86">
        <v>0.2233502</v>
      </c>
      <c r="I19" s="86">
        <v>0.30061339999999998</v>
      </c>
      <c r="J19" s="86">
        <v>0.2315789</v>
      </c>
      <c r="K19" s="86">
        <v>0.18723400000000001</v>
      </c>
      <c r="L19" s="86">
        <v>0.43312099999999998</v>
      </c>
      <c r="M19" s="86">
        <v>0.19063545150501673</v>
      </c>
      <c r="N19" s="86">
        <v>0.13333333333333333</v>
      </c>
      <c r="O19" s="86">
        <v>0.20942408376963351</v>
      </c>
      <c r="P19" s="87"/>
    </row>
    <row r="20" spans="1:16" s="75" customFormat="1" ht="15" customHeight="1" x14ac:dyDescent="0.2">
      <c r="A20" s="74">
        <v>106146</v>
      </c>
      <c r="B20" s="75" t="s">
        <v>133</v>
      </c>
      <c r="C20" s="74" t="s">
        <v>134</v>
      </c>
      <c r="D20" s="86">
        <v>9.8039200000000007E-2</v>
      </c>
      <c r="E20" s="86">
        <v>0.12</v>
      </c>
      <c r="F20" s="86">
        <v>0.47826079999999999</v>
      </c>
      <c r="G20" s="86">
        <v>0.125</v>
      </c>
      <c r="H20" s="86">
        <v>0.13</v>
      </c>
      <c r="I20" s="86">
        <v>0.49275360000000001</v>
      </c>
      <c r="J20" s="86">
        <v>0.1376146</v>
      </c>
      <c r="K20" s="86">
        <v>0.1979166</v>
      </c>
      <c r="L20" s="86">
        <v>0.41489359999999997</v>
      </c>
      <c r="M20" s="86">
        <v>0.19379844961240311</v>
      </c>
      <c r="N20" s="86">
        <v>0.17647058823529413</v>
      </c>
      <c r="O20" s="86">
        <v>0.50632911392405067</v>
      </c>
      <c r="P20" s="87"/>
    </row>
    <row r="21" spans="1:16" s="75" customFormat="1" ht="15" customHeight="1" x14ac:dyDescent="0.2">
      <c r="A21" s="74">
        <v>107083</v>
      </c>
      <c r="B21" s="75" t="s">
        <v>948</v>
      </c>
      <c r="C21" s="74" t="s">
        <v>136</v>
      </c>
      <c r="D21" s="86">
        <v>8.5470000000000004E-2</v>
      </c>
      <c r="E21" s="86">
        <v>0.1</v>
      </c>
      <c r="F21" s="86">
        <v>0.28467150000000002</v>
      </c>
      <c r="G21" s="86">
        <v>0.13725490000000001</v>
      </c>
      <c r="H21" s="86">
        <v>6.5040600000000004E-2</v>
      </c>
      <c r="I21" s="86">
        <v>0.22151889999999999</v>
      </c>
      <c r="J21" s="86">
        <v>0.10982649999999999</v>
      </c>
      <c r="K21" s="86">
        <v>5.5865900000000003E-2</v>
      </c>
      <c r="L21" s="86">
        <v>0.32142850000000001</v>
      </c>
      <c r="M21" s="86">
        <v>7.5949367088607597E-2</v>
      </c>
      <c r="N21" s="86">
        <v>6.8750000000000006E-2</v>
      </c>
      <c r="O21" s="86">
        <v>0.33879781420765026</v>
      </c>
      <c r="P21" s="87"/>
    </row>
    <row r="22" spans="1:16" s="75" customFormat="1" ht="15" customHeight="1" x14ac:dyDescent="0.2">
      <c r="A22" s="74">
        <v>107743</v>
      </c>
      <c r="B22" s="75" t="s">
        <v>949</v>
      </c>
      <c r="C22" s="74" t="s">
        <v>136</v>
      </c>
      <c r="D22" s="86">
        <v>0.13300490000000001</v>
      </c>
      <c r="E22" s="86">
        <v>0.1336405</v>
      </c>
      <c r="F22" s="86">
        <v>0.33031670000000002</v>
      </c>
      <c r="G22" s="86">
        <v>0.1173913</v>
      </c>
      <c r="H22" s="86">
        <v>0.14009659999999999</v>
      </c>
      <c r="I22" s="86">
        <v>0.33497529999999998</v>
      </c>
      <c r="J22" s="86">
        <v>0.2</v>
      </c>
      <c r="K22" s="86">
        <v>0.1467889</v>
      </c>
      <c r="L22" s="86">
        <v>0.3297872</v>
      </c>
      <c r="M22" s="86">
        <v>0.14000000000000001</v>
      </c>
      <c r="N22" s="86">
        <v>0.14723926380368099</v>
      </c>
      <c r="O22" s="86">
        <v>0.24747474747474749</v>
      </c>
      <c r="P22" s="87"/>
    </row>
    <row r="23" spans="1:16" s="75" customFormat="1" ht="15" customHeight="1" x14ac:dyDescent="0.2">
      <c r="A23" s="74">
        <v>108163</v>
      </c>
      <c r="B23" s="75" t="s">
        <v>138</v>
      </c>
      <c r="C23" s="74" t="s">
        <v>139</v>
      </c>
      <c r="D23" s="86">
        <v>0.1923076</v>
      </c>
      <c r="E23" s="86">
        <v>0.13675209999999999</v>
      </c>
      <c r="F23" s="86">
        <v>0.29565209999999997</v>
      </c>
      <c r="G23" s="86">
        <v>0.19075139999999999</v>
      </c>
      <c r="H23" s="86">
        <v>6.17283E-2</v>
      </c>
      <c r="I23" s="86">
        <v>0.29464279999999998</v>
      </c>
      <c r="J23" s="86">
        <v>0.22695029999999999</v>
      </c>
      <c r="K23" s="86">
        <v>0.15441170000000001</v>
      </c>
      <c r="L23" s="86">
        <v>0.27710839999999998</v>
      </c>
      <c r="M23" s="86">
        <v>0.23529411764705882</v>
      </c>
      <c r="N23" s="86">
        <v>9.0163934426229511E-2</v>
      </c>
      <c r="O23" s="86">
        <v>0.34586466165413532</v>
      </c>
      <c r="P23" s="87"/>
    </row>
    <row r="24" spans="1:16" s="75" customFormat="1" ht="15" customHeight="1" x14ac:dyDescent="0.2">
      <c r="A24" s="74">
        <v>109416</v>
      </c>
      <c r="B24" s="75" t="s">
        <v>950</v>
      </c>
      <c r="C24" s="74" t="s">
        <v>141</v>
      </c>
      <c r="D24" s="86">
        <v>0</v>
      </c>
      <c r="E24" s="86" t="s">
        <v>93</v>
      </c>
      <c r="F24" s="86" t="s">
        <v>93</v>
      </c>
      <c r="G24" s="86">
        <v>0</v>
      </c>
      <c r="H24" s="86">
        <v>0</v>
      </c>
      <c r="I24" s="86" t="s">
        <v>93</v>
      </c>
      <c r="J24" s="86">
        <v>0</v>
      </c>
      <c r="K24" s="86">
        <v>0</v>
      </c>
      <c r="L24" s="86">
        <v>0</v>
      </c>
      <c r="M24" s="86">
        <v>2.9411764705882353E-2</v>
      </c>
      <c r="N24" s="86">
        <v>4.7619047619047616E-2</v>
      </c>
      <c r="O24" s="86">
        <v>0</v>
      </c>
      <c r="P24" s="87"/>
    </row>
    <row r="25" spans="1:16" s="75" customFormat="1" ht="15" customHeight="1" x14ac:dyDescent="0.2">
      <c r="A25" s="74">
        <v>109630</v>
      </c>
      <c r="B25" s="75" t="s">
        <v>142</v>
      </c>
      <c r="C25" s="74" t="s">
        <v>141</v>
      </c>
      <c r="D25" s="86">
        <v>0.1096345</v>
      </c>
      <c r="E25" s="86">
        <v>0.14691940000000001</v>
      </c>
      <c r="F25" s="86">
        <v>0.28476820000000003</v>
      </c>
      <c r="G25" s="86">
        <v>6.9069000000000005E-2</v>
      </c>
      <c r="H25" s="86">
        <v>6.3380199999999998E-2</v>
      </c>
      <c r="I25" s="86">
        <v>0.35348829999999998</v>
      </c>
      <c r="J25" s="86">
        <v>0.1014492</v>
      </c>
      <c r="K25" s="86">
        <v>0.1052631</v>
      </c>
      <c r="L25" s="86">
        <v>0.2753623</v>
      </c>
      <c r="M25" s="86">
        <v>0.10631229235880399</v>
      </c>
      <c r="N25" s="86">
        <v>9.9678456591639875E-2</v>
      </c>
      <c r="O25" s="86">
        <v>0.23841059602649006</v>
      </c>
      <c r="P25" s="87"/>
    </row>
    <row r="26" spans="1:16" s="75" customFormat="1" ht="15" customHeight="1" x14ac:dyDescent="0.2">
      <c r="A26" s="74">
        <v>109632</v>
      </c>
      <c r="B26" s="75" t="s">
        <v>951</v>
      </c>
      <c r="C26" s="74" t="s">
        <v>141</v>
      </c>
      <c r="D26" s="86">
        <v>9.9009899999999998E-2</v>
      </c>
      <c r="E26" s="86">
        <v>0.125</v>
      </c>
      <c r="F26" s="86">
        <v>0.35036489999999998</v>
      </c>
      <c r="G26" s="86">
        <v>0.10576919999999999</v>
      </c>
      <c r="H26" s="86">
        <v>0.10101010000000001</v>
      </c>
      <c r="I26" s="86">
        <v>0.3333333</v>
      </c>
      <c r="J26" s="86">
        <v>0.2</v>
      </c>
      <c r="K26" s="86">
        <v>2.2727199999999999E-2</v>
      </c>
      <c r="L26" s="86">
        <v>0.23076920000000001</v>
      </c>
      <c r="M26" s="86">
        <v>0.18947368421052632</v>
      </c>
      <c r="N26" s="86">
        <v>3.125E-2</v>
      </c>
      <c r="O26" s="86">
        <v>0.30681818181818182</v>
      </c>
      <c r="P26" s="87"/>
    </row>
    <row r="27" spans="1:16" s="75" customFormat="1" ht="15" customHeight="1" x14ac:dyDescent="0.2">
      <c r="A27" s="74">
        <v>109937</v>
      </c>
      <c r="B27" s="75" t="s">
        <v>144</v>
      </c>
      <c r="C27" s="74" t="s">
        <v>141</v>
      </c>
      <c r="D27" s="86">
        <v>9.375E-2</v>
      </c>
      <c r="E27" s="86">
        <v>0.12</v>
      </c>
      <c r="F27" s="86">
        <v>0.32211529999999999</v>
      </c>
      <c r="G27" s="86">
        <v>9.2465699999999998E-2</v>
      </c>
      <c r="H27" s="86">
        <v>6.4000000000000001E-2</v>
      </c>
      <c r="I27" s="86">
        <v>0.2627118</v>
      </c>
      <c r="J27" s="86">
        <v>6.02836E-2</v>
      </c>
      <c r="K27" s="86">
        <v>9.8425100000000001E-2</v>
      </c>
      <c r="L27" s="86">
        <v>0.32635979999999998</v>
      </c>
      <c r="M27" s="86">
        <v>4.6594982078853049E-2</v>
      </c>
      <c r="N27" s="86">
        <v>6.0836501901140684E-2</v>
      </c>
      <c r="O27" s="86">
        <v>0.25609756097560976</v>
      </c>
      <c r="P27" s="87"/>
    </row>
    <row r="28" spans="1:16" s="75" customFormat="1" ht="15" customHeight="1" x14ac:dyDescent="0.2">
      <c r="A28" s="74">
        <v>110395</v>
      </c>
      <c r="B28" s="75" t="s">
        <v>952</v>
      </c>
      <c r="C28" s="74" t="s">
        <v>146</v>
      </c>
      <c r="D28" s="86">
        <v>0.17</v>
      </c>
      <c r="E28" s="86">
        <v>8.9743500000000004E-2</v>
      </c>
      <c r="F28" s="86">
        <v>0.43037969999999998</v>
      </c>
      <c r="G28" s="86">
        <v>0.1685393</v>
      </c>
      <c r="H28" s="86">
        <v>0.1585365</v>
      </c>
      <c r="I28" s="86">
        <v>0.48717939999999998</v>
      </c>
      <c r="J28" s="86">
        <v>0.17431189999999999</v>
      </c>
      <c r="K28" s="86">
        <v>0.20224710000000001</v>
      </c>
      <c r="L28" s="86">
        <v>0.30769229999999997</v>
      </c>
      <c r="M28" s="86">
        <v>0.11956521739130435</v>
      </c>
      <c r="N28" s="86">
        <v>8.6021505376344093E-2</v>
      </c>
      <c r="O28" s="86">
        <v>0.35714285714285715</v>
      </c>
      <c r="P28" s="87"/>
    </row>
    <row r="29" spans="1:16" s="75" customFormat="1" ht="15" customHeight="1" x14ac:dyDescent="0.2">
      <c r="A29" s="74">
        <v>110638</v>
      </c>
      <c r="B29" s="75" t="s">
        <v>953</v>
      </c>
      <c r="C29" s="74" t="s">
        <v>146</v>
      </c>
      <c r="D29" s="86">
        <v>0.137931</v>
      </c>
      <c r="E29" s="86">
        <v>0.1212121</v>
      </c>
      <c r="F29" s="86">
        <v>0.39393929999999999</v>
      </c>
      <c r="G29" s="86">
        <v>0.13953479999999999</v>
      </c>
      <c r="H29" s="86">
        <v>0.16438349999999999</v>
      </c>
      <c r="I29" s="86">
        <v>0.3333333</v>
      </c>
      <c r="J29" s="86">
        <v>0.22058820000000001</v>
      </c>
      <c r="K29" s="86">
        <v>0.10843369999999999</v>
      </c>
      <c r="L29" s="86">
        <v>0.4647887</v>
      </c>
      <c r="M29" s="86">
        <v>0.13414634146341464</v>
      </c>
      <c r="N29" s="86">
        <v>0.11864406779661017</v>
      </c>
      <c r="O29" s="86">
        <v>0.3902439024390244</v>
      </c>
      <c r="P29" s="87"/>
    </row>
    <row r="30" spans="1:16" s="75" customFormat="1" ht="15" customHeight="1" x14ac:dyDescent="0.2">
      <c r="A30" s="74">
        <v>111920</v>
      </c>
      <c r="B30" s="75" t="s">
        <v>954</v>
      </c>
      <c r="C30" s="74" t="s">
        <v>149</v>
      </c>
      <c r="D30" s="86">
        <v>0.26666659999999998</v>
      </c>
      <c r="E30" s="86">
        <v>0.13846149999999999</v>
      </c>
      <c r="F30" s="86">
        <v>0.41891889999999998</v>
      </c>
      <c r="G30" s="86">
        <v>0.2708333</v>
      </c>
      <c r="H30" s="86">
        <v>0.22641500000000001</v>
      </c>
      <c r="I30" s="86">
        <v>0.21875</v>
      </c>
      <c r="J30" s="86">
        <v>0.14285709999999999</v>
      </c>
      <c r="K30" s="86">
        <v>0.1764705</v>
      </c>
      <c r="L30" s="86">
        <v>0.43181809999999998</v>
      </c>
      <c r="M30" s="86">
        <v>4.878048780487805E-2</v>
      </c>
      <c r="N30" s="86">
        <v>0.13432835820895522</v>
      </c>
      <c r="O30" s="86">
        <v>0.2807017543859649</v>
      </c>
      <c r="P30" s="87"/>
    </row>
    <row r="31" spans="1:16" s="75" customFormat="1" ht="15" customHeight="1" x14ac:dyDescent="0.2">
      <c r="A31" s="74">
        <v>112573</v>
      </c>
      <c r="B31" s="75" t="s">
        <v>955</v>
      </c>
      <c r="C31" s="74" t="s">
        <v>151</v>
      </c>
      <c r="D31" s="86">
        <v>0.1153846</v>
      </c>
      <c r="E31" s="86">
        <v>4.5454500000000002E-2</v>
      </c>
      <c r="F31" s="86" t="s">
        <v>93</v>
      </c>
      <c r="G31" s="86">
        <v>0.15384610000000001</v>
      </c>
      <c r="H31" s="86">
        <v>0</v>
      </c>
      <c r="I31" s="86">
        <v>0.23529410000000001</v>
      </c>
      <c r="J31" s="86" t="s">
        <v>93</v>
      </c>
      <c r="K31" s="86">
        <v>4.7619000000000002E-2</v>
      </c>
      <c r="L31" s="86">
        <v>0.13043469999999999</v>
      </c>
      <c r="M31" s="86">
        <v>0.17391304347826086</v>
      </c>
      <c r="N31" s="86" t="s">
        <v>93</v>
      </c>
      <c r="O31" s="86">
        <v>0.22222222222222221</v>
      </c>
      <c r="P31" s="87"/>
    </row>
    <row r="32" spans="1:16" s="75" customFormat="1" ht="15" customHeight="1" x14ac:dyDescent="0.2">
      <c r="A32" s="74">
        <v>113147</v>
      </c>
      <c r="B32" s="75" t="s">
        <v>956</v>
      </c>
      <c r="C32" s="74" t="s">
        <v>154</v>
      </c>
      <c r="D32" s="86">
        <v>7.4712600000000004E-2</v>
      </c>
      <c r="E32" s="86">
        <v>9.7014900000000001E-2</v>
      </c>
      <c r="F32" s="86">
        <v>0.29752060000000002</v>
      </c>
      <c r="G32" s="86">
        <v>0.10759489999999999</v>
      </c>
      <c r="H32" s="86">
        <v>6.8750000000000006E-2</v>
      </c>
      <c r="I32" s="86">
        <v>0.41739130000000002</v>
      </c>
      <c r="J32" s="86">
        <v>5.6737500000000003E-2</v>
      </c>
      <c r="K32" s="86">
        <v>7.3825500000000002E-2</v>
      </c>
      <c r="L32" s="86">
        <v>0.3212121</v>
      </c>
      <c r="M32" s="86">
        <v>0.13333333333333333</v>
      </c>
      <c r="N32" s="86">
        <v>0.1038961038961039</v>
      </c>
      <c r="O32" s="86">
        <v>0.32298136645962733</v>
      </c>
      <c r="P32" s="87"/>
    </row>
    <row r="33" spans="1:16" s="75" customFormat="1" ht="15" customHeight="1" x14ac:dyDescent="0.2">
      <c r="A33" s="74">
        <v>113278</v>
      </c>
      <c r="B33" s="75" t="s">
        <v>155</v>
      </c>
      <c r="C33" s="74" t="s">
        <v>154</v>
      </c>
      <c r="D33" s="86">
        <v>7.0707000000000006E-2</v>
      </c>
      <c r="E33" s="86">
        <v>3.0612199999999999E-2</v>
      </c>
      <c r="F33" s="86">
        <v>0.2362204</v>
      </c>
      <c r="G33" s="86">
        <v>6.5040600000000004E-2</v>
      </c>
      <c r="H33" s="86">
        <v>9.5238000000000003E-2</v>
      </c>
      <c r="I33" s="86">
        <v>0.29126210000000002</v>
      </c>
      <c r="J33" s="86">
        <v>6.4814800000000006E-2</v>
      </c>
      <c r="K33" s="86">
        <v>9.4488100000000005E-2</v>
      </c>
      <c r="L33" s="86">
        <v>0.39726020000000001</v>
      </c>
      <c r="M33" s="86">
        <v>5.9701492537313432E-2</v>
      </c>
      <c r="N33" s="86">
        <v>0.14423076923076922</v>
      </c>
      <c r="O33" s="86">
        <v>0.2857142857142857</v>
      </c>
      <c r="P33" s="87"/>
    </row>
    <row r="34" spans="1:16" s="75" customFormat="1" ht="15" customHeight="1" x14ac:dyDescent="0.2">
      <c r="A34" s="74">
        <v>113401</v>
      </c>
      <c r="B34" s="75" t="s">
        <v>156</v>
      </c>
      <c r="C34" s="74" t="s">
        <v>154</v>
      </c>
      <c r="D34" s="86">
        <v>0.137931</v>
      </c>
      <c r="E34" s="86">
        <v>0.22727269999999999</v>
      </c>
      <c r="F34" s="86" t="s">
        <v>93</v>
      </c>
      <c r="G34" s="86">
        <v>0.1052631</v>
      </c>
      <c r="H34" s="86">
        <v>5.2631499999999998E-2</v>
      </c>
      <c r="I34" s="86">
        <v>0.23529410000000001</v>
      </c>
      <c r="J34" s="86">
        <v>4.1666599999999998E-2</v>
      </c>
      <c r="K34" s="86">
        <v>0</v>
      </c>
      <c r="L34" s="86">
        <v>0.41176469999999998</v>
      </c>
      <c r="M34" s="86">
        <v>7.6923076923076927E-2</v>
      </c>
      <c r="N34" s="86">
        <v>0</v>
      </c>
      <c r="O34" s="86">
        <v>0.2608695652173913</v>
      </c>
      <c r="P34" s="87"/>
    </row>
    <row r="35" spans="1:16" s="75" customFormat="1" ht="15" customHeight="1" x14ac:dyDescent="0.2">
      <c r="A35" s="74">
        <v>113513</v>
      </c>
      <c r="B35" s="75" t="s">
        <v>957</v>
      </c>
      <c r="C35" s="74" t="s">
        <v>154</v>
      </c>
      <c r="D35" s="86" t="s">
        <v>93</v>
      </c>
      <c r="E35" s="86" t="s">
        <v>93</v>
      </c>
      <c r="F35" s="86" t="s">
        <v>93</v>
      </c>
      <c r="G35" s="86" t="s">
        <v>93</v>
      </c>
      <c r="H35" s="86" t="s">
        <v>93</v>
      </c>
      <c r="I35" s="86" t="s">
        <v>93</v>
      </c>
      <c r="J35" s="86">
        <v>0.19444439999999999</v>
      </c>
      <c r="K35" s="86" t="s">
        <v>93</v>
      </c>
      <c r="L35" s="86" t="s">
        <v>93</v>
      </c>
      <c r="M35" s="86">
        <v>0</v>
      </c>
      <c r="N35" s="86">
        <v>0</v>
      </c>
      <c r="O35" s="86" t="s">
        <v>93</v>
      </c>
      <c r="P35" s="87"/>
    </row>
    <row r="36" spans="1:16" s="75" customFormat="1" ht="15" customHeight="1" x14ac:dyDescent="0.2">
      <c r="A36" s="74">
        <v>114598</v>
      </c>
      <c r="B36" s="75" t="s">
        <v>157</v>
      </c>
      <c r="C36" s="74" t="s">
        <v>158</v>
      </c>
      <c r="D36" s="86">
        <v>0.1447368</v>
      </c>
      <c r="E36" s="86">
        <v>0.1857142</v>
      </c>
      <c r="F36" s="86">
        <v>0.39344259999999998</v>
      </c>
      <c r="G36" s="86">
        <v>0.1111111</v>
      </c>
      <c r="H36" s="86">
        <v>0.1232876</v>
      </c>
      <c r="I36" s="86">
        <v>0.40540540000000003</v>
      </c>
      <c r="J36" s="86">
        <v>0.13432830000000001</v>
      </c>
      <c r="K36" s="86">
        <v>0.2142857</v>
      </c>
      <c r="L36" s="86">
        <v>0.32051279999999999</v>
      </c>
      <c r="M36" s="86">
        <v>6.8181818181818177E-2</v>
      </c>
      <c r="N36" s="86">
        <v>0</v>
      </c>
      <c r="O36" s="86">
        <v>0.31707317073170732</v>
      </c>
      <c r="P36" s="87"/>
    </row>
    <row r="37" spans="1:16" s="75" customFormat="1" ht="15" customHeight="1" x14ac:dyDescent="0.2">
      <c r="A37" s="74">
        <v>114711</v>
      </c>
      <c r="B37" s="75" t="s">
        <v>159</v>
      </c>
      <c r="C37" s="74" t="s">
        <v>158</v>
      </c>
      <c r="D37" s="86">
        <v>0.1037735</v>
      </c>
      <c r="E37" s="86">
        <v>2.6315700000000001E-2</v>
      </c>
      <c r="F37" s="86">
        <v>0.25</v>
      </c>
      <c r="G37" s="86">
        <v>0.13095229999999999</v>
      </c>
      <c r="H37" s="86">
        <v>8.5106299999999996E-2</v>
      </c>
      <c r="I37" s="86">
        <v>0.21951209999999999</v>
      </c>
      <c r="J37" s="86">
        <v>5.4053999999999998E-2</v>
      </c>
      <c r="K37" s="86">
        <v>9.5890400000000001E-2</v>
      </c>
      <c r="L37" s="86">
        <v>0.17441860000000001</v>
      </c>
      <c r="M37" s="86">
        <v>9.7560975609756101E-2</v>
      </c>
      <c r="N37" s="86">
        <v>0.04</v>
      </c>
      <c r="O37" s="86">
        <v>0.28205128205128205</v>
      </c>
      <c r="P37" s="87"/>
    </row>
    <row r="38" spans="1:16" s="75" customFormat="1" ht="15" customHeight="1" x14ac:dyDescent="0.2">
      <c r="A38" s="74">
        <v>115226</v>
      </c>
      <c r="B38" s="75" t="s">
        <v>958</v>
      </c>
      <c r="C38" s="74" t="s">
        <v>161</v>
      </c>
      <c r="D38" s="86">
        <v>0.13812150000000001</v>
      </c>
      <c r="E38" s="86">
        <v>4.9079699999999997E-2</v>
      </c>
      <c r="F38" s="86">
        <v>0.3525179</v>
      </c>
      <c r="G38" s="86">
        <v>0.11176469999999999</v>
      </c>
      <c r="H38" s="86">
        <v>0.17567559999999999</v>
      </c>
      <c r="I38" s="86">
        <v>0.27325579999999999</v>
      </c>
      <c r="J38" s="86">
        <v>0.24242420000000001</v>
      </c>
      <c r="K38" s="86">
        <v>0.1301775</v>
      </c>
      <c r="L38" s="86">
        <v>0.3138686</v>
      </c>
      <c r="M38" s="86">
        <v>0.2857142857142857</v>
      </c>
      <c r="N38" s="86">
        <v>0.19718309859154928</v>
      </c>
      <c r="O38" s="86">
        <v>0.33742331288343558</v>
      </c>
      <c r="P38" s="87"/>
    </row>
    <row r="39" spans="1:16" s="75" customFormat="1" ht="15" customHeight="1" x14ac:dyDescent="0.2">
      <c r="A39" s="74">
        <v>115490</v>
      </c>
      <c r="B39" s="75" t="s">
        <v>959</v>
      </c>
      <c r="C39" s="74" t="s">
        <v>161</v>
      </c>
      <c r="D39" s="86">
        <v>0.10569099999999999</v>
      </c>
      <c r="E39" s="86">
        <v>8.2474199999999998E-2</v>
      </c>
      <c r="F39" s="86">
        <v>0.4084507</v>
      </c>
      <c r="G39" s="86">
        <v>0.11</v>
      </c>
      <c r="H39" s="86">
        <v>0.1142857</v>
      </c>
      <c r="I39" s="86">
        <v>0.35051539999999998</v>
      </c>
      <c r="J39" s="86">
        <v>0.20338980000000001</v>
      </c>
      <c r="K39" s="86">
        <v>9.8901000000000003E-2</v>
      </c>
      <c r="L39" s="86">
        <v>0.32142850000000001</v>
      </c>
      <c r="M39" s="86">
        <v>8.6206896551724144E-2</v>
      </c>
      <c r="N39" s="86">
        <v>0.13793103448275862</v>
      </c>
      <c r="O39" s="86">
        <v>0.3707865168539326</v>
      </c>
      <c r="P39" s="87"/>
    </row>
    <row r="40" spans="1:16" s="75" customFormat="1" ht="15" customHeight="1" x14ac:dyDescent="0.2">
      <c r="A40" s="74">
        <v>115986</v>
      </c>
      <c r="B40" s="75" t="s">
        <v>960</v>
      </c>
      <c r="C40" s="74" t="s">
        <v>161</v>
      </c>
      <c r="D40" s="86">
        <v>0.1142857</v>
      </c>
      <c r="E40" s="86">
        <v>5.5555500000000001E-2</v>
      </c>
      <c r="F40" s="86">
        <v>0.29850739999999998</v>
      </c>
      <c r="G40" s="86">
        <v>0.13333329999999999</v>
      </c>
      <c r="H40" s="86">
        <v>3.5714200000000002E-2</v>
      </c>
      <c r="I40" s="86">
        <v>0.375</v>
      </c>
      <c r="J40" s="86">
        <v>0.22</v>
      </c>
      <c r="K40" s="86">
        <v>0.16923070000000001</v>
      </c>
      <c r="L40" s="86">
        <v>0.2765957</v>
      </c>
      <c r="M40" s="86">
        <v>0.1623931623931624</v>
      </c>
      <c r="N40" s="86">
        <v>0.1125</v>
      </c>
      <c r="O40" s="86">
        <v>0.31746031746031744</v>
      </c>
      <c r="P40" s="87"/>
    </row>
    <row r="41" spans="1:16" s="75" customFormat="1" ht="15" customHeight="1" x14ac:dyDescent="0.2">
      <c r="A41" s="74">
        <v>116286</v>
      </c>
      <c r="B41" s="75" t="s">
        <v>961</v>
      </c>
      <c r="C41" s="74" t="s">
        <v>165</v>
      </c>
      <c r="D41" s="86">
        <v>0.1157894</v>
      </c>
      <c r="E41" s="86">
        <v>3.6585300000000001E-2</v>
      </c>
      <c r="F41" s="86">
        <v>0.23809520000000001</v>
      </c>
      <c r="G41" s="86">
        <v>9.4736799999999996E-2</v>
      </c>
      <c r="H41" s="86">
        <v>0.1549295</v>
      </c>
      <c r="I41" s="86">
        <v>0.3333333</v>
      </c>
      <c r="J41" s="86">
        <v>8.62068E-2</v>
      </c>
      <c r="K41" s="86">
        <v>8.5365800000000006E-2</v>
      </c>
      <c r="L41" s="86">
        <v>0.2162162</v>
      </c>
      <c r="M41" s="86">
        <v>5.2083333333333336E-2</v>
      </c>
      <c r="N41" s="86">
        <v>7.6190476190476197E-2</v>
      </c>
      <c r="O41" s="86">
        <v>0.25</v>
      </c>
      <c r="P41" s="87"/>
    </row>
    <row r="42" spans="1:16" s="75" customFormat="1" ht="15" customHeight="1" x14ac:dyDescent="0.2">
      <c r="A42" s="74">
        <v>116374</v>
      </c>
      <c r="B42" s="75" t="s">
        <v>962</v>
      </c>
      <c r="C42" s="74" t="s">
        <v>165</v>
      </c>
      <c r="D42" s="86">
        <v>0.13043469999999999</v>
      </c>
      <c r="E42" s="86">
        <v>0.13513510000000001</v>
      </c>
      <c r="F42" s="86">
        <v>0.34502919999999998</v>
      </c>
      <c r="G42" s="86">
        <v>9.0909000000000004E-2</v>
      </c>
      <c r="H42" s="86">
        <v>9.0909000000000004E-2</v>
      </c>
      <c r="I42" s="86">
        <v>0.3333333</v>
      </c>
      <c r="J42" s="86">
        <v>0.10267850000000001</v>
      </c>
      <c r="K42" s="86">
        <v>8.5427100000000006E-2</v>
      </c>
      <c r="L42" s="86">
        <v>0.25</v>
      </c>
      <c r="M42" s="86">
        <v>0.1693121693121693</v>
      </c>
      <c r="N42" s="86">
        <v>0.06</v>
      </c>
      <c r="O42" s="86">
        <v>0.19095477386934673</v>
      </c>
      <c r="P42" s="87"/>
    </row>
    <row r="43" spans="1:16" s="75" customFormat="1" ht="15" customHeight="1" x14ac:dyDescent="0.2">
      <c r="A43" s="74">
        <v>116413</v>
      </c>
      <c r="B43" s="75" t="s">
        <v>963</v>
      </c>
      <c r="C43" s="74" t="s">
        <v>165</v>
      </c>
      <c r="D43" s="86">
        <v>8.6538400000000001E-2</v>
      </c>
      <c r="E43" s="86">
        <v>0.1355932</v>
      </c>
      <c r="F43" s="86">
        <v>0.44615379999999999</v>
      </c>
      <c r="G43" s="86">
        <v>0.117647</v>
      </c>
      <c r="H43" s="86">
        <v>7.2916599999999998E-2</v>
      </c>
      <c r="I43" s="86">
        <v>0.48275859999999998</v>
      </c>
      <c r="J43" s="86">
        <v>0.2040816</v>
      </c>
      <c r="K43" s="86">
        <v>0.1060606</v>
      </c>
      <c r="L43" s="86">
        <v>0.39805819999999997</v>
      </c>
      <c r="M43" s="86">
        <v>0.10909090909090909</v>
      </c>
      <c r="N43" s="86">
        <v>8.1632653061224483E-2</v>
      </c>
      <c r="O43" s="86">
        <v>0.50819672131147542</v>
      </c>
      <c r="P43" s="87"/>
    </row>
    <row r="44" spans="1:16" s="75" customFormat="1" ht="15" customHeight="1" x14ac:dyDescent="0.2">
      <c r="A44" s="74">
        <v>116520</v>
      </c>
      <c r="B44" s="75" t="s">
        <v>168</v>
      </c>
      <c r="C44" s="74" t="s">
        <v>165</v>
      </c>
      <c r="D44" s="86">
        <v>0</v>
      </c>
      <c r="E44" s="86">
        <v>0</v>
      </c>
      <c r="F44" s="86">
        <v>0.38095230000000002</v>
      </c>
      <c r="G44" s="86">
        <v>0</v>
      </c>
      <c r="H44" s="86">
        <v>0</v>
      </c>
      <c r="I44" s="86">
        <v>0.1111111</v>
      </c>
      <c r="J44" s="86">
        <v>0</v>
      </c>
      <c r="K44" s="86">
        <v>0</v>
      </c>
      <c r="L44" s="86">
        <v>0.125</v>
      </c>
      <c r="M44" s="86">
        <v>0</v>
      </c>
      <c r="N44" s="86">
        <v>0.33333333333333331</v>
      </c>
      <c r="O44" s="86">
        <v>0.125</v>
      </c>
      <c r="P44" s="87"/>
    </row>
    <row r="45" spans="1:16" s="75" customFormat="1" ht="15" customHeight="1" x14ac:dyDescent="0.2">
      <c r="A45" s="74">
        <v>117431</v>
      </c>
      <c r="B45" s="75" t="s">
        <v>169</v>
      </c>
      <c r="C45" s="74" t="s">
        <v>170</v>
      </c>
      <c r="D45" s="86">
        <v>9.375E-2</v>
      </c>
      <c r="E45" s="86">
        <v>6.3492000000000007E-2</v>
      </c>
      <c r="F45" s="86">
        <v>0.29268290000000002</v>
      </c>
      <c r="G45" s="86">
        <v>0.14285709999999999</v>
      </c>
      <c r="H45" s="86">
        <v>7.7777700000000005E-2</v>
      </c>
      <c r="I45" s="86">
        <v>0.3157894</v>
      </c>
      <c r="J45" s="86">
        <v>0.1111111</v>
      </c>
      <c r="K45" s="86">
        <v>8.3333299999999999E-2</v>
      </c>
      <c r="L45" s="86">
        <v>0.28235290000000002</v>
      </c>
      <c r="M45" s="86">
        <v>0.10975609756097561</v>
      </c>
      <c r="N45" s="86">
        <v>7.0422535211267609E-2</v>
      </c>
      <c r="O45" s="86">
        <v>0.27631578947368424</v>
      </c>
      <c r="P45" s="87"/>
    </row>
    <row r="46" spans="1:16" s="75" customFormat="1" ht="15" customHeight="1" x14ac:dyDescent="0.2">
      <c r="A46" s="74">
        <v>118500</v>
      </c>
      <c r="B46" s="75" t="s">
        <v>171</v>
      </c>
      <c r="C46" s="74" t="s">
        <v>172</v>
      </c>
      <c r="D46" s="86">
        <v>5.5555500000000001E-2</v>
      </c>
      <c r="E46" s="86">
        <v>5.2083299999999999E-2</v>
      </c>
      <c r="F46" s="86">
        <v>0.51578939999999995</v>
      </c>
      <c r="G46" s="86">
        <v>4.7169799999999998E-2</v>
      </c>
      <c r="H46" s="86">
        <v>0.11627899999999999</v>
      </c>
      <c r="I46" s="86">
        <v>0.41509430000000003</v>
      </c>
      <c r="J46" s="86">
        <v>5.8823500000000001E-2</v>
      </c>
      <c r="K46" s="86">
        <v>7.76699E-2</v>
      </c>
      <c r="L46" s="86">
        <v>0.50561789999999995</v>
      </c>
      <c r="M46" s="86">
        <v>0.13636363636363635</v>
      </c>
      <c r="N46" s="86">
        <v>8.2191780821917804E-2</v>
      </c>
      <c r="O46" s="86">
        <v>0.49549549549549549</v>
      </c>
      <c r="P46" s="87"/>
    </row>
    <row r="47" spans="1:16" s="75" customFormat="1" ht="15" customHeight="1" x14ac:dyDescent="0.2">
      <c r="A47" s="74">
        <v>118971</v>
      </c>
      <c r="B47" s="75" t="s">
        <v>173</v>
      </c>
      <c r="C47" s="74" t="s">
        <v>172</v>
      </c>
      <c r="D47" s="86">
        <v>3.8461500000000003E-2</v>
      </c>
      <c r="E47" s="86">
        <v>0.16438349999999999</v>
      </c>
      <c r="F47" s="86">
        <v>0.42499999999999999</v>
      </c>
      <c r="G47" s="86">
        <v>0.12</v>
      </c>
      <c r="H47" s="86">
        <v>0.1481481</v>
      </c>
      <c r="I47" s="86">
        <v>0.35135129999999998</v>
      </c>
      <c r="J47" s="86">
        <v>0.2179487</v>
      </c>
      <c r="K47" s="86">
        <v>0.1764705</v>
      </c>
      <c r="L47" s="86">
        <v>0.34615380000000001</v>
      </c>
      <c r="M47" s="86">
        <v>0.16438356164383561</v>
      </c>
      <c r="N47" s="86">
        <v>0.14285714285714285</v>
      </c>
      <c r="O47" s="86">
        <v>0.375</v>
      </c>
      <c r="P47" s="87"/>
    </row>
    <row r="48" spans="1:16" s="75" customFormat="1" ht="15" customHeight="1" x14ac:dyDescent="0.2">
      <c r="A48" s="74">
        <v>119684</v>
      </c>
      <c r="B48" s="75" t="s">
        <v>174</v>
      </c>
      <c r="C48" s="74" t="s">
        <v>175</v>
      </c>
      <c r="D48" s="86">
        <v>7.8014100000000003E-2</v>
      </c>
      <c r="E48" s="86">
        <v>3.125E-2</v>
      </c>
      <c r="F48" s="86">
        <v>0.29655169999999997</v>
      </c>
      <c r="G48" s="86">
        <v>0.1085271</v>
      </c>
      <c r="H48" s="86">
        <v>6.15384E-2</v>
      </c>
      <c r="I48" s="86">
        <v>0.2627737</v>
      </c>
      <c r="J48" s="86">
        <v>0.17829449999999999</v>
      </c>
      <c r="K48" s="86">
        <v>8.9430800000000005E-2</v>
      </c>
      <c r="L48" s="86">
        <v>0.31343280000000001</v>
      </c>
      <c r="M48" s="86">
        <v>0.11627906976744186</v>
      </c>
      <c r="N48" s="86">
        <v>8.0357142857142863E-2</v>
      </c>
      <c r="O48" s="86">
        <v>0.19672131147540983</v>
      </c>
      <c r="P48" s="87"/>
    </row>
    <row r="49" spans="1:16" s="75" customFormat="1" ht="15" customHeight="1" x14ac:dyDescent="0.2">
      <c r="A49" s="74">
        <v>201427</v>
      </c>
      <c r="B49" s="75" t="s">
        <v>176</v>
      </c>
      <c r="C49" s="74" t="s">
        <v>177</v>
      </c>
      <c r="D49" s="86">
        <v>0.2</v>
      </c>
      <c r="E49" s="86">
        <v>0.36363630000000002</v>
      </c>
      <c r="F49" s="86">
        <v>0.42857139999999999</v>
      </c>
      <c r="G49" s="86">
        <v>0.12903220000000001</v>
      </c>
      <c r="H49" s="86">
        <v>0.125</v>
      </c>
      <c r="I49" s="86">
        <v>0.35</v>
      </c>
      <c r="J49" s="86">
        <v>0.05</v>
      </c>
      <c r="K49" s="86">
        <v>6.4516100000000007E-2</v>
      </c>
      <c r="L49" s="86">
        <v>0.3823529</v>
      </c>
      <c r="M49" s="86">
        <v>0.1</v>
      </c>
      <c r="N49" s="86">
        <v>0.21052631578947367</v>
      </c>
      <c r="O49" s="86">
        <v>0.23529411764705882</v>
      </c>
      <c r="P49" s="87"/>
    </row>
    <row r="50" spans="1:16" s="75" customFormat="1" ht="15" customHeight="1" x14ac:dyDescent="0.2">
      <c r="A50" s="74">
        <v>202249</v>
      </c>
      <c r="B50" s="75" t="s">
        <v>964</v>
      </c>
      <c r="C50" s="74" t="s">
        <v>179</v>
      </c>
      <c r="D50" s="86">
        <v>0.2</v>
      </c>
      <c r="E50" s="86">
        <v>0.15384610000000001</v>
      </c>
      <c r="F50" s="86">
        <v>0.71428570000000002</v>
      </c>
      <c r="G50" s="86">
        <v>0.18181810000000001</v>
      </c>
      <c r="H50" s="86">
        <v>7.6923000000000005E-2</v>
      </c>
      <c r="I50" s="86">
        <v>0.51612899999999995</v>
      </c>
      <c r="J50" s="86">
        <v>0.22500000000000001</v>
      </c>
      <c r="K50" s="86">
        <v>0.1764705</v>
      </c>
      <c r="L50" s="86">
        <v>0.15</v>
      </c>
      <c r="M50" s="86">
        <v>0.21052631578947367</v>
      </c>
      <c r="N50" s="86">
        <v>0.10344827586206896</v>
      </c>
      <c r="O50" s="86">
        <v>0.54545454545454541</v>
      </c>
      <c r="P50" s="87"/>
    </row>
    <row r="51" spans="1:16" s="75" customFormat="1" ht="15" customHeight="1" x14ac:dyDescent="0.2">
      <c r="A51" s="74">
        <v>205017</v>
      </c>
      <c r="B51" s="75" t="s">
        <v>180</v>
      </c>
      <c r="C51" s="74" t="s">
        <v>181</v>
      </c>
      <c r="D51" s="86">
        <v>0.19469020000000001</v>
      </c>
      <c r="E51" s="86">
        <v>0.2083333</v>
      </c>
      <c r="F51" s="86">
        <v>0.37362630000000002</v>
      </c>
      <c r="G51" s="86">
        <v>0.15267169999999999</v>
      </c>
      <c r="H51" s="86">
        <v>0.1214953</v>
      </c>
      <c r="I51" s="86">
        <v>0.39423069999999999</v>
      </c>
      <c r="J51" s="86">
        <v>0.20279720000000001</v>
      </c>
      <c r="K51" s="86">
        <v>0.128</v>
      </c>
      <c r="L51" s="86">
        <v>0.40707959999999999</v>
      </c>
      <c r="M51" s="86">
        <v>0.16923076923076924</v>
      </c>
      <c r="N51" s="86">
        <v>0.16666666666666666</v>
      </c>
      <c r="O51" s="86">
        <v>0.38518518518518519</v>
      </c>
      <c r="P51" s="87"/>
    </row>
    <row r="52" spans="1:16" s="75" customFormat="1" ht="15" customHeight="1" x14ac:dyDescent="0.2">
      <c r="A52" s="74">
        <v>205196</v>
      </c>
      <c r="B52" s="75" t="s">
        <v>965</v>
      </c>
      <c r="C52" s="74" t="s">
        <v>181</v>
      </c>
      <c r="D52" s="86">
        <v>0.36813180000000001</v>
      </c>
      <c r="E52" s="86">
        <v>0.1920529</v>
      </c>
      <c r="F52" s="86">
        <v>0.2534246</v>
      </c>
      <c r="G52" s="86">
        <v>0.15254229999999999</v>
      </c>
      <c r="H52" s="86">
        <v>0.104</v>
      </c>
      <c r="I52" s="86">
        <v>0.3043478</v>
      </c>
      <c r="J52" s="86">
        <v>0.22580639999999999</v>
      </c>
      <c r="K52" s="86">
        <v>0.16969690000000001</v>
      </c>
      <c r="L52" s="86">
        <v>0.30275220000000003</v>
      </c>
      <c r="M52" s="86">
        <v>0.29268292682926828</v>
      </c>
      <c r="N52" s="86">
        <v>0.10843373493975904</v>
      </c>
      <c r="O52" s="86">
        <v>0.29197080291970801</v>
      </c>
      <c r="P52" s="87"/>
    </row>
    <row r="53" spans="1:16" s="75" customFormat="1" ht="15" customHeight="1" x14ac:dyDescent="0.2">
      <c r="A53" s="74">
        <v>206205</v>
      </c>
      <c r="B53" s="75" t="s">
        <v>183</v>
      </c>
      <c r="C53" s="74" t="s">
        <v>184</v>
      </c>
      <c r="D53" s="86">
        <v>0.15384610000000001</v>
      </c>
      <c r="E53" s="86">
        <v>4.1666599999999998E-2</v>
      </c>
      <c r="F53" s="86">
        <v>0.47058820000000001</v>
      </c>
      <c r="G53" s="86">
        <v>0.1607142</v>
      </c>
      <c r="H53" s="86">
        <v>9.6774100000000002E-2</v>
      </c>
      <c r="I53" s="86">
        <v>0.35294110000000001</v>
      </c>
      <c r="J53" s="86">
        <v>8.7719199999999997E-2</v>
      </c>
      <c r="K53" s="86">
        <v>0</v>
      </c>
      <c r="L53" s="86">
        <v>0.24137929999999999</v>
      </c>
      <c r="M53" s="86">
        <v>0.3</v>
      </c>
      <c r="N53" s="86">
        <v>2.2222222222222223E-2</v>
      </c>
      <c r="O53" s="86">
        <v>0.23404255319148937</v>
      </c>
      <c r="P53" s="87"/>
    </row>
    <row r="54" spans="1:16" s="75" customFormat="1" ht="15" customHeight="1" x14ac:dyDescent="0.2">
      <c r="A54" s="74">
        <v>208469</v>
      </c>
      <c r="B54" s="75" t="s">
        <v>185</v>
      </c>
      <c r="C54" s="74" t="s">
        <v>186</v>
      </c>
      <c r="D54" s="86">
        <v>0.1111111</v>
      </c>
      <c r="E54" s="86">
        <v>0.2727272</v>
      </c>
      <c r="F54" s="86" t="s">
        <v>93</v>
      </c>
      <c r="G54" s="86">
        <v>0.35714279999999998</v>
      </c>
      <c r="H54" s="86">
        <v>0.1764705</v>
      </c>
      <c r="I54" s="86">
        <v>0.625</v>
      </c>
      <c r="J54" s="86" t="s">
        <v>93</v>
      </c>
      <c r="K54" s="86">
        <v>0.1666666</v>
      </c>
      <c r="L54" s="86">
        <v>0.28571419999999997</v>
      </c>
      <c r="M54" s="86">
        <v>0.48</v>
      </c>
      <c r="N54" s="86" t="s">
        <v>93</v>
      </c>
      <c r="O54" s="86">
        <v>0.72727272727272729</v>
      </c>
      <c r="P54" s="87"/>
    </row>
    <row r="55" spans="1:16" s="75" customFormat="1" ht="15" customHeight="1" x14ac:dyDescent="0.2">
      <c r="A55" s="74">
        <v>209872</v>
      </c>
      <c r="B55" s="75" t="s">
        <v>966</v>
      </c>
      <c r="C55" s="74" t="s">
        <v>188</v>
      </c>
      <c r="D55" s="86">
        <v>6.4516100000000007E-2</v>
      </c>
      <c r="E55" s="86">
        <v>0.125</v>
      </c>
      <c r="F55" s="86">
        <v>0.53846150000000004</v>
      </c>
      <c r="G55" s="86">
        <v>0.125</v>
      </c>
      <c r="H55" s="86">
        <v>0.15384610000000001</v>
      </c>
      <c r="I55" s="86">
        <v>0.38461529999999999</v>
      </c>
      <c r="J55" s="86">
        <v>0.1052631</v>
      </c>
      <c r="K55" s="86">
        <v>0.28000000000000003</v>
      </c>
      <c r="L55" s="86">
        <v>0.2083333</v>
      </c>
      <c r="M55" s="86">
        <v>0</v>
      </c>
      <c r="N55" s="86">
        <v>0.2</v>
      </c>
      <c r="O55" s="86">
        <v>0.23529411764705882</v>
      </c>
      <c r="P55" s="87"/>
    </row>
    <row r="56" spans="1:16" s="75" customFormat="1" ht="15" customHeight="1" x14ac:dyDescent="0.2">
      <c r="A56" s="74">
        <v>210956</v>
      </c>
      <c r="B56" s="75" t="s">
        <v>189</v>
      </c>
      <c r="C56" s="74" t="s">
        <v>190</v>
      </c>
      <c r="D56" s="86">
        <v>0.1076923</v>
      </c>
      <c r="E56" s="86">
        <v>8.3333299999999999E-2</v>
      </c>
      <c r="F56" s="86">
        <v>0.3</v>
      </c>
      <c r="G56" s="86">
        <v>0.24719099999999999</v>
      </c>
      <c r="H56" s="86">
        <v>5.2631499999999998E-2</v>
      </c>
      <c r="I56" s="86">
        <v>0.2253521</v>
      </c>
      <c r="J56" s="86">
        <v>0.24175820000000001</v>
      </c>
      <c r="K56" s="86">
        <v>0.21739130000000001</v>
      </c>
      <c r="L56" s="86">
        <v>0.20689650000000001</v>
      </c>
      <c r="M56" s="86">
        <v>0.10975609756097561</v>
      </c>
      <c r="N56" s="86">
        <v>0.14102564102564102</v>
      </c>
      <c r="O56" s="86">
        <v>0.3392857142857143</v>
      </c>
      <c r="P56" s="87"/>
    </row>
    <row r="57" spans="1:16" s="75" customFormat="1" ht="15" customHeight="1" x14ac:dyDescent="0.2">
      <c r="A57" s="74">
        <v>211349</v>
      </c>
      <c r="B57" s="75" t="s">
        <v>191</v>
      </c>
      <c r="C57" s="74" t="s">
        <v>192</v>
      </c>
      <c r="D57" s="86">
        <v>0.17391300000000001</v>
      </c>
      <c r="E57" s="86">
        <v>0.17441860000000001</v>
      </c>
      <c r="F57" s="86">
        <v>0.46341460000000001</v>
      </c>
      <c r="G57" s="86">
        <v>0.26126120000000003</v>
      </c>
      <c r="H57" s="86">
        <v>0.15887850000000001</v>
      </c>
      <c r="I57" s="86">
        <v>0.38095230000000002</v>
      </c>
      <c r="J57" s="86">
        <v>0.21383640000000001</v>
      </c>
      <c r="K57" s="86">
        <v>0.20212759999999999</v>
      </c>
      <c r="L57" s="86">
        <v>0.41</v>
      </c>
      <c r="M57" s="86">
        <v>0.18367346938775511</v>
      </c>
      <c r="N57" s="86">
        <v>0.15789473684210525</v>
      </c>
      <c r="O57" s="86">
        <v>0.42352941176470588</v>
      </c>
      <c r="P57" s="87"/>
    </row>
    <row r="58" spans="1:16" s="75" customFormat="1" ht="15" customHeight="1" x14ac:dyDescent="0.2">
      <c r="A58" s="74">
        <v>211889</v>
      </c>
      <c r="B58" s="75" t="s">
        <v>193</v>
      </c>
      <c r="C58" s="74" t="s">
        <v>192</v>
      </c>
      <c r="D58" s="86">
        <v>0.28571419999999997</v>
      </c>
      <c r="E58" s="86">
        <v>0.14285709999999999</v>
      </c>
      <c r="F58" s="86">
        <v>0.23076920000000001</v>
      </c>
      <c r="G58" s="86">
        <v>0.28000000000000003</v>
      </c>
      <c r="H58" s="86">
        <v>0.12</v>
      </c>
      <c r="I58" s="86">
        <v>0.45161289999999998</v>
      </c>
      <c r="J58" s="86">
        <v>0.1020408</v>
      </c>
      <c r="K58" s="86">
        <v>0.25</v>
      </c>
      <c r="L58" s="86">
        <v>0.55882350000000003</v>
      </c>
      <c r="M58" s="86">
        <v>0.28301886792452829</v>
      </c>
      <c r="N58" s="86">
        <v>0.1951219512195122</v>
      </c>
      <c r="O58" s="86">
        <v>0.47222222222222221</v>
      </c>
      <c r="P58" s="87"/>
    </row>
    <row r="59" spans="1:16" s="75" customFormat="1" ht="15" customHeight="1" x14ac:dyDescent="0.2">
      <c r="A59" s="74">
        <v>212724</v>
      </c>
      <c r="B59" s="75" t="s">
        <v>967</v>
      </c>
      <c r="C59" s="74" t="s">
        <v>195</v>
      </c>
      <c r="D59" s="86">
        <v>0.38095230000000002</v>
      </c>
      <c r="E59" s="86">
        <v>0.26086949999999998</v>
      </c>
      <c r="F59" s="86">
        <v>0.56521730000000003</v>
      </c>
      <c r="G59" s="86">
        <v>0.368421</v>
      </c>
      <c r="H59" s="86">
        <v>0.25</v>
      </c>
      <c r="I59" s="86">
        <v>0.32</v>
      </c>
      <c r="J59" s="86">
        <v>0.4210526</v>
      </c>
      <c r="K59" s="86">
        <v>0.5</v>
      </c>
      <c r="L59" s="86">
        <v>0.53333330000000001</v>
      </c>
      <c r="M59" s="86">
        <v>5.5555555555555552E-2</v>
      </c>
      <c r="N59" s="86">
        <v>8.3333333333333329E-2</v>
      </c>
      <c r="O59" s="86">
        <v>0.375</v>
      </c>
      <c r="P59" s="87"/>
    </row>
    <row r="60" spans="1:16" s="75" customFormat="1" ht="15" customHeight="1" x14ac:dyDescent="0.2">
      <c r="A60" s="74">
        <v>213327</v>
      </c>
      <c r="B60" s="75" t="s">
        <v>196</v>
      </c>
      <c r="C60" s="74" t="s">
        <v>197</v>
      </c>
      <c r="D60" s="86">
        <v>0.1323529</v>
      </c>
      <c r="E60" s="86">
        <v>0.10256410000000001</v>
      </c>
      <c r="F60" s="86">
        <v>0.42156860000000002</v>
      </c>
      <c r="G60" s="86">
        <v>0.13432830000000001</v>
      </c>
      <c r="H60" s="86">
        <v>0.1212121</v>
      </c>
      <c r="I60" s="86">
        <v>0.29113919999999999</v>
      </c>
      <c r="J60" s="86">
        <v>0.1566265</v>
      </c>
      <c r="K60" s="86">
        <v>9.5238000000000003E-2</v>
      </c>
      <c r="L60" s="86">
        <v>0.421875</v>
      </c>
      <c r="M60" s="86">
        <v>0.25263157894736843</v>
      </c>
      <c r="N60" s="86">
        <v>0.15277777777777779</v>
      </c>
      <c r="O60" s="86">
        <v>0.42622950819672129</v>
      </c>
      <c r="P60" s="87"/>
    </row>
    <row r="61" spans="1:16" s="75" customFormat="1" ht="15" customHeight="1" x14ac:dyDescent="0.2">
      <c r="A61" s="74">
        <v>301001</v>
      </c>
      <c r="B61" s="75" t="s">
        <v>198</v>
      </c>
      <c r="C61" s="74" t="s">
        <v>199</v>
      </c>
      <c r="D61" s="86">
        <v>0.20212759999999999</v>
      </c>
      <c r="E61" s="86">
        <v>0.1</v>
      </c>
      <c r="F61" s="86">
        <v>0.35443029999999998</v>
      </c>
      <c r="G61" s="86">
        <v>0.18095230000000001</v>
      </c>
      <c r="H61" s="86">
        <v>0.1733333</v>
      </c>
      <c r="I61" s="86">
        <v>0.3333333</v>
      </c>
      <c r="J61" s="86">
        <v>0.1092436</v>
      </c>
      <c r="K61" s="86">
        <v>0.14942520000000001</v>
      </c>
      <c r="L61" s="86">
        <v>0.2631578</v>
      </c>
      <c r="M61" s="86">
        <v>0.28282828282828282</v>
      </c>
      <c r="N61" s="86">
        <v>0.13461538461538461</v>
      </c>
      <c r="O61" s="86">
        <v>0.3493975903614458</v>
      </c>
      <c r="P61" s="87"/>
    </row>
    <row r="62" spans="1:16" s="75" customFormat="1" ht="15" customHeight="1" x14ac:dyDescent="0.2">
      <c r="A62" s="74">
        <v>302096</v>
      </c>
      <c r="B62" s="75" t="s">
        <v>200</v>
      </c>
      <c r="C62" s="74" t="s">
        <v>201</v>
      </c>
      <c r="D62" s="86">
        <v>0.20491799999999999</v>
      </c>
      <c r="E62" s="86">
        <v>0.1382978</v>
      </c>
      <c r="F62" s="86">
        <v>0.39189180000000001</v>
      </c>
      <c r="G62" s="86">
        <v>0.12272719999999999</v>
      </c>
      <c r="H62" s="86">
        <v>0.1295336</v>
      </c>
      <c r="I62" s="86">
        <v>0.2446808</v>
      </c>
      <c r="J62" s="86">
        <v>0.1137254</v>
      </c>
      <c r="K62" s="86">
        <v>8.0952300000000005E-2</v>
      </c>
      <c r="L62" s="86">
        <v>0.30366490000000002</v>
      </c>
      <c r="M62" s="86">
        <v>0.11673151750972763</v>
      </c>
      <c r="N62" s="86">
        <v>8.7301587301587297E-2</v>
      </c>
      <c r="O62" s="86">
        <v>0.25728155339805825</v>
      </c>
      <c r="P62" s="87"/>
    </row>
    <row r="63" spans="1:16" s="75" customFormat="1" ht="15" customHeight="1" x14ac:dyDescent="0.2">
      <c r="A63" s="74">
        <v>302247</v>
      </c>
      <c r="B63" s="75" t="s">
        <v>968</v>
      </c>
      <c r="C63" s="74" t="s">
        <v>201</v>
      </c>
      <c r="D63" s="86" t="s">
        <v>93</v>
      </c>
      <c r="E63" s="86" t="s">
        <v>93</v>
      </c>
      <c r="F63" s="86" t="s">
        <v>93</v>
      </c>
      <c r="G63" s="86" t="s">
        <v>93</v>
      </c>
      <c r="H63" s="86" t="s">
        <v>93</v>
      </c>
      <c r="I63" s="86" t="s">
        <v>93</v>
      </c>
      <c r="J63" s="86">
        <v>3.8461500000000003E-2</v>
      </c>
      <c r="K63" s="86" t="s">
        <v>93</v>
      </c>
      <c r="L63" s="86" t="s">
        <v>93</v>
      </c>
      <c r="M63" s="86">
        <v>0.1111111111111111</v>
      </c>
      <c r="N63" s="86">
        <v>5.2631578947368418E-2</v>
      </c>
      <c r="O63" s="86" t="s">
        <v>93</v>
      </c>
      <c r="P63" s="87"/>
    </row>
    <row r="64" spans="1:16" s="75" customFormat="1" ht="15" customHeight="1" x14ac:dyDescent="0.2">
      <c r="A64" s="74">
        <v>302294</v>
      </c>
      <c r="B64" s="75" t="s">
        <v>969</v>
      </c>
      <c r="C64" s="74" t="s">
        <v>201</v>
      </c>
      <c r="D64" s="86">
        <v>3.3333300000000003E-2</v>
      </c>
      <c r="E64" s="86">
        <v>3.4482699999999998E-2</v>
      </c>
      <c r="F64" s="86">
        <v>0.24</v>
      </c>
      <c r="G64" s="86">
        <v>3.2258000000000002E-2</v>
      </c>
      <c r="H64" s="86">
        <v>0</v>
      </c>
      <c r="I64" s="86">
        <v>0.14285709999999999</v>
      </c>
      <c r="J64" s="86">
        <v>0.137931</v>
      </c>
      <c r="K64" s="86">
        <v>0.137931</v>
      </c>
      <c r="L64" s="86">
        <v>0.25</v>
      </c>
      <c r="M64" s="86">
        <v>0.1</v>
      </c>
      <c r="N64" s="86">
        <v>0.16666666666666666</v>
      </c>
      <c r="O64" s="86">
        <v>0.22222222222222221</v>
      </c>
      <c r="P64" s="87"/>
    </row>
    <row r="65" spans="1:16" s="75" customFormat="1" ht="15" customHeight="1" x14ac:dyDescent="0.2">
      <c r="A65" s="74">
        <v>302471</v>
      </c>
      <c r="B65" s="75" t="s">
        <v>970</v>
      </c>
      <c r="C65" s="74" t="s">
        <v>201</v>
      </c>
      <c r="D65" s="86">
        <v>7.4074000000000001E-2</v>
      </c>
      <c r="E65" s="86">
        <v>0</v>
      </c>
      <c r="F65" s="86" t="s">
        <v>93</v>
      </c>
      <c r="G65" s="86">
        <v>0</v>
      </c>
      <c r="H65" s="86">
        <v>0.1</v>
      </c>
      <c r="I65" s="86">
        <v>0.1764705</v>
      </c>
      <c r="J65" s="86">
        <v>3.8461500000000003E-2</v>
      </c>
      <c r="K65" s="86">
        <v>6.6666600000000006E-2</v>
      </c>
      <c r="L65" s="86">
        <v>0.30769229999999997</v>
      </c>
      <c r="M65" s="86">
        <v>0.19354838709677419</v>
      </c>
      <c r="N65" s="86">
        <v>0.1111111111111111</v>
      </c>
      <c r="O65" s="86">
        <v>0.1875</v>
      </c>
      <c r="P65" s="87"/>
    </row>
    <row r="66" spans="1:16" s="75" customFormat="1" ht="15" customHeight="1" x14ac:dyDescent="0.2">
      <c r="A66" s="74">
        <v>302624</v>
      </c>
      <c r="B66" s="75" t="s">
        <v>971</v>
      </c>
      <c r="C66" s="74" t="s">
        <v>201</v>
      </c>
      <c r="D66" s="86">
        <v>0.22222220000000001</v>
      </c>
      <c r="E66" s="86">
        <v>0</v>
      </c>
      <c r="F66" s="86">
        <v>0.2</v>
      </c>
      <c r="G66" s="86">
        <v>0.12</v>
      </c>
      <c r="H66" s="86">
        <v>0.19047610000000001</v>
      </c>
      <c r="I66" s="86">
        <v>0.2916666</v>
      </c>
      <c r="J66" s="86">
        <v>3.7037E-2</v>
      </c>
      <c r="K66" s="86">
        <v>0</v>
      </c>
      <c r="L66" s="86">
        <v>0.34782600000000002</v>
      </c>
      <c r="M66" s="86">
        <v>3.2258064516129031E-2</v>
      </c>
      <c r="N66" s="86">
        <v>0.04</v>
      </c>
      <c r="O66" s="86">
        <v>0.48</v>
      </c>
      <c r="P66" s="87"/>
    </row>
    <row r="67" spans="1:16" s="75" customFormat="1" ht="15" customHeight="1" x14ac:dyDescent="0.2">
      <c r="A67" s="74">
        <v>302707</v>
      </c>
      <c r="B67" s="75" t="s">
        <v>205</v>
      </c>
      <c r="C67" s="74" t="s">
        <v>201</v>
      </c>
      <c r="D67" s="86">
        <v>0.25206610000000002</v>
      </c>
      <c r="E67" s="86">
        <v>0.13609460000000001</v>
      </c>
      <c r="F67" s="86">
        <v>0.39444439999999997</v>
      </c>
      <c r="G67" s="86">
        <v>0.1651376</v>
      </c>
      <c r="H67" s="86">
        <v>0.1481481</v>
      </c>
      <c r="I67" s="86">
        <v>0.44378689999999998</v>
      </c>
      <c r="J67" s="86">
        <v>0.1238938</v>
      </c>
      <c r="K67" s="86">
        <v>0.1336898</v>
      </c>
      <c r="L67" s="86">
        <v>0.2317073</v>
      </c>
      <c r="M67" s="86">
        <v>0.15355805243445692</v>
      </c>
      <c r="N67" s="86">
        <v>0.14736842105263157</v>
      </c>
      <c r="O67" s="86">
        <v>0.34146341463414637</v>
      </c>
      <c r="P67" s="87"/>
    </row>
    <row r="68" spans="1:16" s="75" customFormat="1" ht="15" customHeight="1" x14ac:dyDescent="0.2">
      <c r="A68" s="74">
        <v>302719</v>
      </c>
      <c r="B68" s="75" t="s">
        <v>972</v>
      </c>
      <c r="C68" s="74" t="s">
        <v>201</v>
      </c>
      <c r="D68" s="86">
        <v>2.0689599999999999E-2</v>
      </c>
      <c r="E68" s="86">
        <v>5.2631499999999998E-2</v>
      </c>
      <c r="F68" s="86">
        <v>0.29729719999999998</v>
      </c>
      <c r="G68" s="86">
        <v>4.2857100000000002E-2</v>
      </c>
      <c r="H68" s="86">
        <v>5.5172400000000003E-2</v>
      </c>
      <c r="I68" s="86">
        <v>0.19858149999999999</v>
      </c>
      <c r="J68" s="86">
        <v>8.8494999999999997E-3</v>
      </c>
      <c r="K68" s="86">
        <v>9.35251E-2</v>
      </c>
      <c r="L68" s="86">
        <v>0.3</v>
      </c>
      <c r="M68" s="86">
        <v>0.04</v>
      </c>
      <c r="N68" s="86">
        <v>4.3478260869565216E-2</v>
      </c>
      <c r="O68" s="86">
        <v>0.20547945205479451</v>
      </c>
      <c r="P68" s="87"/>
    </row>
    <row r="69" spans="1:16" s="75" customFormat="1" ht="15" customHeight="1" x14ac:dyDescent="0.2">
      <c r="A69" s="74">
        <v>302759</v>
      </c>
      <c r="B69" s="75" t="s">
        <v>973</v>
      </c>
      <c r="C69" s="74" t="s">
        <v>201</v>
      </c>
      <c r="D69" s="86">
        <v>4.31034E-2</v>
      </c>
      <c r="E69" s="86">
        <v>6.6666600000000006E-2</v>
      </c>
      <c r="F69" s="86">
        <v>0.17073169999999999</v>
      </c>
      <c r="G69" s="86">
        <v>4.6296200000000003E-2</v>
      </c>
      <c r="H69" s="86">
        <v>4.1237099999999999E-2</v>
      </c>
      <c r="I69" s="86">
        <v>6.5217300000000006E-2</v>
      </c>
      <c r="J69" s="86">
        <v>4.3859599999999999E-2</v>
      </c>
      <c r="K69" s="86">
        <v>0.1212121</v>
      </c>
      <c r="L69" s="86">
        <v>0.26136359999999997</v>
      </c>
      <c r="M69" s="86">
        <v>5.128205128205128E-2</v>
      </c>
      <c r="N69" s="86">
        <v>6.5420560747663545E-2</v>
      </c>
      <c r="O69" s="86">
        <v>0.25555555555555554</v>
      </c>
      <c r="P69" s="87"/>
    </row>
    <row r="70" spans="1:16" s="75" customFormat="1" ht="15" customHeight="1" x14ac:dyDescent="0.2">
      <c r="A70" s="74">
        <v>303089</v>
      </c>
      <c r="B70" s="75" t="s">
        <v>974</v>
      </c>
      <c r="C70" s="74" t="s">
        <v>209</v>
      </c>
      <c r="D70" s="86">
        <v>0.112676</v>
      </c>
      <c r="E70" s="86">
        <v>5.6818100000000003E-2</v>
      </c>
      <c r="F70" s="86">
        <v>0.3855421</v>
      </c>
      <c r="G70" s="86">
        <v>0.15686269999999999</v>
      </c>
      <c r="H70" s="86">
        <v>0.21212120000000001</v>
      </c>
      <c r="I70" s="86">
        <v>0.28409089999999998</v>
      </c>
      <c r="J70" s="86">
        <v>9.8039200000000007E-2</v>
      </c>
      <c r="K70" s="86">
        <v>0.1875</v>
      </c>
      <c r="L70" s="86">
        <v>0.5</v>
      </c>
      <c r="M70" s="86">
        <v>0.13793103448275862</v>
      </c>
      <c r="N70" s="86">
        <v>0.15217391304347827</v>
      </c>
      <c r="O70" s="86">
        <v>0.35897435897435898</v>
      </c>
      <c r="P70" s="87"/>
    </row>
    <row r="71" spans="1:16" s="75" customFormat="1" ht="15" customHeight="1" x14ac:dyDescent="0.2">
      <c r="A71" s="74">
        <v>303173</v>
      </c>
      <c r="B71" s="75" t="s">
        <v>975</v>
      </c>
      <c r="C71" s="74" t="s">
        <v>209</v>
      </c>
      <c r="D71" s="86">
        <v>0.18</v>
      </c>
      <c r="E71" s="86">
        <v>0.1260744</v>
      </c>
      <c r="F71" s="86">
        <v>0.24111669999999999</v>
      </c>
      <c r="G71" s="86">
        <v>0.14187640000000001</v>
      </c>
      <c r="H71" s="86">
        <v>0.12573090000000001</v>
      </c>
      <c r="I71" s="86">
        <v>0.3381924</v>
      </c>
      <c r="J71" s="86">
        <v>0.14705879999999999</v>
      </c>
      <c r="K71" s="86">
        <v>0.13970579999999999</v>
      </c>
      <c r="L71" s="86">
        <v>0.77575749999999999</v>
      </c>
      <c r="M71" s="86">
        <v>0.15922330097087378</v>
      </c>
      <c r="N71" s="86">
        <v>0.11804008908685969</v>
      </c>
      <c r="O71" s="86">
        <v>0.27146814404432135</v>
      </c>
      <c r="P71" s="87"/>
    </row>
    <row r="72" spans="1:16" s="75" customFormat="1" ht="15" customHeight="1" x14ac:dyDescent="0.2">
      <c r="A72" s="74">
        <v>303252</v>
      </c>
      <c r="B72" s="75" t="s">
        <v>976</v>
      </c>
      <c r="C72" s="74" t="s">
        <v>209</v>
      </c>
      <c r="D72" s="86">
        <v>6.4516E-3</v>
      </c>
      <c r="E72" s="86">
        <v>8.1300000000000001E-3</v>
      </c>
      <c r="F72" s="86">
        <v>3.0927799999999998E-2</v>
      </c>
      <c r="G72" s="86">
        <v>3.6363600000000003E-2</v>
      </c>
      <c r="H72" s="86">
        <v>1.9736799999999999E-2</v>
      </c>
      <c r="I72" s="86">
        <v>6.7226800000000003E-2</v>
      </c>
      <c r="J72" s="86">
        <v>6.2893000000000003E-3</v>
      </c>
      <c r="K72" s="86">
        <v>8.4744999999999994E-3</v>
      </c>
      <c r="L72" s="86">
        <v>4.2857100000000002E-2</v>
      </c>
      <c r="M72" s="86">
        <v>1.2658227848101266E-2</v>
      </c>
      <c r="N72" s="86">
        <v>1.2195121951219513E-2</v>
      </c>
      <c r="O72" s="86">
        <v>3.5087719298245612E-2</v>
      </c>
      <c r="P72" s="87"/>
    </row>
    <row r="73" spans="1:16" s="75" customFormat="1" ht="15" customHeight="1" x14ac:dyDescent="0.2">
      <c r="A73" s="74">
        <v>303254</v>
      </c>
      <c r="B73" s="75" t="s">
        <v>977</v>
      </c>
      <c r="C73" s="74" t="s">
        <v>209</v>
      </c>
      <c r="D73" s="86">
        <v>0</v>
      </c>
      <c r="E73" s="86">
        <v>0</v>
      </c>
      <c r="F73" s="86">
        <v>0</v>
      </c>
      <c r="G73" s="86">
        <v>5.2631499999999998E-2</v>
      </c>
      <c r="H73" s="86">
        <v>0.1666666</v>
      </c>
      <c r="I73" s="86">
        <v>0.2</v>
      </c>
      <c r="J73" s="86">
        <v>0</v>
      </c>
      <c r="K73" s="86">
        <v>0</v>
      </c>
      <c r="L73" s="86">
        <v>0.1666666</v>
      </c>
      <c r="M73" s="86">
        <v>0</v>
      </c>
      <c r="N73" s="86">
        <v>0</v>
      </c>
      <c r="O73" s="86">
        <v>5.5555555555555552E-2</v>
      </c>
      <c r="P73" s="87"/>
    </row>
    <row r="74" spans="1:16" s="75" customFormat="1" ht="15" customHeight="1" x14ac:dyDescent="0.2">
      <c r="A74" s="74">
        <v>303264</v>
      </c>
      <c r="B74" s="75" t="s">
        <v>212</v>
      </c>
      <c r="C74" s="74" t="s">
        <v>209</v>
      </c>
      <c r="D74" s="86" t="s">
        <v>93</v>
      </c>
      <c r="E74" s="86" t="s">
        <v>93</v>
      </c>
      <c r="F74" s="86" t="s">
        <v>93</v>
      </c>
      <c r="G74" s="86" t="s">
        <v>93</v>
      </c>
      <c r="H74" s="86" t="s">
        <v>93</v>
      </c>
      <c r="I74" s="86" t="s">
        <v>93</v>
      </c>
      <c r="J74" s="86" t="s">
        <v>93</v>
      </c>
      <c r="K74" s="86" t="s">
        <v>93</v>
      </c>
      <c r="L74" s="86">
        <v>0.125</v>
      </c>
      <c r="M74" s="86">
        <v>0</v>
      </c>
      <c r="N74" s="86" t="s">
        <v>93</v>
      </c>
      <c r="O74" s="86" t="s">
        <v>93</v>
      </c>
      <c r="P74" s="87"/>
    </row>
    <row r="75" spans="1:16" s="75" customFormat="1" ht="15" customHeight="1" x14ac:dyDescent="0.2">
      <c r="A75" s="74">
        <v>303581</v>
      </c>
      <c r="B75" s="75" t="s">
        <v>978</v>
      </c>
      <c r="C75" s="74" t="s">
        <v>209</v>
      </c>
      <c r="D75" s="86">
        <v>0.10958900000000001</v>
      </c>
      <c r="E75" s="86">
        <v>1.6393399999999999E-2</v>
      </c>
      <c r="F75" s="86">
        <v>0.17361109999999999</v>
      </c>
      <c r="G75" s="86">
        <v>4.8780400000000002E-2</v>
      </c>
      <c r="H75" s="86">
        <v>5.6074699999999998E-2</v>
      </c>
      <c r="I75" s="86">
        <v>0.1693548</v>
      </c>
      <c r="J75" s="86">
        <v>1.4492700000000001E-2</v>
      </c>
      <c r="K75" s="86">
        <v>8.5470000000000008E-3</v>
      </c>
      <c r="L75" s="86">
        <v>0.14705879999999999</v>
      </c>
      <c r="M75" s="86">
        <v>8.1967213114754092E-2</v>
      </c>
      <c r="N75" s="86">
        <v>4.8000000000000001E-2</v>
      </c>
      <c r="O75" s="86">
        <v>0.1130952380952381</v>
      </c>
      <c r="P75" s="87"/>
    </row>
    <row r="76" spans="1:16" s="75" customFormat="1" ht="15" customHeight="1" x14ac:dyDescent="0.2">
      <c r="A76" s="74">
        <v>303753</v>
      </c>
      <c r="B76" s="75" t="s">
        <v>979</v>
      </c>
      <c r="C76" s="74" t="s">
        <v>209</v>
      </c>
      <c r="D76" s="86">
        <v>0.18316830000000001</v>
      </c>
      <c r="E76" s="86">
        <v>0.150259</v>
      </c>
      <c r="F76" s="86">
        <v>0.38341960000000003</v>
      </c>
      <c r="G76" s="86">
        <v>0.20232549999999999</v>
      </c>
      <c r="H76" s="86">
        <v>0.1764705</v>
      </c>
      <c r="I76" s="86">
        <v>0.33062330000000001</v>
      </c>
      <c r="J76" s="86">
        <v>0.18317749999999999</v>
      </c>
      <c r="K76" s="86">
        <v>0.1037974</v>
      </c>
      <c r="L76" s="86">
        <v>0.34726679999999999</v>
      </c>
      <c r="M76" s="86">
        <v>0.17534246575342466</v>
      </c>
      <c r="N76" s="86">
        <v>0.12168141592920353</v>
      </c>
      <c r="O76" s="86">
        <v>0.29896907216494845</v>
      </c>
      <c r="P76" s="87"/>
    </row>
    <row r="77" spans="1:16" s="75" customFormat="1" ht="15" customHeight="1" x14ac:dyDescent="0.2">
      <c r="A77" s="74">
        <v>303829</v>
      </c>
      <c r="B77" s="75" t="s">
        <v>980</v>
      </c>
      <c r="C77" s="74" t="s">
        <v>209</v>
      </c>
      <c r="D77" s="86" t="s">
        <v>93</v>
      </c>
      <c r="E77" s="86" t="s">
        <v>93</v>
      </c>
      <c r="F77" s="86" t="s">
        <v>93</v>
      </c>
      <c r="G77" s="86">
        <v>0.1679389</v>
      </c>
      <c r="H77" s="86">
        <v>0.12878780000000001</v>
      </c>
      <c r="I77" s="86">
        <v>0.38888879999999998</v>
      </c>
      <c r="J77" s="86">
        <v>0.11607140000000001</v>
      </c>
      <c r="K77" s="86">
        <v>8.3333299999999999E-2</v>
      </c>
      <c r="L77" s="86">
        <v>0.37606830000000002</v>
      </c>
      <c r="M77" s="86">
        <v>5.0420168067226892E-2</v>
      </c>
      <c r="N77" s="86">
        <v>0.2</v>
      </c>
      <c r="O77" s="86">
        <v>0.50943396226415094</v>
      </c>
      <c r="P77" s="87"/>
    </row>
    <row r="78" spans="1:16" s="75" customFormat="1" ht="15" customHeight="1" x14ac:dyDescent="0.2">
      <c r="A78" s="74">
        <v>303900</v>
      </c>
      <c r="B78" s="75" t="s">
        <v>981</v>
      </c>
      <c r="C78" s="74" t="s">
        <v>209</v>
      </c>
      <c r="D78" s="86">
        <v>0.2396694</v>
      </c>
      <c r="E78" s="86">
        <v>0.10738250000000001</v>
      </c>
      <c r="F78" s="86">
        <v>0.37090899999999999</v>
      </c>
      <c r="G78" s="86">
        <v>0.1962264</v>
      </c>
      <c r="H78" s="86">
        <v>0.1940298</v>
      </c>
      <c r="I78" s="86">
        <v>0.33566430000000003</v>
      </c>
      <c r="J78" s="86">
        <v>0.21327009999999999</v>
      </c>
      <c r="K78" s="86">
        <v>0.17142850000000001</v>
      </c>
      <c r="L78" s="86">
        <v>0.40298499999999998</v>
      </c>
      <c r="M78" s="86">
        <v>0.16358839050131926</v>
      </c>
      <c r="N78" s="86">
        <v>0.16243654822335024</v>
      </c>
      <c r="O78" s="86">
        <v>0.3632075471698113</v>
      </c>
      <c r="P78" s="87"/>
    </row>
    <row r="79" spans="1:16" s="75" customFormat="1" ht="15" customHeight="1" x14ac:dyDescent="0.2">
      <c r="A79" s="74">
        <v>303947</v>
      </c>
      <c r="B79" s="75" t="s">
        <v>982</v>
      </c>
      <c r="C79" s="74" t="s">
        <v>209</v>
      </c>
      <c r="D79" s="86">
        <v>0.13888880000000001</v>
      </c>
      <c r="E79" s="86">
        <v>0.24182999999999999</v>
      </c>
      <c r="F79" s="86">
        <v>0.29527550000000002</v>
      </c>
      <c r="G79" s="86">
        <v>0.23032059999999999</v>
      </c>
      <c r="H79" s="86">
        <v>0.15384610000000001</v>
      </c>
      <c r="I79" s="86">
        <v>0.41090900000000002</v>
      </c>
      <c r="J79" s="86">
        <v>0.26394050000000002</v>
      </c>
      <c r="K79" s="86">
        <v>9.7972900000000002E-2</v>
      </c>
      <c r="L79" s="86">
        <v>0.45016070000000002</v>
      </c>
      <c r="M79" s="86">
        <v>0.27364864864864863</v>
      </c>
      <c r="N79" s="86">
        <v>0.12280701754385964</v>
      </c>
      <c r="O79" s="86">
        <v>0.44482758620689655</v>
      </c>
      <c r="P79" s="87"/>
    </row>
    <row r="80" spans="1:16" s="75" customFormat="1" ht="15" customHeight="1" x14ac:dyDescent="0.2">
      <c r="A80" s="74">
        <v>304101</v>
      </c>
      <c r="B80" s="75" t="s">
        <v>983</v>
      </c>
      <c r="C80" s="74" t="s">
        <v>219</v>
      </c>
      <c r="D80" s="86">
        <v>0.1271186</v>
      </c>
      <c r="E80" s="86">
        <v>0.19444439999999999</v>
      </c>
      <c r="F80" s="86">
        <v>0.53543300000000005</v>
      </c>
      <c r="G80" s="86">
        <v>0.2066115</v>
      </c>
      <c r="H80" s="86">
        <v>0.2</v>
      </c>
      <c r="I80" s="86">
        <v>0.491228</v>
      </c>
      <c r="J80" s="86">
        <v>0.13178290000000001</v>
      </c>
      <c r="K80" s="86">
        <v>0.23893800000000001</v>
      </c>
      <c r="L80" s="86">
        <v>0.45283010000000001</v>
      </c>
      <c r="M80" s="86">
        <v>0.16981132075471697</v>
      </c>
      <c r="N80" s="86">
        <v>7.2580645161290328E-2</v>
      </c>
      <c r="O80" s="86">
        <v>0.45283018867924529</v>
      </c>
      <c r="P80" s="87"/>
    </row>
    <row r="81" spans="1:16" s="75" customFormat="1" ht="15" customHeight="1" x14ac:dyDescent="0.2">
      <c r="A81" s="74">
        <v>305958</v>
      </c>
      <c r="B81" s="75" t="s">
        <v>220</v>
      </c>
      <c r="C81" s="74" t="s">
        <v>221</v>
      </c>
      <c r="D81" s="86">
        <v>9.2783500000000005E-2</v>
      </c>
      <c r="E81" s="86">
        <v>7.2463700000000006E-2</v>
      </c>
      <c r="F81" s="86">
        <v>0.4509803</v>
      </c>
      <c r="G81" s="86">
        <v>0.14666660000000001</v>
      </c>
      <c r="H81" s="86">
        <v>8.6956500000000006E-2</v>
      </c>
      <c r="I81" s="86">
        <v>0.34285710000000003</v>
      </c>
      <c r="J81" s="86">
        <v>6.9306900000000005E-2</v>
      </c>
      <c r="K81" s="86">
        <v>8.9552199999999998E-2</v>
      </c>
      <c r="L81" s="86">
        <v>0.3333333</v>
      </c>
      <c r="M81" s="86">
        <v>8.5365853658536592E-2</v>
      </c>
      <c r="N81" s="86">
        <v>8.3333333333333329E-2</v>
      </c>
      <c r="O81" s="86">
        <v>0.40845070422535212</v>
      </c>
      <c r="P81" s="87"/>
    </row>
    <row r="82" spans="1:16" s="75" customFormat="1" ht="15" customHeight="1" x14ac:dyDescent="0.2">
      <c r="A82" s="74">
        <v>306499</v>
      </c>
      <c r="B82" s="75" t="s">
        <v>984</v>
      </c>
      <c r="C82" s="74" t="s">
        <v>223</v>
      </c>
      <c r="D82" s="86">
        <v>0.153558</v>
      </c>
      <c r="E82" s="86">
        <v>7.5757500000000005E-2</v>
      </c>
      <c r="F82" s="86">
        <v>0.38860099999999997</v>
      </c>
      <c r="G82" s="86">
        <v>6.0185099999999998E-2</v>
      </c>
      <c r="H82" s="86">
        <v>8.8888800000000004E-2</v>
      </c>
      <c r="I82" s="86">
        <v>0.31730760000000002</v>
      </c>
      <c r="J82" s="86">
        <v>0.122807</v>
      </c>
      <c r="K82" s="86">
        <v>5.5045799999999999E-2</v>
      </c>
      <c r="L82" s="86">
        <v>0.28767120000000002</v>
      </c>
      <c r="M82" s="86">
        <v>0.16417910447761194</v>
      </c>
      <c r="N82" s="86">
        <v>0.10900473933649289</v>
      </c>
      <c r="O82" s="86">
        <v>0.31308411214953269</v>
      </c>
      <c r="P82" s="87"/>
    </row>
    <row r="83" spans="1:16" s="75" customFormat="1" ht="15" customHeight="1" x14ac:dyDescent="0.2">
      <c r="A83" s="74">
        <v>307210</v>
      </c>
      <c r="B83" s="75" t="s">
        <v>985</v>
      </c>
      <c r="C83" s="74" t="s">
        <v>225</v>
      </c>
      <c r="D83" s="86" t="s">
        <v>93</v>
      </c>
      <c r="E83" s="86" t="s">
        <v>93</v>
      </c>
      <c r="F83" s="86" t="s">
        <v>93</v>
      </c>
      <c r="G83" s="86" t="s">
        <v>93</v>
      </c>
      <c r="H83" s="86" t="s">
        <v>93</v>
      </c>
      <c r="I83" s="86" t="s">
        <v>93</v>
      </c>
      <c r="J83" s="86" t="s">
        <v>93</v>
      </c>
      <c r="K83" s="86" t="s">
        <v>93</v>
      </c>
      <c r="L83" s="86" t="s">
        <v>93</v>
      </c>
      <c r="M83" s="86">
        <v>0</v>
      </c>
      <c r="N83" s="86" t="s">
        <v>93</v>
      </c>
      <c r="O83" s="86" t="s">
        <v>93</v>
      </c>
      <c r="P83" s="87"/>
    </row>
    <row r="84" spans="1:16" s="75" customFormat="1" ht="15" customHeight="1" x14ac:dyDescent="0.2">
      <c r="A84" s="74">
        <v>307427</v>
      </c>
      <c r="B84" s="75" t="s">
        <v>224</v>
      </c>
      <c r="C84" s="74" t="s">
        <v>225</v>
      </c>
      <c r="D84" s="86">
        <v>0.1216216</v>
      </c>
      <c r="E84" s="86">
        <v>3.0303E-2</v>
      </c>
      <c r="F84" s="86">
        <v>0.42249239999999999</v>
      </c>
      <c r="G84" s="86">
        <v>8.9456800000000003E-2</v>
      </c>
      <c r="H84" s="86">
        <v>0.19047610000000001</v>
      </c>
      <c r="I84" s="86">
        <v>0.3804034</v>
      </c>
      <c r="J84" s="86">
        <v>7.5520799999999999E-2</v>
      </c>
      <c r="K84" s="86">
        <v>0.1875</v>
      </c>
      <c r="L84" s="86">
        <v>0.34767019999999998</v>
      </c>
      <c r="M84" s="86">
        <v>8.4269662921348312E-2</v>
      </c>
      <c r="N84" s="86">
        <v>8.7765957446808512E-2</v>
      </c>
      <c r="O84" s="86">
        <v>0.312</v>
      </c>
      <c r="P84" s="87"/>
    </row>
    <row r="85" spans="1:16" s="75" customFormat="1" ht="15" customHeight="1" x14ac:dyDescent="0.2">
      <c r="A85" s="74">
        <v>308115</v>
      </c>
      <c r="B85" s="75" t="s">
        <v>986</v>
      </c>
      <c r="C85" s="74" t="s">
        <v>227</v>
      </c>
      <c r="D85" s="86">
        <v>0.15403420000000001</v>
      </c>
      <c r="E85" s="86">
        <v>8.4795300000000004E-2</v>
      </c>
      <c r="F85" s="86">
        <v>0.34078209999999998</v>
      </c>
      <c r="G85" s="86">
        <v>0.19361700000000001</v>
      </c>
      <c r="H85" s="86">
        <v>0.12994349999999999</v>
      </c>
      <c r="I85" s="86">
        <v>0.29142849999999998</v>
      </c>
      <c r="J85" s="86">
        <v>0.16518650000000001</v>
      </c>
      <c r="K85" s="86">
        <v>0.1060606</v>
      </c>
      <c r="L85" s="86">
        <v>0.31085040000000003</v>
      </c>
      <c r="M85" s="86">
        <v>0.21524663677130046</v>
      </c>
      <c r="N85" s="86">
        <v>6.0851926977687626E-2</v>
      </c>
      <c r="O85" s="86">
        <v>0.42337662337662335</v>
      </c>
      <c r="P85" s="87"/>
    </row>
    <row r="86" spans="1:16" s="75" customFormat="1" ht="15" customHeight="1" x14ac:dyDescent="0.2">
      <c r="A86" s="74">
        <v>308117</v>
      </c>
      <c r="B86" s="75" t="s">
        <v>1343</v>
      </c>
      <c r="C86" s="74" t="s">
        <v>227</v>
      </c>
      <c r="D86" s="86">
        <v>0.1611842</v>
      </c>
      <c r="E86" s="86">
        <v>0.14545449999999999</v>
      </c>
      <c r="F86" s="86">
        <v>0.38288280000000002</v>
      </c>
      <c r="G86" s="86">
        <v>0.14552229999999999</v>
      </c>
      <c r="H86" s="86">
        <v>0.13688210000000001</v>
      </c>
      <c r="I86" s="86">
        <v>0.33712120000000001</v>
      </c>
      <c r="J86" s="86">
        <v>0.16342409999999999</v>
      </c>
      <c r="K86" s="86">
        <v>0.12598419999999999</v>
      </c>
      <c r="L86" s="86">
        <v>0.30855009999999999</v>
      </c>
      <c r="M86" s="86">
        <v>9.202453987730061E-2</v>
      </c>
      <c r="N86" s="86">
        <v>0.11570247933884298</v>
      </c>
      <c r="O86" s="86">
        <v>0.39534883720930231</v>
      </c>
      <c r="P86" s="87"/>
    </row>
    <row r="87" spans="1:16" s="75" customFormat="1" ht="15" customHeight="1" x14ac:dyDescent="0.2">
      <c r="A87" s="74">
        <v>308553</v>
      </c>
      <c r="B87" s="75" t="s">
        <v>988</v>
      </c>
      <c r="C87" s="74" t="s">
        <v>227</v>
      </c>
      <c r="D87" s="86">
        <v>0.2372881</v>
      </c>
      <c r="E87" s="86">
        <v>0.115942</v>
      </c>
      <c r="F87" s="86">
        <v>0.51219510000000001</v>
      </c>
      <c r="G87" s="86">
        <v>0.10958900000000001</v>
      </c>
      <c r="H87" s="86">
        <v>6.1224399999999998E-2</v>
      </c>
      <c r="I87" s="86">
        <v>0.5</v>
      </c>
      <c r="J87" s="86">
        <v>0.1441441</v>
      </c>
      <c r="K87" s="86">
        <v>8.6956500000000006E-2</v>
      </c>
      <c r="L87" s="86">
        <v>0.41509430000000003</v>
      </c>
      <c r="M87" s="86">
        <v>0.20253164556962025</v>
      </c>
      <c r="N87" s="86">
        <v>0.15555555555555556</v>
      </c>
      <c r="O87" s="86">
        <v>0.45901639344262296</v>
      </c>
      <c r="P87" s="87"/>
    </row>
    <row r="88" spans="1:16" s="75" customFormat="1" ht="15" customHeight="1" x14ac:dyDescent="0.2">
      <c r="A88" s="74">
        <v>308823</v>
      </c>
      <c r="B88" s="75" t="s">
        <v>989</v>
      </c>
      <c r="C88" s="74" t="s">
        <v>231</v>
      </c>
      <c r="D88" s="86">
        <v>0.15384610000000001</v>
      </c>
      <c r="E88" s="86">
        <v>8.4967299999999996E-2</v>
      </c>
      <c r="F88" s="86">
        <v>0.41911759999999998</v>
      </c>
      <c r="G88" s="86">
        <v>0.2040816</v>
      </c>
      <c r="H88" s="86">
        <v>0.1063829</v>
      </c>
      <c r="I88" s="86">
        <v>0.27564100000000002</v>
      </c>
      <c r="J88" s="86">
        <v>0.14285709999999999</v>
      </c>
      <c r="K88" s="86">
        <v>6.6115699999999999E-2</v>
      </c>
      <c r="L88" s="86">
        <v>0.35514010000000001</v>
      </c>
      <c r="M88" s="86">
        <v>0.22330097087378642</v>
      </c>
      <c r="N88" s="86">
        <v>0.17117117117117117</v>
      </c>
      <c r="O88" s="86">
        <v>0.36666666666666664</v>
      </c>
      <c r="P88" s="87"/>
    </row>
    <row r="89" spans="1:16" s="75" customFormat="1" ht="15" customHeight="1" x14ac:dyDescent="0.2">
      <c r="A89" s="74">
        <v>308844</v>
      </c>
      <c r="B89" s="75" t="s">
        <v>990</v>
      </c>
      <c r="C89" s="74" t="s">
        <v>227</v>
      </c>
      <c r="D89" s="86">
        <v>0.05</v>
      </c>
      <c r="E89" s="86">
        <v>7.8817700000000004E-2</v>
      </c>
      <c r="F89" s="86">
        <v>0.32211529999999999</v>
      </c>
      <c r="G89" s="86">
        <v>9.8814200000000005E-2</v>
      </c>
      <c r="H89" s="86">
        <v>0.14855070000000001</v>
      </c>
      <c r="I89" s="86">
        <v>0.4557522</v>
      </c>
      <c r="J89" s="86">
        <v>7.7981599999999998E-2</v>
      </c>
      <c r="K89" s="86">
        <v>0.12062249999999999</v>
      </c>
      <c r="L89" s="86">
        <v>0.37062929999999999</v>
      </c>
      <c r="M89" s="86">
        <v>0.1702127659574468</v>
      </c>
      <c r="N89" s="86">
        <v>8.6363636363636365E-2</v>
      </c>
      <c r="O89" s="86">
        <v>0.3392857142857143</v>
      </c>
      <c r="P89" s="87"/>
    </row>
    <row r="90" spans="1:16" s="75" customFormat="1" ht="15" customHeight="1" x14ac:dyDescent="0.2">
      <c r="A90" s="74">
        <v>308921</v>
      </c>
      <c r="B90" s="75" t="s">
        <v>991</v>
      </c>
      <c r="C90" s="74" t="s">
        <v>227</v>
      </c>
      <c r="D90" s="86" t="s">
        <v>93</v>
      </c>
      <c r="E90" s="86" t="s">
        <v>93</v>
      </c>
      <c r="F90" s="86" t="s">
        <v>93</v>
      </c>
      <c r="G90" s="86">
        <v>5.5555500000000001E-2</v>
      </c>
      <c r="H90" s="86">
        <v>0</v>
      </c>
      <c r="I90" s="86">
        <v>0.1071428</v>
      </c>
      <c r="J90" s="86">
        <v>2.5000000000000001E-2</v>
      </c>
      <c r="K90" s="86">
        <v>1.6949100000000002E-2</v>
      </c>
      <c r="L90" s="86">
        <v>7.8947299999999998E-2</v>
      </c>
      <c r="M90" s="86">
        <v>0.04</v>
      </c>
      <c r="N90" s="86">
        <v>0</v>
      </c>
      <c r="O90" s="86">
        <v>6.4516129032258063E-2</v>
      </c>
      <c r="P90" s="87"/>
    </row>
    <row r="91" spans="1:16" s="75" customFormat="1" ht="15" customHeight="1" x14ac:dyDescent="0.2">
      <c r="A91" s="74">
        <v>308937</v>
      </c>
      <c r="B91" s="75" t="s">
        <v>992</v>
      </c>
      <c r="C91" s="74" t="s">
        <v>227</v>
      </c>
      <c r="D91" s="86">
        <v>0</v>
      </c>
      <c r="E91" s="86">
        <v>3.125E-2</v>
      </c>
      <c r="F91" s="86">
        <v>9.6774100000000002E-2</v>
      </c>
      <c r="G91" s="86">
        <v>0</v>
      </c>
      <c r="H91" s="86">
        <v>0</v>
      </c>
      <c r="I91" s="86">
        <v>0</v>
      </c>
      <c r="J91" s="86">
        <v>0</v>
      </c>
      <c r="K91" s="86">
        <v>0</v>
      </c>
      <c r="L91" s="86">
        <v>0</v>
      </c>
      <c r="M91" s="86">
        <v>0.25</v>
      </c>
      <c r="N91" s="86" t="s">
        <v>93</v>
      </c>
      <c r="O91" s="86">
        <v>0</v>
      </c>
      <c r="P91" s="87"/>
    </row>
    <row r="92" spans="1:16" s="75" customFormat="1" ht="15" customHeight="1" x14ac:dyDescent="0.2">
      <c r="A92" s="74">
        <v>309167</v>
      </c>
      <c r="B92" s="75" t="s">
        <v>993</v>
      </c>
      <c r="C92" s="74" t="s">
        <v>235</v>
      </c>
      <c r="D92" s="86">
        <v>0.20253160000000001</v>
      </c>
      <c r="E92" s="86">
        <v>9.6000000000000002E-2</v>
      </c>
      <c r="F92" s="86">
        <v>0.37815120000000002</v>
      </c>
      <c r="G92" s="86">
        <v>0.16911760000000001</v>
      </c>
      <c r="H92" s="86">
        <v>0.1307692</v>
      </c>
      <c r="I92" s="86">
        <v>0.34821419999999997</v>
      </c>
      <c r="J92" s="86">
        <v>0.21568619999999999</v>
      </c>
      <c r="K92" s="86">
        <v>7.8947299999999998E-2</v>
      </c>
      <c r="L92" s="86">
        <v>0.36190470000000002</v>
      </c>
      <c r="M92" s="86">
        <v>0.11363636363636363</v>
      </c>
      <c r="N92" s="86">
        <v>0.15126050420168066</v>
      </c>
      <c r="O92" s="86">
        <v>0.40163934426229508</v>
      </c>
      <c r="P92" s="87"/>
    </row>
    <row r="93" spans="1:16" s="75" customFormat="1" ht="15" customHeight="1" x14ac:dyDescent="0.2">
      <c r="A93" s="74">
        <v>310057</v>
      </c>
      <c r="B93" s="75" t="s">
        <v>994</v>
      </c>
      <c r="C93" s="74" t="s">
        <v>237</v>
      </c>
      <c r="D93" s="86">
        <v>0.22222220000000001</v>
      </c>
      <c r="E93" s="86">
        <v>7.6923000000000005E-2</v>
      </c>
      <c r="F93" s="86">
        <v>0.46153840000000002</v>
      </c>
      <c r="G93" s="86">
        <v>0.59090900000000002</v>
      </c>
      <c r="H93" s="86">
        <v>0.1875</v>
      </c>
      <c r="I93" s="86">
        <v>0.6</v>
      </c>
      <c r="J93" s="86">
        <v>0</v>
      </c>
      <c r="K93" s="86">
        <v>0.3</v>
      </c>
      <c r="L93" s="86">
        <v>0.1</v>
      </c>
      <c r="M93" s="86" t="s">
        <v>93</v>
      </c>
      <c r="N93" s="86">
        <v>0</v>
      </c>
      <c r="O93" s="86" t="s">
        <v>93</v>
      </c>
      <c r="P93" s="87"/>
    </row>
    <row r="94" spans="1:16" s="75" customFormat="1" ht="15" customHeight="1" x14ac:dyDescent="0.2">
      <c r="A94" s="74">
        <v>310736</v>
      </c>
      <c r="B94" s="75" t="s">
        <v>238</v>
      </c>
      <c r="C94" s="74" t="s">
        <v>237</v>
      </c>
      <c r="D94" s="86">
        <v>0.35714279999999998</v>
      </c>
      <c r="E94" s="86">
        <v>5.8823500000000001E-2</v>
      </c>
      <c r="F94" s="86">
        <v>0.24137929999999999</v>
      </c>
      <c r="G94" s="86">
        <v>0.26923069999999999</v>
      </c>
      <c r="H94" s="86">
        <v>0.1052631</v>
      </c>
      <c r="I94" s="86">
        <v>0.29411759999999998</v>
      </c>
      <c r="J94" s="86">
        <v>0.30952380000000002</v>
      </c>
      <c r="K94" s="86">
        <v>0.15384610000000001</v>
      </c>
      <c r="L94" s="86">
        <v>0.6086956</v>
      </c>
      <c r="M94" s="86">
        <v>0.21052631578947367</v>
      </c>
      <c r="N94" s="86">
        <v>6.8965517241379309E-2</v>
      </c>
      <c r="O94" s="86">
        <v>0.16</v>
      </c>
      <c r="P94" s="87"/>
    </row>
    <row r="95" spans="1:16" s="75" customFormat="1" ht="15" customHeight="1" x14ac:dyDescent="0.2">
      <c r="A95" s="74">
        <v>311345</v>
      </c>
      <c r="B95" s="75" t="s">
        <v>995</v>
      </c>
      <c r="C95" s="74" t="s">
        <v>240</v>
      </c>
      <c r="D95" s="86">
        <v>9.0909000000000004E-2</v>
      </c>
      <c r="E95" s="86">
        <v>0.112676</v>
      </c>
      <c r="F95" s="86">
        <v>0.39344259999999998</v>
      </c>
      <c r="G95" s="86">
        <v>8.5714200000000004E-2</v>
      </c>
      <c r="H95" s="86">
        <v>0.16176470000000001</v>
      </c>
      <c r="I95" s="86">
        <v>0.37681150000000002</v>
      </c>
      <c r="J95" s="86">
        <v>0.1142857</v>
      </c>
      <c r="K95" s="86">
        <v>8.5714200000000004E-2</v>
      </c>
      <c r="L95" s="86">
        <v>0.40677960000000002</v>
      </c>
      <c r="M95" s="86">
        <v>4.8192771084337352E-2</v>
      </c>
      <c r="N95" s="86">
        <v>0.24285714285714285</v>
      </c>
      <c r="O95" s="86">
        <v>0.352112676056338</v>
      </c>
      <c r="P95" s="87"/>
    </row>
    <row r="96" spans="1:16" s="75" customFormat="1" ht="15" customHeight="1" x14ac:dyDescent="0.2">
      <c r="A96" s="74">
        <v>312014</v>
      </c>
      <c r="B96" s="75" t="s">
        <v>996</v>
      </c>
      <c r="C96" s="74" t="s">
        <v>242</v>
      </c>
      <c r="D96" s="86">
        <v>3.9603899999999997E-2</v>
      </c>
      <c r="E96" s="86">
        <v>0</v>
      </c>
      <c r="F96" s="86">
        <v>0.16049379999999999</v>
      </c>
      <c r="G96" s="86">
        <v>7.6086899999999999E-2</v>
      </c>
      <c r="H96" s="86">
        <v>4.3956000000000002E-2</v>
      </c>
      <c r="I96" s="86">
        <v>0</v>
      </c>
      <c r="J96" s="86">
        <v>8.9887599999999998E-2</v>
      </c>
      <c r="K96" s="86">
        <v>2.24719E-2</v>
      </c>
      <c r="L96" s="86">
        <v>7.3170700000000005E-2</v>
      </c>
      <c r="M96" s="86">
        <v>7.03125E-2</v>
      </c>
      <c r="N96" s="86">
        <v>3.6585365853658534E-2</v>
      </c>
      <c r="O96" s="86">
        <v>0.20547945205479451</v>
      </c>
      <c r="P96" s="87"/>
    </row>
    <row r="97" spans="1:16" s="75" customFormat="1" ht="15" customHeight="1" x14ac:dyDescent="0.2">
      <c r="A97" s="74">
        <v>312137</v>
      </c>
      <c r="B97" s="75" t="s">
        <v>997</v>
      </c>
      <c r="C97" s="74" t="s">
        <v>242</v>
      </c>
      <c r="D97" s="86">
        <v>0.15254229999999999</v>
      </c>
      <c r="E97" s="86">
        <v>0.13333329999999999</v>
      </c>
      <c r="F97" s="86">
        <v>0.25</v>
      </c>
      <c r="G97" s="86">
        <v>8.3333299999999999E-2</v>
      </c>
      <c r="H97" s="86">
        <v>6.25E-2</v>
      </c>
      <c r="I97" s="86">
        <v>0.22222220000000001</v>
      </c>
      <c r="J97" s="86">
        <v>3.4482699999999998E-2</v>
      </c>
      <c r="K97" s="86">
        <v>4.5454500000000002E-2</v>
      </c>
      <c r="L97" s="86">
        <v>0.20454539999999999</v>
      </c>
      <c r="M97" s="86">
        <v>0.25333333333333335</v>
      </c>
      <c r="N97" s="86">
        <v>0.11320754716981132</v>
      </c>
      <c r="O97" s="86">
        <v>0.13953488372093023</v>
      </c>
      <c r="P97" s="87"/>
    </row>
    <row r="98" spans="1:16" s="75" customFormat="1" ht="15" customHeight="1" x14ac:dyDescent="0.2">
      <c r="A98" s="74">
        <v>312395</v>
      </c>
      <c r="B98" s="75" t="s">
        <v>998</v>
      </c>
      <c r="C98" s="74" t="s">
        <v>242</v>
      </c>
      <c r="D98" s="86">
        <v>0.1680672</v>
      </c>
      <c r="E98" s="86">
        <v>8.4905599999999998E-2</v>
      </c>
      <c r="F98" s="86">
        <v>0.32203379999999998</v>
      </c>
      <c r="G98" s="86">
        <v>0.27777770000000002</v>
      </c>
      <c r="H98" s="86">
        <v>5.66037E-2</v>
      </c>
      <c r="I98" s="86">
        <v>0.4468085</v>
      </c>
      <c r="J98" s="86">
        <v>6.8965499999999999E-2</v>
      </c>
      <c r="K98" s="86">
        <v>9.0909000000000004E-2</v>
      </c>
      <c r="L98" s="86">
        <v>0.29906539999999998</v>
      </c>
      <c r="M98" s="86">
        <v>0.16049382716049382</v>
      </c>
      <c r="N98" s="86">
        <v>0.15454545454545454</v>
      </c>
      <c r="O98" s="86">
        <v>0.30612244897959184</v>
      </c>
      <c r="P98" s="87"/>
    </row>
    <row r="99" spans="1:16" s="75" customFormat="1" ht="15" customHeight="1" x14ac:dyDescent="0.2">
      <c r="A99" s="74">
        <v>312521</v>
      </c>
      <c r="B99" s="75" t="s">
        <v>999</v>
      </c>
      <c r="C99" s="74" t="s">
        <v>242</v>
      </c>
      <c r="D99" s="86">
        <v>0.125</v>
      </c>
      <c r="E99" s="86">
        <v>9.7222199999999995E-2</v>
      </c>
      <c r="F99" s="86">
        <v>0.2232558</v>
      </c>
      <c r="G99" s="86">
        <v>0.1148325</v>
      </c>
      <c r="H99" s="86">
        <v>0.10975600000000001</v>
      </c>
      <c r="I99" s="86">
        <v>0.16113739999999999</v>
      </c>
      <c r="J99" s="86">
        <v>0.17129620000000001</v>
      </c>
      <c r="K99" s="86">
        <v>0.1319796</v>
      </c>
      <c r="L99" s="86">
        <v>0.18181810000000001</v>
      </c>
      <c r="M99" s="86">
        <v>0.10245901639344263</v>
      </c>
      <c r="N99" s="86">
        <v>0.13756613756613756</v>
      </c>
      <c r="O99" s="86">
        <v>0.24581005586592178</v>
      </c>
      <c r="P99" s="87"/>
    </row>
    <row r="100" spans="1:16" s="75" customFormat="1" ht="15" customHeight="1" x14ac:dyDescent="0.2">
      <c r="A100" s="74">
        <v>312577</v>
      </c>
      <c r="B100" s="75" t="s">
        <v>246</v>
      </c>
      <c r="C100" s="74" t="s">
        <v>242</v>
      </c>
      <c r="D100" s="86">
        <v>0.1174785</v>
      </c>
      <c r="E100" s="86">
        <v>0.10599069999999999</v>
      </c>
      <c r="F100" s="86">
        <v>0.33796290000000001</v>
      </c>
      <c r="G100" s="86">
        <v>8.5808499999999996E-2</v>
      </c>
      <c r="H100" s="86">
        <v>7.1207400000000004E-2</v>
      </c>
      <c r="I100" s="86">
        <v>0.41499999999999998</v>
      </c>
      <c r="J100" s="86">
        <v>0.1220657</v>
      </c>
      <c r="K100" s="86">
        <v>0.1174603</v>
      </c>
      <c r="L100" s="86">
        <v>0.32131140000000002</v>
      </c>
      <c r="M100" s="86">
        <v>0.12549019607843137</v>
      </c>
      <c r="N100" s="86">
        <v>0.10628019323671498</v>
      </c>
      <c r="O100" s="86">
        <v>0.31438127090301005</v>
      </c>
      <c r="P100" s="87"/>
    </row>
    <row r="101" spans="1:16" s="75" customFormat="1" ht="15" customHeight="1" x14ac:dyDescent="0.2">
      <c r="A101" s="74">
        <v>312851</v>
      </c>
      <c r="B101" s="75" t="s">
        <v>1344</v>
      </c>
      <c r="C101" s="74" t="s">
        <v>242</v>
      </c>
      <c r="D101" s="86">
        <v>9.42408E-2</v>
      </c>
      <c r="E101" s="86">
        <v>6.3725400000000001E-2</v>
      </c>
      <c r="F101" s="86">
        <v>0.33103440000000001</v>
      </c>
      <c r="G101" s="86">
        <v>2.6315700000000001E-2</v>
      </c>
      <c r="H101" s="86">
        <v>7.4712600000000004E-2</v>
      </c>
      <c r="I101" s="86">
        <v>0.27040809999999998</v>
      </c>
      <c r="J101" s="86">
        <v>8.55263E-2</v>
      </c>
      <c r="K101" s="86">
        <v>7.9754599999999995E-2</v>
      </c>
      <c r="L101" s="86">
        <v>0.28497400000000001</v>
      </c>
      <c r="M101" s="86">
        <v>6.5934065934065936E-2</v>
      </c>
      <c r="N101" s="86">
        <v>8.8435374149659865E-2</v>
      </c>
      <c r="O101" s="86">
        <v>0.28994082840236685</v>
      </c>
      <c r="P101" s="87"/>
    </row>
    <row r="102" spans="1:16" s="75" customFormat="1" ht="15" customHeight="1" x14ac:dyDescent="0.2">
      <c r="A102" s="74">
        <v>313847</v>
      </c>
      <c r="B102" s="75" t="s">
        <v>248</v>
      </c>
      <c r="C102" s="74" t="s">
        <v>249</v>
      </c>
      <c r="D102" s="86">
        <v>0.14218</v>
      </c>
      <c r="E102" s="86">
        <v>0.1222222</v>
      </c>
      <c r="F102" s="86">
        <v>0.420765</v>
      </c>
      <c r="G102" s="86">
        <v>0.22631570000000001</v>
      </c>
      <c r="H102" s="86">
        <v>0.1358695</v>
      </c>
      <c r="I102" s="86">
        <v>0.4166666</v>
      </c>
      <c r="J102" s="86">
        <v>0.17525769999999999</v>
      </c>
      <c r="K102" s="86">
        <v>0.2013422</v>
      </c>
      <c r="L102" s="86">
        <v>0.37288130000000003</v>
      </c>
      <c r="M102" s="86">
        <v>0.23364485981308411</v>
      </c>
      <c r="N102" s="86">
        <v>0.12280701754385964</v>
      </c>
      <c r="O102" s="86">
        <v>0.40540540540540543</v>
      </c>
      <c r="P102" s="87"/>
    </row>
    <row r="103" spans="1:16" s="75" customFormat="1" ht="15" customHeight="1" x14ac:dyDescent="0.2">
      <c r="A103" s="74">
        <v>314182</v>
      </c>
      <c r="B103" s="75" t="s">
        <v>250</v>
      </c>
      <c r="C103" s="74" t="s">
        <v>231</v>
      </c>
      <c r="D103" s="86">
        <v>0</v>
      </c>
      <c r="E103" s="86">
        <v>0.14285709999999999</v>
      </c>
      <c r="F103" s="86">
        <v>0.59259249999999997</v>
      </c>
      <c r="G103" s="86">
        <v>4.1666599999999998E-2</v>
      </c>
      <c r="H103" s="86">
        <v>3.4482699999999998E-2</v>
      </c>
      <c r="I103" s="86">
        <v>0.29411759999999998</v>
      </c>
      <c r="J103" s="86">
        <v>0.14285709999999999</v>
      </c>
      <c r="K103" s="86">
        <v>8.3333299999999999E-2</v>
      </c>
      <c r="L103" s="86">
        <v>0.1724137</v>
      </c>
      <c r="M103" s="86">
        <v>0.16949152542372881</v>
      </c>
      <c r="N103" s="86">
        <v>0.10204081632653061</v>
      </c>
      <c r="O103" s="86">
        <v>0.35</v>
      </c>
      <c r="P103" s="87"/>
    </row>
    <row r="104" spans="1:16" s="75" customFormat="1" ht="15" customHeight="1" x14ac:dyDescent="0.2">
      <c r="A104" s="74">
        <v>401878</v>
      </c>
      <c r="B104" s="75" t="s">
        <v>1001</v>
      </c>
      <c r="C104" s="74" t="s">
        <v>252</v>
      </c>
      <c r="D104" s="86">
        <v>0.1081081</v>
      </c>
      <c r="E104" s="86">
        <v>8.5714200000000004E-2</v>
      </c>
      <c r="F104" s="86">
        <v>0.38461529999999999</v>
      </c>
      <c r="G104" s="86">
        <v>0.117647</v>
      </c>
      <c r="H104" s="86">
        <v>0.25</v>
      </c>
      <c r="I104" s="86">
        <v>0.36111110000000002</v>
      </c>
      <c r="J104" s="86">
        <v>0.25</v>
      </c>
      <c r="K104" s="86">
        <v>0.1875</v>
      </c>
      <c r="L104" s="86">
        <v>0.53571420000000003</v>
      </c>
      <c r="M104" s="86">
        <v>0.23809523809523808</v>
      </c>
      <c r="N104" s="86">
        <v>0.19354838709677419</v>
      </c>
      <c r="O104" s="86">
        <v>0.42307692307692307</v>
      </c>
      <c r="P104" s="87"/>
    </row>
    <row r="105" spans="1:16" s="75" customFormat="1" ht="15" customHeight="1" x14ac:dyDescent="0.2">
      <c r="A105" s="74">
        <v>402268</v>
      </c>
      <c r="B105" s="75" t="s">
        <v>1002</v>
      </c>
      <c r="C105" s="74" t="s">
        <v>254</v>
      </c>
      <c r="D105" s="86">
        <v>0.26771650000000002</v>
      </c>
      <c r="E105" s="86">
        <v>0.1621621</v>
      </c>
      <c r="F105" s="86">
        <v>0.38636359999999997</v>
      </c>
      <c r="G105" s="86">
        <v>0.1940298</v>
      </c>
      <c r="H105" s="86">
        <v>0.16190470000000001</v>
      </c>
      <c r="I105" s="86">
        <v>0.3333333</v>
      </c>
      <c r="J105" s="86">
        <v>0.1640625</v>
      </c>
      <c r="K105" s="86">
        <v>9.5652100000000004E-2</v>
      </c>
      <c r="L105" s="86">
        <v>0.344086</v>
      </c>
      <c r="M105" s="86">
        <v>8.3333333333333329E-2</v>
      </c>
      <c r="N105" s="86">
        <v>0.11320754716981132</v>
      </c>
      <c r="O105" s="86">
        <v>0.33913043478260868</v>
      </c>
      <c r="P105" s="87"/>
    </row>
    <row r="106" spans="1:16" s="75" customFormat="1" ht="15" customHeight="1" x14ac:dyDescent="0.2">
      <c r="A106" s="74">
        <v>402272</v>
      </c>
      <c r="B106" s="75" t="s">
        <v>1003</v>
      </c>
      <c r="C106" s="74" t="s">
        <v>254</v>
      </c>
      <c r="D106" s="86">
        <v>0.1612903</v>
      </c>
      <c r="E106" s="86">
        <v>6.4935000000000007E-2</v>
      </c>
      <c r="F106" s="86">
        <v>3.3898299999999999E-2</v>
      </c>
      <c r="G106" s="86">
        <v>0.30188670000000001</v>
      </c>
      <c r="H106" s="86">
        <v>0.20253160000000001</v>
      </c>
      <c r="I106" s="86">
        <v>0.21739130000000001</v>
      </c>
      <c r="J106" s="86">
        <v>0.1203703</v>
      </c>
      <c r="K106" s="86">
        <v>0.16438349999999999</v>
      </c>
      <c r="L106" s="86">
        <v>0.26388879999999998</v>
      </c>
      <c r="M106" s="86">
        <v>0.1</v>
      </c>
      <c r="N106" s="86">
        <v>0.23232323232323232</v>
      </c>
      <c r="O106" s="86">
        <v>0.33333333333333331</v>
      </c>
      <c r="P106" s="87"/>
    </row>
    <row r="107" spans="1:16" s="75" customFormat="1" ht="15" customHeight="1" x14ac:dyDescent="0.2">
      <c r="A107" s="74">
        <v>402347</v>
      </c>
      <c r="B107" s="75" t="s">
        <v>1004</v>
      </c>
      <c r="C107" s="74" t="s">
        <v>254</v>
      </c>
      <c r="D107" s="86">
        <v>0.32500000000000001</v>
      </c>
      <c r="E107" s="86">
        <v>0.1046511</v>
      </c>
      <c r="F107" s="86">
        <v>0.54098360000000001</v>
      </c>
      <c r="G107" s="86">
        <v>0.1764705</v>
      </c>
      <c r="H107" s="86">
        <v>0.17142850000000001</v>
      </c>
      <c r="I107" s="86">
        <v>0.45</v>
      </c>
      <c r="J107" s="86">
        <v>0.2</v>
      </c>
      <c r="K107" s="86">
        <v>0.1632653</v>
      </c>
      <c r="L107" s="86">
        <v>0.64</v>
      </c>
      <c r="M107" s="86">
        <v>0.11363636363636363</v>
      </c>
      <c r="N107" s="86">
        <v>0.25</v>
      </c>
      <c r="O107" s="86">
        <v>0.44642857142857145</v>
      </c>
      <c r="P107" s="87"/>
    </row>
    <row r="108" spans="1:16" s="75" customFormat="1" ht="15" customHeight="1" x14ac:dyDescent="0.2">
      <c r="A108" s="74">
        <v>403561</v>
      </c>
      <c r="B108" s="75" t="s">
        <v>257</v>
      </c>
      <c r="C108" s="74" t="s">
        <v>258</v>
      </c>
      <c r="D108" s="86">
        <v>0.1111111</v>
      </c>
      <c r="E108" s="86">
        <v>0</v>
      </c>
      <c r="F108" s="86">
        <v>0.26086949999999998</v>
      </c>
      <c r="G108" s="86">
        <v>0.1153846</v>
      </c>
      <c r="H108" s="86">
        <v>0.2</v>
      </c>
      <c r="I108" s="86">
        <v>0.35714279999999998</v>
      </c>
      <c r="J108" s="86">
        <v>6.6666600000000006E-2</v>
      </c>
      <c r="K108" s="86">
        <v>0</v>
      </c>
      <c r="L108" s="86">
        <v>0.38095230000000002</v>
      </c>
      <c r="M108" s="86">
        <v>2.3809523809523808E-2</v>
      </c>
      <c r="N108" s="86">
        <v>0</v>
      </c>
      <c r="O108" s="86">
        <v>0.56000000000000005</v>
      </c>
      <c r="P108" s="87"/>
    </row>
    <row r="109" spans="1:16" s="75" customFormat="1" ht="15" customHeight="1" x14ac:dyDescent="0.2">
      <c r="A109" s="74">
        <v>405195</v>
      </c>
      <c r="B109" s="75" t="s">
        <v>259</v>
      </c>
      <c r="C109" s="74" t="s">
        <v>260</v>
      </c>
      <c r="D109" s="86">
        <v>0.23232320000000001</v>
      </c>
      <c r="E109" s="86">
        <v>0.18461530000000001</v>
      </c>
      <c r="F109" s="86">
        <v>0.37735839999999998</v>
      </c>
      <c r="G109" s="86">
        <v>0.1875</v>
      </c>
      <c r="H109" s="86">
        <v>0.1149425</v>
      </c>
      <c r="I109" s="86">
        <v>0.3225806</v>
      </c>
      <c r="J109" s="86">
        <v>0.31168829999999997</v>
      </c>
      <c r="K109" s="86">
        <v>8.82352E-2</v>
      </c>
      <c r="L109" s="86">
        <v>0.43373489999999998</v>
      </c>
      <c r="M109" s="86">
        <v>0.18095238095238095</v>
      </c>
      <c r="N109" s="86">
        <v>0.29310344827586204</v>
      </c>
      <c r="O109" s="86">
        <v>0.19696969696969696</v>
      </c>
      <c r="P109" s="87"/>
    </row>
    <row r="110" spans="1:16" s="75" customFormat="1" ht="15" customHeight="1" x14ac:dyDescent="0.2">
      <c r="A110" s="74">
        <v>406691</v>
      </c>
      <c r="B110" s="75" t="s">
        <v>261</v>
      </c>
      <c r="C110" s="74" t="s">
        <v>262</v>
      </c>
      <c r="D110" s="86">
        <v>8.4745699999999993E-2</v>
      </c>
      <c r="E110" s="86">
        <v>0.13953479999999999</v>
      </c>
      <c r="F110" s="86">
        <v>0.34883720000000001</v>
      </c>
      <c r="G110" s="86">
        <v>0.31372539999999999</v>
      </c>
      <c r="H110" s="86">
        <v>0.19642850000000001</v>
      </c>
      <c r="I110" s="86">
        <v>0.43589739999999999</v>
      </c>
      <c r="J110" s="86">
        <v>0.22222220000000001</v>
      </c>
      <c r="K110" s="86">
        <v>0.26190469999999999</v>
      </c>
      <c r="L110" s="86">
        <v>0.38775510000000002</v>
      </c>
      <c r="M110" s="86">
        <v>0.26923076923076922</v>
      </c>
      <c r="N110" s="86">
        <v>0.17073170731707318</v>
      </c>
      <c r="O110" s="86">
        <v>0.56756756756756754</v>
      </c>
      <c r="P110" s="87"/>
    </row>
    <row r="111" spans="1:16" s="75" customFormat="1" ht="15" customHeight="1" x14ac:dyDescent="0.2">
      <c r="A111" s="74">
        <v>407570</v>
      </c>
      <c r="B111" s="75" t="s">
        <v>1005</v>
      </c>
      <c r="C111" s="74" t="s">
        <v>264</v>
      </c>
      <c r="D111" s="86">
        <v>0.24324319999999999</v>
      </c>
      <c r="E111" s="86">
        <v>0.1891891</v>
      </c>
      <c r="F111" s="86">
        <v>0.42424240000000002</v>
      </c>
      <c r="G111" s="86">
        <v>0.1923076</v>
      </c>
      <c r="H111" s="86">
        <v>0.1212121</v>
      </c>
      <c r="I111" s="86">
        <v>0.52777770000000002</v>
      </c>
      <c r="J111" s="86">
        <v>0.36363630000000002</v>
      </c>
      <c r="K111" s="86">
        <v>0.3043478</v>
      </c>
      <c r="L111" s="86">
        <v>0.58823519999999996</v>
      </c>
      <c r="M111" s="86">
        <v>0.2857142857142857</v>
      </c>
      <c r="N111" s="86">
        <v>0.26470588235294118</v>
      </c>
      <c r="O111" s="86">
        <v>0.5625</v>
      </c>
      <c r="P111" s="87"/>
    </row>
    <row r="112" spans="1:16" s="75" customFormat="1" ht="15" customHeight="1" x14ac:dyDescent="0.2">
      <c r="A112" s="74">
        <v>407754</v>
      </c>
      <c r="B112" s="75" t="s">
        <v>265</v>
      </c>
      <c r="C112" s="74" t="s">
        <v>264</v>
      </c>
      <c r="D112" s="86">
        <v>0.1578947</v>
      </c>
      <c r="E112" s="86">
        <v>0.1838235</v>
      </c>
      <c r="F112" s="86">
        <v>0.35714279999999998</v>
      </c>
      <c r="G112" s="86">
        <v>0.12738849999999999</v>
      </c>
      <c r="H112" s="86">
        <v>0.23333329999999999</v>
      </c>
      <c r="I112" s="86">
        <v>0.3626373</v>
      </c>
      <c r="J112" s="86">
        <v>0.1586206</v>
      </c>
      <c r="K112" s="86">
        <v>0.17391300000000001</v>
      </c>
      <c r="L112" s="86">
        <v>0.41984729999999998</v>
      </c>
      <c r="M112" s="86">
        <v>0.1415929203539823</v>
      </c>
      <c r="N112" s="86">
        <v>8.6206896551724144E-2</v>
      </c>
      <c r="O112" s="86">
        <v>0.42763157894736842</v>
      </c>
      <c r="P112" s="87"/>
    </row>
    <row r="113" spans="1:16" s="75" customFormat="1" ht="15" customHeight="1" x14ac:dyDescent="0.2">
      <c r="A113" s="74">
        <v>408677</v>
      </c>
      <c r="B113" s="75" t="s">
        <v>1006</v>
      </c>
      <c r="C113" s="74" t="s">
        <v>267</v>
      </c>
      <c r="D113" s="86">
        <v>0.1923076</v>
      </c>
      <c r="E113" s="86">
        <v>0.25</v>
      </c>
      <c r="F113" s="86">
        <v>0.58620680000000003</v>
      </c>
      <c r="G113" s="86">
        <v>0.36206890000000003</v>
      </c>
      <c r="H113" s="86">
        <v>0.32608690000000001</v>
      </c>
      <c r="I113" s="86">
        <v>0.56000000000000005</v>
      </c>
      <c r="J113" s="86">
        <v>0.20634920000000001</v>
      </c>
      <c r="K113" s="86">
        <v>0.23404249999999999</v>
      </c>
      <c r="L113" s="86">
        <v>0.67391299999999998</v>
      </c>
      <c r="M113" s="86">
        <v>0.24528301886792453</v>
      </c>
      <c r="N113" s="86">
        <v>0.16071428571428573</v>
      </c>
      <c r="O113" s="86">
        <v>0.5714285714285714</v>
      </c>
      <c r="P113" s="87"/>
    </row>
    <row r="114" spans="1:16" s="75" customFormat="1" ht="15" customHeight="1" x14ac:dyDescent="0.2">
      <c r="A114" s="74">
        <v>409629</v>
      </c>
      <c r="B114" s="75" t="s">
        <v>268</v>
      </c>
      <c r="C114" s="74" t="s">
        <v>269</v>
      </c>
      <c r="D114" s="86">
        <v>0.43076920000000002</v>
      </c>
      <c r="E114" s="86">
        <v>0.26829259999999999</v>
      </c>
      <c r="F114" s="86">
        <v>0.5</v>
      </c>
      <c r="G114" s="86">
        <v>0.34482750000000001</v>
      </c>
      <c r="H114" s="86">
        <v>0.2142857</v>
      </c>
      <c r="I114" s="86">
        <v>0.45161289999999998</v>
      </c>
      <c r="J114" s="86">
        <v>0.2894736</v>
      </c>
      <c r="K114" s="86">
        <v>8.6956500000000006E-2</v>
      </c>
      <c r="L114" s="86">
        <v>0.51428569999999996</v>
      </c>
      <c r="M114" s="86">
        <v>0.23728813559322035</v>
      </c>
      <c r="N114" s="86">
        <v>0.08</v>
      </c>
      <c r="O114" s="86">
        <v>0.65384615384615385</v>
      </c>
      <c r="P114" s="87"/>
    </row>
    <row r="115" spans="1:16" s="75" customFormat="1" ht="15" customHeight="1" x14ac:dyDescent="0.2">
      <c r="A115" s="74">
        <v>410378</v>
      </c>
      <c r="B115" s="75" t="s">
        <v>270</v>
      </c>
      <c r="C115" s="74" t="s">
        <v>271</v>
      </c>
      <c r="D115" s="86">
        <v>0.40740739999999998</v>
      </c>
      <c r="E115" s="86">
        <v>0.18518509999999999</v>
      </c>
      <c r="F115" s="86">
        <v>0.23255809999999999</v>
      </c>
      <c r="G115" s="86">
        <v>0.26829259999999999</v>
      </c>
      <c r="H115" s="86">
        <v>0.1612903</v>
      </c>
      <c r="I115" s="86">
        <v>4.1666599999999998E-2</v>
      </c>
      <c r="J115" s="86">
        <v>0.24390239999999999</v>
      </c>
      <c r="K115" s="86">
        <v>6.25E-2</v>
      </c>
      <c r="L115" s="86">
        <v>0.4814814</v>
      </c>
      <c r="M115" s="86">
        <v>5.2631578947368418E-2</v>
      </c>
      <c r="N115" s="86">
        <v>0.10714285714285714</v>
      </c>
      <c r="O115" s="86">
        <v>0.40740740740740738</v>
      </c>
      <c r="P115" s="87"/>
    </row>
    <row r="116" spans="1:16" s="75" customFormat="1" ht="15" customHeight="1" x14ac:dyDescent="0.2">
      <c r="A116" s="74">
        <v>412497</v>
      </c>
      <c r="B116" s="75" t="s">
        <v>272</v>
      </c>
      <c r="C116" s="74" t="s">
        <v>273</v>
      </c>
      <c r="D116" s="86">
        <v>0.29545450000000001</v>
      </c>
      <c r="E116" s="86">
        <v>0.13043469999999999</v>
      </c>
      <c r="F116" s="86">
        <v>0.42857139999999999</v>
      </c>
      <c r="G116" s="86">
        <v>0.47058820000000001</v>
      </c>
      <c r="H116" s="86">
        <v>0.1081081</v>
      </c>
      <c r="I116" s="86">
        <v>0.42499999999999999</v>
      </c>
      <c r="J116" s="86">
        <v>0.1052631</v>
      </c>
      <c r="K116" s="86">
        <v>0.1</v>
      </c>
      <c r="L116" s="86">
        <v>0.41025640000000002</v>
      </c>
      <c r="M116" s="86">
        <v>9.375E-2</v>
      </c>
      <c r="N116" s="86">
        <v>5.7142857142857141E-2</v>
      </c>
      <c r="O116" s="86">
        <v>0.47826086956521741</v>
      </c>
      <c r="P116" s="87"/>
    </row>
    <row r="117" spans="1:16" s="75" customFormat="1" ht="15" customHeight="1" x14ac:dyDescent="0.2">
      <c r="A117" s="74">
        <v>501605</v>
      </c>
      <c r="B117" s="75" t="s">
        <v>274</v>
      </c>
      <c r="C117" s="74" t="s">
        <v>275</v>
      </c>
      <c r="D117" s="86">
        <v>5.5555500000000001E-2</v>
      </c>
      <c r="E117" s="86">
        <v>0.22222220000000001</v>
      </c>
      <c r="F117" s="86">
        <v>0.59090900000000002</v>
      </c>
      <c r="G117" s="86">
        <v>0.26666659999999998</v>
      </c>
      <c r="H117" s="86">
        <v>0.25</v>
      </c>
      <c r="I117" s="86">
        <v>0.3333333</v>
      </c>
      <c r="J117" s="86">
        <v>0.38461529999999999</v>
      </c>
      <c r="K117" s="86">
        <v>0.45454539999999999</v>
      </c>
      <c r="L117" s="86">
        <v>0.3333333</v>
      </c>
      <c r="M117" s="86">
        <v>0.17499999999999999</v>
      </c>
      <c r="N117" s="86">
        <v>5.5555555555555552E-2</v>
      </c>
      <c r="O117" s="86">
        <v>0.4</v>
      </c>
      <c r="P117" s="87"/>
    </row>
    <row r="118" spans="1:16" s="75" customFormat="1" ht="15" customHeight="1" x14ac:dyDescent="0.2">
      <c r="A118" s="74">
        <v>502272</v>
      </c>
      <c r="B118" s="75" t="s">
        <v>1007</v>
      </c>
      <c r="C118" s="74" t="s">
        <v>277</v>
      </c>
      <c r="D118" s="86">
        <v>0.17117109999999999</v>
      </c>
      <c r="E118" s="86">
        <v>0.14285709999999999</v>
      </c>
      <c r="F118" s="86">
        <v>0.39568340000000002</v>
      </c>
      <c r="G118" s="86">
        <v>0.2</v>
      </c>
      <c r="H118" s="86">
        <v>0.17857139999999999</v>
      </c>
      <c r="I118" s="86">
        <v>0.47154469999999998</v>
      </c>
      <c r="J118" s="86">
        <v>0.20370369999999999</v>
      </c>
      <c r="K118" s="86">
        <v>0.137931</v>
      </c>
      <c r="L118" s="86">
        <v>0.3157894</v>
      </c>
      <c r="M118" s="86">
        <v>0.27210884353741499</v>
      </c>
      <c r="N118" s="86">
        <v>0.16666666666666666</v>
      </c>
      <c r="O118" s="86">
        <v>0.4375</v>
      </c>
      <c r="P118" s="87"/>
    </row>
    <row r="119" spans="1:16" s="75" customFormat="1" ht="15" customHeight="1" x14ac:dyDescent="0.2">
      <c r="A119" s="74">
        <v>502518</v>
      </c>
      <c r="B119" s="75" t="s">
        <v>1008</v>
      </c>
      <c r="C119" s="74" t="s">
        <v>277</v>
      </c>
      <c r="D119" s="86">
        <v>0.1034482</v>
      </c>
      <c r="E119" s="86">
        <v>0.17857139999999999</v>
      </c>
      <c r="F119" s="86">
        <v>0.4</v>
      </c>
      <c r="G119" s="86">
        <v>5.7142800000000001E-2</v>
      </c>
      <c r="H119" s="86">
        <v>0.3333333</v>
      </c>
      <c r="I119" s="86">
        <v>0.53333330000000001</v>
      </c>
      <c r="J119" s="86">
        <v>6.4516100000000007E-2</v>
      </c>
      <c r="K119" s="86">
        <v>0.35897430000000002</v>
      </c>
      <c r="L119" s="86">
        <v>0.48648639999999999</v>
      </c>
      <c r="M119" s="86">
        <v>0.25641025641025639</v>
      </c>
      <c r="N119" s="86">
        <v>0.16216216216216217</v>
      </c>
      <c r="O119" s="86">
        <v>0.30769230769230771</v>
      </c>
      <c r="P119" s="87"/>
    </row>
    <row r="120" spans="1:16" s="75" customFormat="1" ht="15" customHeight="1" x14ac:dyDescent="0.2">
      <c r="A120" s="74">
        <v>502755</v>
      </c>
      <c r="B120" s="75" t="s">
        <v>1009</v>
      </c>
      <c r="C120" s="74" t="s">
        <v>277</v>
      </c>
      <c r="D120" s="86">
        <v>0.17535539999999999</v>
      </c>
      <c r="E120" s="86">
        <v>3.6082400000000001E-2</v>
      </c>
      <c r="F120" s="86">
        <v>0.27810649999999998</v>
      </c>
      <c r="G120" s="86">
        <v>0.16455690000000001</v>
      </c>
      <c r="H120" s="86">
        <v>0.12578610000000001</v>
      </c>
      <c r="I120" s="86">
        <v>0.1860465</v>
      </c>
      <c r="J120" s="86">
        <v>0.1488372</v>
      </c>
      <c r="K120" s="86">
        <v>9.8654699999999998E-2</v>
      </c>
      <c r="L120" s="86">
        <v>0.25595230000000002</v>
      </c>
      <c r="M120" s="86">
        <v>0.17391304347826086</v>
      </c>
      <c r="N120" s="86">
        <v>0.14516129032258066</v>
      </c>
      <c r="O120" s="86">
        <v>0.25118483412322273</v>
      </c>
      <c r="P120" s="87"/>
    </row>
    <row r="121" spans="1:16" s="75" customFormat="1" ht="15" customHeight="1" x14ac:dyDescent="0.2">
      <c r="A121" s="74">
        <v>503337</v>
      </c>
      <c r="B121" s="75" t="s">
        <v>280</v>
      </c>
      <c r="C121" s="74" t="s">
        <v>281</v>
      </c>
      <c r="D121" s="86">
        <v>0.27500000000000002</v>
      </c>
      <c r="E121" s="86">
        <v>0.29729719999999998</v>
      </c>
      <c r="F121" s="86">
        <v>0.58536580000000005</v>
      </c>
      <c r="G121" s="86">
        <v>0</v>
      </c>
      <c r="H121" s="86">
        <v>0.4</v>
      </c>
      <c r="I121" s="86">
        <v>0.5</v>
      </c>
      <c r="J121" s="86">
        <v>0.25</v>
      </c>
      <c r="K121" s="86">
        <v>0.2631578</v>
      </c>
      <c r="L121" s="86">
        <v>0.47058820000000001</v>
      </c>
      <c r="M121" s="86">
        <v>0.19047619047619047</v>
      </c>
      <c r="N121" s="86">
        <v>0.41666666666666669</v>
      </c>
      <c r="O121" s="86">
        <v>0.82352941176470584</v>
      </c>
      <c r="P121" s="87"/>
    </row>
    <row r="122" spans="1:16" s="75" customFormat="1" ht="15" customHeight="1" x14ac:dyDescent="0.2">
      <c r="A122" s="74">
        <v>503784</v>
      </c>
      <c r="B122" s="75" t="s">
        <v>1010</v>
      </c>
      <c r="C122" s="74" t="s">
        <v>281</v>
      </c>
      <c r="D122" s="86">
        <v>0.1666666</v>
      </c>
      <c r="E122" s="86">
        <v>0.16190470000000001</v>
      </c>
      <c r="F122" s="86">
        <v>0.3626373</v>
      </c>
      <c r="G122" s="86">
        <v>0.1441441</v>
      </c>
      <c r="H122" s="86">
        <v>0.1529411</v>
      </c>
      <c r="I122" s="86">
        <v>0.36666660000000001</v>
      </c>
      <c r="J122" s="86">
        <v>0.12612609999999999</v>
      </c>
      <c r="K122" s="86">
        <v>0.19658110000000001</v>
      </c>
      <c r="L122" s="86">
        <v>0.33823520000000001</v>
      </c>
      <c r="M122" s="86">
        <v>0.1</v>
      </c>
      <c r="N122" s="86">
        <v>0.14285714285714285</v>
      </c>
      <c r="O122" s="86">
        <v>0.42424242424242425</v>
      </c>
      <c r="P122" s="87"/>
    </row>
    <row r="123" spans="1:16" s="75" customFormat="1" ht="15" customHeight="1" x14ac:dyDescent="0.2">
      <c r="A123" s="74">
        <v>503865</v>
      </c>
      <c r="B123" s="75" t="s">
        <v>1011</v>
      </c>
      <c r="C123" s="74" t="s">
        <v>281</v>
      </c>
      <c r="D123" s="86">
        <v>0.1640625</v>
      </c>
      <c r="E123" s="86">
        <v>0.12</v>
      </c>
      <c r="F123" s="86">
        <v>0.3</v>
      </c>
      <c r="G123" s="86">
        <v>0.1550387</v>
      </c>
      <c r="H123" s="86">
        <v>8.8495500000000005E-2</v>
      </c>
      <c r="I123" s="86">
        <v>0.25862059999999998</v>
      </c>
      <c r="J123" s="86">
        <v>7.1942400000000004E-2</v>
      </c>
      <c r="K123" s="86">
        <v>4.5454500000000002E-2</v>
      </c>
      <c r="L123" s="86">
        <v>0.32110090000000002</v>
      </c>
      <c r="M123" s="86">
        <v>0.12408759124087591</v>
      </c>
      <c r="N123" s="86">
        <v>8.2706766917293228E-2</v>
      </c>
      <c r="O123" s="86">
        <v>0.24615384615384617</v>
      </c>
      <c r="P123" s="87"/>
    </row>
    <row r="124" spans="1:16" s="75" customFormat="1" ht="15" customHeight="1" x14ac:dyDescent="0.2">
      <c r="A124" s="74">
        <v>503911</v>
      </c>
      <c r="B124" s="75" t="s">
        <v>1012</v>
      </c>
      <c r="C124" s="74" t="s">
        <v>281</v>
      </c>
      <c r="D124" s="86">
        <v>0.2345679</v>
      </c>
      <c r="E124" s="86">
        <v>9.8591499999999999E-2</v>
      </c>
      <c r="F124" s="86">
        <v>0.3859649</v>
      </c>
      <c r="G124" s="86">
        <v>0.1649484</v>
      </c>
      <c r="H124" s="86">
        <v>0.140625</v>
      </c>
      <c r="I124" s="86">
        <v>0.28571419999999997</v>
      </c>
      <c r="J124" s="86">
        <v>0.15625</v>
      </c>
      <c r="K124" s="86">
        <v>0.1222222</v>
      </c>
      <c r="L124" s="86">
        <v>0.265625</v>
      </c>
      <c r="M124" s="86">
        <v>0.16666666666666666</v>
      </c>
      <c r="N124" s="86">
        <v>0.171875</v>
      </c>
      <c r="O124" s="86">
        <v>0.35365853658536583</v>
      </c>
      <c r="P124" s="87"/>
    </row>
    <row r="125" spans="1:16" s="75" customFormat="1" ht="15" customHeight="1" x14ac:dyDescent="0.2">
      <c r="A125" s="74">
        <v>504074</v>
      </c>
      <c r="B125" s="75" t="s">
        <v>1013</v>
      </c>
      <c r="C125" s="74" t="s">
        <v>286</v>
      </c>
      <c r="D125" s="86">
        <v>0.141791</v>
      </c>
      <c r="E125" s="86">
        <v>9.0090000000000003E-2</v>
      </c>
      <c r="F125" s="86">
        <v>0.32098759999999998</v>
      </c>
      <c r="G125" s="86">
        <v>7.4626799999999993E-2</v>
      </c>
      <c r="H125" s="86">
        <v>4.20168E-2</v>
      </c>
      <c r="I125" s="86">
        <v>0.20155029999999999</v>
      </c>
      <c r="J125" s="86">
        <v>3.90625E-2</v>
      </c>
      <c r="K125" s="86">
        <v>0.15748029999999999</v>
      </c>
      <c r="L125" s="86">
        <v>0.27118639999999999</v>
      </c>
      <c r="M125" s="86">
        <v>0.14634146341463414</v>
      </c>
      <c r="N125" s="86">
        <v>9.0163934426229511E-2</v>
      </c>
      <c r="O125" s="86">
        <v>0.18461538461538463</v>
      </c>
      <c r="P125" s="87"/>
    </row>
    <row r="126" spans="1:16" s="75" customFormat="1" ht="15" customHeight="1" x14ac:dyDescent="0.2">
      <c r="A126" s="74">
        <v>504900</v>
      </c>
      <c r="B126" s="75" t="s">
        <v>1014</v>
      </c>
      <c r="C126" s="74" t="s">
        <v>286</v>
      </c>
      <c r="D126" s="86">
        <v>0.35</v>
      </c>
      <c r="E126" s="86">
        <v>0.35294110000000001</v>
      </c>
      <c r="F126" s="86">
        <v>0.4375</v>
      </c>
      <c r="G126" s="86">
        <v>0.38095230000000002</v>
      </c>
      <c r="H126" s="86">
        <v>0.41935480000000003</v>
      </c>
      <c r="I126" s="86">
        <v>0.4375</v>
      </c>
      <c r="J126" s="86">
        <v>0.51851849999999999</v>
      </c>
      <c r="K126" s="86">
        <v>0.2</v>
      </c>
      <c r="L126" s="86">
        <v>0.48</v>
      </c>
      <c r="M126" s="86">
        <v>0.30434782608695654</v>
      </c>
      <c r="N126" s="86">
        <v>0.23809523809523808</v>
      </c>
      <c r="O126" s="86">
        <v>0.35483870967741937</v>
      </c>
      <c r="P126" s="87"/>
    </row>
    <row r="127" spans="1:16" s="75" customFormat="1" ht="15" customHeight="1" x14ac:dyDescent="0.2">
      <c r="A127" s="74">
        <v>505437</v>
      </c>
      <c r="B127" s="75" t="s">
        <v>1015</v>
      </c>
      <c r="C127" s="74" t="s">
        <v>289</v>
      </c>
      <c r="D127" s="86">
        <v>7.1428500000000006E-2</v>
      </c>
      <c r="E127" s="86">
        <v>0.17142850000000001</v>
      </c>
      <c r="F127" s="86">
        <v>0.4166666</v>
      </c>
      <c r="G127" s="86">
        <v>0.3333333</v>
      </c>
      <c r="H127" s="86">
        <v>0</v>
      </c>
      <c r="I127" s="86">
        <v>0.41176469999999998</v>
      </c>
      <c r="J127" s="86">
        <v>0.245283</v>
      </c>
      <c r="K127" s="86">
        <v>0.18181810000000001</v>
      </c>
      <c r="L127" s="86">
        <v>0.58823519999999996</v>
      </c>
      <c r="M127" s="86">
        <v>0.20588235294117646</v>
      </c>
      <c r="N127" s="86">
        <v>0.16666666666666666</v>
      </c>
      <c r="O127" s="86">
        <v>0.34782608695652173</v>
      </c>
      <c r="P127" s="87"/>
    </row>
    <row r="128" spans="1:16" s="75" customFormat="1" ht="15" customHeight="1" x14ac:dyDescent="0.2">
      <c r="A128" s="74">
        <v>506188</v>
      </c>
      <c r="B128" s="75" t="s">
        <v>1016</v>
      </c>
      <c r="C128" s="74" t="s">
        <v>291</v>
      </c>
      <c r="D128" s="86">
        <v>0.2</v>
      </c>
      <c r="E128" s="86">
        <v>6.6666600000000006E-2</v>
      </c>
      <c r="F128" s="86">
        <v>0.36</v>
      </c>
      <c r="G128" s="86">
        <v>0.25</v>
      </c>
      <c r="H128" s="86">
        <v>0.117647</v>
      </c>
      <c r="I128" s="86">
        <v>0.30769229999999997</v>
      </c>
      <c r="J128" s="86">
        <v>0.125</v>
      </c>
      <c r="K128" s="86">
        <v>0.18181810000000001</v>
      </c>
      <c r="L128" s="86">
        <v>0.1764705</v>
      </c>
      <c r="M128" s="86">
        <v>0.2857142857142857</v>
      </c>
      <c r="N128" s="86">
        <v>0.125</v>
      </c>
      <c r="O128" s="86">
        <v>8.3333333333333329E-2</v>
      </c>
      <c r="P128" s="87"/>
    </row>
    <row r="129" spans="1:16" s="75" customFormat="1" ht="15" customHeight="1" x14ac:dyDescent="0.2">
      <c r="A129" s="74">
        <v>507106</v>
      </c>
      <c r="B129" s="75" t="s">
        <v>1017</v>
      </c>
      <c r="C129" s="74" t="s">
        <v>293</v>
      </c>
      <c r="D129" s="86">
        <v>0.58823519999999996</v>
      </c>
      <c r="E129" s="86">
        <v>0.14285709999999999</v>
      </c>
      <c r="F129" s="86">
        <v>0.3333333</v>
      </c>
      <c r="G129" s="86">
        <v>0.26666659999999998</v>
      </c>
      <c r="H129" s="86">
        <v>0.18181810000000001</v>
      </c>
      <c r="I129" s="86">
        <v>0.72727269999999999</v>
      </c>
      <c r="J129" s="86">
        <v>0.3043478</v>
      </c>
      <c r="K129" s="86">
        <v>7.1428500000000006E-2</v>
      </c>
      <c r="L129" s="86">
        <v>0.6666666</v>
      </c>
      <c r="M129" s="86">
        <v>0</v>
      </c>
      <c r="N129" s="86">
        <v>0.11764705882352941</v>
      </c>
      <c r="O129" s="86">
        <v>0.66666666666666663</v>
      </c>
      <c r="P129" s="87"/>
    </row>
    <row r="130" spans="1:16" s="75" customFormat="1" ht="15" customHeight="1" x14ac:dyDescent="0.2">
      <c r="A130" s="74">
        <v>508242</v>
      </c>
      <c r="B130" s="75" t="s">
        <v>1018</v>
      </c>
      <c r="C130" s="74" t="s">
        <v>295</v>
      </c>
      <c r="D130" s="86">
        <v>0.13888880000000001</v>
      </c>
      <c r="E130" s="86">
        <v>3.7037E-2</v>
      </c>
      <c r="F130" s="86">
        <v>0.46153840000000002</v>
      </c>
      <c r="G130" s="86">
        <v>0.11475399999999999</v>
      </c>
      <c r="H130" s="86">
        <v>3.0303E-2</v>
      </c>
      <c r="I130" s="86">
        <v>0.3090909</v>
      </c>
      <c r="J130" s="86">
        <v>2.1739100000000001E-2</v>
      </c>
      <c r="K130" s="86">
        <v>1.88679E-2</v>
      </c>
      <c r="L130" s="86">
        <v>0.4</v>
      </c>
      <c r="M130" s="86">
        <v>0.14634146341463414</v>
      </c>
      <c r="N130" s="86">
        <v>0.17073170731707318</v>
      </c>
      <c r="O130" s="86">
        <v>0.22641509433962265</v>
      </c>
      <c r="P130" s="87"/>
    </row>
    <row r="131" spans="1:16" s="75" customFormat="1" ht="15" customHeight="1" x14ac:dyDescent="0.2">
      <c r="A131" s="74">
        <v>508983</v>
      </c>
      <c r="B131" s="75" t="s">
        <v>296</v>
      </c>
      <c r="C131" s="74" t="s">
        <v>295</v>
      </c>
      <c r="D131" s="86">
        <v>0.35714279999999998</v>
      </c>
      <c r="E131" s="86">
        <v>0.1666666</v>
      </c>
      <c r="F131" s="86">
        <v>0.3333333</v>
      </c>
      <c r="G131" s="86">
        <v>0.2</v>
      </c>
      <c r="H131" s="86">
        <v>0</v>
      </c>
      <c r="I131" s="86">
        <v>0.1666666</v>
      </c>
      <c r="J131" s="86">
        <v>0</v>
      </c>
      <c r="K131" s="86">
        <v>0</v>
      </c>
      <c r="L131" s="86">
        <v>0.44444440000000002</v>
      </c>
      <c r="M131" s="86">
        <v>0.1111111111111111</v>
      </c>
      <c r="N131" s="86">
        <v>8.3333333333333329E-2</v>
      </c>
      <c r="O131" s="86">
        <v>0.15384615384615385</v>
      </c>
      <c r="P131" s="87"/>
    </row>
    <row r="132" spans="1:16" s="75" customFormat="1" ht="15" customHeight="1" x14ac:dyDescent="0.2">
      <c r="A132" s="74">
        <v>509151</v>
      </c>
      <c r="B132" s="75" t="s">
        <v>1019</v>
      </c>
      <c r="C132" s="74" t="s">
        <v>298</v>
      </c>
      <c r="D132" s="86">
        <v>0</v>
      </c>
      <c r="E132" s="86">
        <v>0</v>
      </c>
      <c r="F132" s="86">
        <v>0.125</v>
      </c>
      <c r="G132" s="86">
        <v>0.1</v>
      </c>
      <c r="H132" s="86">
        <v>5.8823500000000001E-2</v>
      </c>
      <c r="I132" s="86">
        <v>0.30769229999999997</v>
      </c>
      <c r="J132" s="86">
        <v>9.0909000000000004E-2</v>
      </c>
      <c r="K132" s="86">
        <v>0.25</v>
      </c>
      <c r="L132" s="86">
        <v>0.125</v>
      </c>
      <c r="M132" s="86">
        <v>0</v>
      </c>
      <c r="N132" s="86">
        <v>0.24</v>
      </c>
      <c r="O132" s="86">
        <v>0.35714285714285715</v>
      </c>
      <c r="P132" s="87"/>
    </row>
    <row r="133" spans="1:16" s="75" customFormat="1" ht="15" customHeight="1" x14ac:dyDescent="0.2">
      <c r="A133" s="74">
        <v>509302</v>
      </c>
      <c r="B133" s="75" t="s">
        <v>1020</v>
      </c>
      <c r="C133" s="74" t="s">
        <v>298</v>
      </c>
      <c r="D133" s="86">
        <v>0.16883110000000001</v>
      </c>
      <c r="E133" s="86">
        <v>0.18181810000000001</v>
      </c>
      <c r="F133" s="86">
        <v>0.4157303</v>
      </c>
      <c r="G133" s="86">
        <v>0.16483510000000001</v>
      </c>
      <c r="H133" s="86">
        <v>8.9743500000000004E-2</v>
      </c>
      <c r="I133" s="86">
        <v>0.38709670000000002</v>
      </c>
      <c r="J133" s="86">
        <v>0.22222220000000001</v>
      </c>
      <c r="K133" s="86">
        <v>5.2631499999999998E-2</v>
      </c>
      <c r="L133" s="86">
        <v>0.36046509999999998</v>
      </c>
      <c r="M133" s="86">
        <v>3.6585365853658534E-2</v>
      </c>
      <c r="N133" s="86">
        <v>7.0422535211267609E-2</v>
      </c>
      <c r="O133" s="86">
        <v>0.28048780487804881</v>
      </c>
      <c r="P133" s="87"/>
    </row>
    <row r="134" spans="1:16" s="75" customFormat="1" ht="15" customHeight="1" x14ac:dyDescent="0.2">
      <c r="A134" s="74">
        <v>510409</v>
      </c>
      <c r="B134" s="75" t="s">
        <v>1021</v>
      </c>
      <c r="C134" s="74" t="s">
        <v>301</v>
      </c>
      <c r="D134" s="86">
        <v>0.4</v>
      </c>
      <c r="E134" s="86" t="s">
        <v>93</v>
      </c>
      <c r="F134" s="86" t="s">
        <v>93</v>
      </c>
      <c r="G134" s="86">
        <v>0.57142850000000001</v>
      </c>
      <c r="H134" s="86">
        <v>0.1</v>
      </c>
      <c r="I134" s="86" t="s">
        <v>93</v>
      </c>
      <c r="J134" s="86">
        <v>0.2142857</v>
      </c>
      <c r="K134" s="86">
        <v>0</v>
      </c>
      <c r="L134" s="86">
        <v>9.0909000000000004E-2</v>
      </c>
      <c r="M134" s="86">
        <v>0.05</v>
      </c>
      <c r="N134" s="86">
        <v>5.2631578947368418E-2</v>
      </c>
      <c r="O134" s="86">
        <v>0</v>
      </c>
      <c r="P134" s="87"/>
    </row>
    <row r="135" spans="1:16" s="75" customFormat="1" ht="15" customHeight="1" x14ac:dyDescent="0.2">
      <c r="A135" s="74">
        <v>601774</v>
      </c>
      <c r="B135" s="75" t="s">
        <v>302</v>
      </c>
      <c r="C135" s="74" t="s">
        <v>303</v>
      </c>
      <c r="D135" s="86">
        <v>0.2676056</v>
      </c>
      <c r="E135" s="86">
        <v>0.1285714</v>
      </c>
      <c r="F135" s="86">
        <v>0.4788732</v>
      </c>
      <c r="G135" s="86">
        <v>0.20512820000000001</v>
      </c>
      <c r="H135" s="86">
        <v>8.0645099999999997E-2</v>
      </c>
      <c r="I135" s="86">
        <v>0.30555549999999998</v>
      </c>
      <c r="J135" s="86">
        <v>0.2</v>
      </c>
      <c r="K135" s="86">
        <v>9.0909000000000004E-2</v>
      </c>
      <c r="L135" s="86">
        <v>0.35593219999999998</v>
      </c>
      <c r="M135" s="86">
        <v>0.30985915492957744</v>
      </c>
      <c r="N135" s="86">
        <v>0.20833333333333334</v>
      </c>
      <c r="O135" s="86">
        <v>0.22807017543859648</v>
      </c>
      <c r="P135" s="87"/>
    </row>
    <row r="136" spans="1:16" s="75" customFormat="1" ht="15" customHeight="1" x14ac:dyDescent="0.2">
      <c r="A136" s="74">
        <v>602804</v>
      </c>
      <c r="B136" s="75" t="s">
        <v>1022</v>
      </c>
      <c r="C136" s="74" t="s">
        <v>305</v>
      </c>
      <c r="D136" s="86">
        <v>0.16822419999999999</v>
      </c>
      <c r="E136" s="86">
        <v>0.1436781</v>
      </c>
      <c r="F136" s="86">
        <v>0.29651159999999999</v>
      </c>
      <c r="G136" s="86">
        <v>0.1560975</v>
      </c>
      <c r="H136" s="86">
        <v>0.1060606</v>
      </c>
      <c r="I136" s="86">
        <v>0.35802460000000003</v>
      </c>
      <c r="J136" s="86">
        <v>0.1266968</v>
      </c>
      <c r="K136" s="86">
        <v>0.1263157</v>
      </c>
      <c r="L136" s="86">
        <v>0.34848479999999998</v>
      </c>
      <c r="M136" s="86">
        <v>0.15165876777251186</v>
      </c>
      <c r="N136" s="86">
        <v>0.19801980198019803</v>
      </c>
      <c r="O136" s="86">
        <v>0.38341968911917096</v>
      </c>
      <c r="P136" s="87"/>
    </row>
    <row r="137" spans="1:16" s="75" customFormat="1" ht="15" customHeight="1" x14ac:dyDescent="0.2">
      <c r="A137" s="74">
        <v>602859</v>
      </c>
      <c r="B137" s="75" t="s">
        <v>306</v>
      </c>
      <c r="C137" s="74" t="s">
        <v>305</v>
      </c>
      <c r="D137" s="86">
        <v>0.34722219999999998</v>
      </c>
      <c r="E137" s="86">
        <v>0.06</v>
      </c>
      <c r="F137" s="86">
        <v>0.23076920000000001</v>
      </c>
      <c r="G137" s="86">
        <v>0.3289473</v>
      </c>
      <c r="H137" s="86">
        <v>0.1219512</v>
      </c>
      <c r="I137" s="86">
        <v>0.4</v>
      </c>
      <c r="J137" s="86">
        <v>0.21666659999999999</v>
      </c>
      <c r="K137" s="86">
        <v>0.17021269999999999</v>
      </c>
      <c r="L137" s="86">
        <v>0.51219510000000001</v>
      </c>
      <c r="M137" s="86">
        <v>9.2105263157894732E-2</v>
      </c>
      <c r="N137" s="86">
        <v>0.125</v>
      </c>
      <c r="O137" s="86">
        <v>0.3902439024390244</v>
      </c>
      <c r="P137" s="87"/>
    </row>
    <row r="138" spans="1:16" s="75" customFormat="1" ht="15" customHeight="1" x14ac:dyDescent="0.2">
      <c r="A138" s="74">
        <v>603089</v>
      </c>
      <c r="B138" s="75" t="s">
        <v>1023</v>
      </c>
      <c r="C138" s="74" t="s">
        <v>308</v>
      </c>
      <c r="D138" s="86" t="s">
        <v>93</v>
      </c>
      <c r="E138" s="86" t="s">
        <v>93</v>
      </c>
      <c r="F138" s="86" t="s">
        <v>93</v>
      </c>
      <c r="G138" s="86" t="s">
        <v>93</v>
      </c>
      <c r="H138" s="86" t="s">
        <v>93</v>
      </c>
      <c r="I138" s="86" t="s">
        <v>93</v>
      </c>
      <c r="J138" s="86" t="s">
        <v>93</v>
      </c>
      <c r="K138" s="86" t="s">
        <v>93</v>
      </c>
      <c r="L138" s="86" t="s">
        <v>93</v>
      </c>
      <c r="M138" s="86">
        <v>8.6956521739130432E-2</v>
      </c>
      <c r="N138" s="86" t="s">
        <v>93</v>
      </c>
      <c r="O138" s="86" t="s">
        <v>93</v>
      </c>
      <c r="P138" s="87"/>
    </row>
    <row r="139" spans="1:16" s="75" customFormat="1" ht="15" customHeight="1" x14ac:dyDescent="0.2">
      <c r="A139" s="74">
        <v>603176</v>
      </c>
      <c r="B139" s="75" t="s">
        <v>307</v>
      </c>
      <c r="C139" s="74" t="s">
        <v>308</v>
      </c>
      <c r="D139" s="86">
        <v>0.30769229999999997</v>
      </c>
      <c r="E139" s="86">
        <v>0.125</v>
      </c>
      <c r="F139" s="86">
        <v>0.3157894</v>
      </c>
      <c r="G139" s="86">
        <v>0</v>
      </c>
      <c r="H139" s="86">
        <v>0.14285709999999999</v>
      </c>
      <c r="I139" s="86">
        <v>4.5454500000000002E-2</v>
      </c>
      <c r="J139" s="86">
        <v>6.4516100000000007E-2</v>
      </c>
      <c r="K139" s="86">
        <v>0.1666666</v>
      </c>
      <c r="L139" s="86">
        <v>0.2</v>
      </c>
      <c r="M139" s="86">
        <v>9.375E-2</v>
      </c>
      <c r="N139" s="86">
        <v>6.8965517241379309E-2</v>
      </c>
      <c r="O139" s="86">
        <v>0.25</v>
      </c>
      <c r="P139" s="87"/>
    </row>
    <row r="140" spans="1:16" s="75" customFormat="1" ht="15" customHeight="1" x14ac:dyDescent="0.2">
      <c r="A140" s="74">
        <v>603211</v>
      </c>
      <c r="B140" s="75" t="s">
        <v>1024</v>
      </c>
      <c r="C140" s="74" t="s">
        <v>308</v>
      </c>
      <c r="D140" s="86">
        <v>0.20415220000000001</v>
      </c>
      <c r="E140" s="86">
        <v>0.1666666</v>
      </c>
      <c r="F140" s="86">
        <v>0.55871879999999996</v>
      </c>
      <c r="G140" s="86">
        <v>0.16602310000000001</v>
      </c>
      <c r="H140" s="86">
        <v>0.1490909</v>
      </c>
      <c r="I140" s="86">
        <v>0.41697410000000001</v>
      </c>
      <c r="J140" s="86">
        <v>0.12903220000000001</v>
      </c>
      <c r="K140" s="86">
        <v>0.1553784</v>
      </c>
      <c r="L140" s="86">
        <v>0.5118644</v>
      </c>
      <c r="M140" s="86">
        <v>0.17716535433070865</v>
      </c>
      <c r="N140" s="86">
        <v>0.16961130742049471</v>
      </c>
      <c r="O140" s="86">
        <v>0.4642857142857143</v>
      </c>
      <c r="P140" s="87"/>
    </row>
    <row r="141" spans="1:16" s="75" customFormat="1" ht="15" customHeight="1" x14ac:dyDescent="0.2">
      <c r="A141" s="74">
        <v>603271</v>
      </c>
      <c r="B141" s="75" t="s">
        <v>1025</v>
      </c>
      <c r="C141" s="74" t="s">
        <v>308</v>
      </c>
      <c r="D141" s="86">
        <v>0.28985499999999997</v>
      </c>
      <c r="E141" s="86">
        <v>0.2982456</v>
      </c>
      <c r="F141" s="86">
        <v>0.3943661</v>
      </c>
      <c r="G141" s="86">
        <v>5.7692300000000002E-2</v>
      </c>
      <c r="H141" s="86">
        <v>0.15625</v>
      </c>
      <c r="I141" s="86">
        <v>0.39285710000000001</v>
      </c>
      <c r="J141" s="86">
        <v>0.14893609999999999</v>
      </c>
      <c r="K141" s="86">
        <v>8.16326E-2</v>
      </c>
      <c r="L141" s="86">
        <v>0.39344259999999998</v>
      </c>
      <c r="M141" s="86">
        <v>0.24193548387096775</v>
      </c>
      <c r="N141" s="86">
        <v>0.15789473684210525</v>
      </c>
      <c r="O141" s="86">
        <v>0.33823529411764708</v>
      </c>
      <c r="P141" s="87"/>
    </row>
    <row r="142" spans="1:16" s="75" customFormat="1" ht="15" customHeight="1" x14ac:dyDescent="0.2">
      <c r="A142" s="74">
        <v>603332</v>
      </c>
      <c r="B142" s="75" t="s">
        <v>1026</v>
      </c>
      <c r="C142" s="74" t="s">
        <v>308</v>
      </c>
      <c r="D142" s="86">
        <v>0</v>
      </c>
      <c r="E142" s="86">
        <v>2.1505300000000001E-2</v>
      </c>
      <c r="F142" s="86">
        <v>7.6923000000000005E-2</v>
      </c>
      <c r="G142" s="86">
        <v>2.1505300000000001E-2</v>
      </c>
      <c r="H142" s="86">
        <v>1.06382E-2</v>
      </c>
      <c r="I142" s="86">
        <v>0.15116270000000001</v>
      </c>
      <c r="J142" s="86">
        <v>9.2592000000000004E-3</v>
      </c>
      <c r="K142" s="86">
        <v>1.0309199999999999E-2</v>
      </c>
      <c r="L142" s="86">
        <v>0.13888880000000001</v>
      </c>
      <c r="M142" s="86">
        <v>3.4482758620689655E-2</v>
      </c>
      <c r="N142" s="86">
        <v>0</v>
      </c>
      <c r="O142" s="86">
        <v>9.3457943925233641E-2</v>
      </c>
      <c r="P142" s="87"/>
    </row>
    <row r="143" spans="1:16" s="75" customFormat="1" ht="15" customHeight="1" x14ac:dyDescent="0.2">
      <c r="A143" s="74">
        <v>603405</v>
      </c>
      <c r="B143" s="75" t="s">
        <v>1027</v>
      </c>
      <c r="C143" s="74" t="s">
        <v>308</v>
      </c>
      <c r="D143" s="86">
        <v>9.0425500000000006E-2</v>
      </c>
      <c r="E143" s="86">
        <v>0.1</v>
      </c>
      <c r="F143" s="86">
        <v>0.37113400000000002</v>
      </c>
      <c r="G143" s="86">
        <v>0.15625</v>
      </c>
      <c r="H143" s="86">
        <v>0.1412429</v>
      </c>
      <c r="I143" s="86">
        <v>0.37264150000000001</v>
      </c>
      <c r="J143" s="86">
        <v>9.2682899999999999E-2</v>
      </c>
      <c r="K143" s="86">
        <v>0.1666666</v>
      </c>
      <c r="L143" s="86">
        <v>0.32460729999999999</v>
      </c>
      <c r="M143" s="86">
        <v>0.15270935960591134</v>
      </c>
      <c r="N143" s="86">
        <v>0.10256410256410256</v>
      </c>
      <c r="O143" s="86">
        <v>0.29015544041450775</v>
      </c>
      <c r="P143" s="87"/>
    </row>
    <row r="144" spans="1:16" s="75" customFormat="1" ht="15" customHeight="1" x14ac:dyDescent="0.2">
      <c r="A144" s="74">
        <v>603425</v>
      </c>
      <c r="B144" s="75" t="s">
        <v>313</v>
      </c>
      <c r="C144" s="74" t="s">
        <v>308</v>
      </c>
      <c r="D144" s="86">
        <v>0.21739130000000001</v>
      </c>
      <c r="E144" s="86">
        <v>0</v>
      </c>
      <c r="F144" s="86">
        <v>0.23076920000000001</v>
      </c>
      <c r="G144" s="86">
        <v>0.15</v>
      </c>
      <c r="H144" s="86">
        <v>6.25E-2</v>
      </c>
      <c r="I144" s="86">
        <v>0.35483870000000001</v>
      </c>
      <c r="J144" s="86">
        <v>0.15909090000000001</v>
      </c>
      <c r="K144" s="86">
        <v>0.23529410000000001</v>
      </c>
      <c r="L144" s="86">
        <v>0.5</v>
      </c>
      <c r="M144" s="86">
        <v>9.375E-2</v>
      </c>
      <c r="N144" s="86">
        <v>5.4054054054054057E-2</v>
      </c>
      <c r="O144" s="86">
        <v>0.32142857142857145</v>
      </c>
      <c r="P144" s="87"/>
    </row>
    <row r="145" spans="1:16" s="75" customFormat="1" ht="15" customHeight="1" x14ac:dyDescent="0.2">
      <c r="A145" s="74">
        <v>603511</v>
      </c>
      <c r="B145" s="75" t="s">
        <v>1028</v>
      </c>
      <c r="C145" s="74" t="s">
        <v>308</v>
      </c>
      <c r="D145" s="86">
        <v>7.8947299999999998E-2</v>
      </c>
      <c r="E145" s="86">
        <v>5.7291599999999998E-2</v>
      </c>
      <c r="F145" s="86">
        <v>0.17021269999999999</v>
      </c>
      <c r="G145" s="86">
        <v>9.8712400000000006E-2</v>
      </c>
      <c r="H145" s="86">
        <v>0.05</v>
      </c>
      <c r="I145" s="86">
        <v>0.26363629999999999</v>
      </c>
      <c r="J145" s="86">
        <v>9.2827000000000007E-2</v>
      </c>
      <c r="K145" s="86">
        <v>4.7169799999999998E-2</v>
      </c>
      <c r="L145" s="86">
        <v>0.2088353</v>
      </c>
      <c r="M145" s="86">
        <v>0.14655172413793102</v>
      </c>
      <c r="N145" s="86">
        <v>9.0090090090090086E-2</v>
      </c>
      <c r="O145" s="86">
        <v>0.24545454545454545</v>
      </c>
      <c r="P145" s="87"/>
    </row>
    <row r="146" spans="1:16" s="75" customFormat="1" ht="15" customHeight="1" x14ac:dyDescent="0.2">
      <c r="A146" s="74">
        <v>603582</v>
      </c>
      <c r="B146" s="75" t="s">
        <v>1029</v>
      </c>
      <c r="C146" s="74" t="s">
        <v>308</v>
      </c>
      <c r="D146" s="86">
        <v>0.18644060000000001</v>
      </c>
      <c r="E146" s="86">
        <v>0.2162162</v>
      </c>
      <c r="F146" s="86">
        <v>0.48076920000000001</v>
      </c>
      <c r="G146" s="86">
        <v>0.2083333</v>
      </c>
      <c r="H146" s="86">
        <v>0.3333333</v>
      </c>
      <c r="I146" s="86">
        <v>0.48351640000000001</v>
      </c>
      <c r="J146" s="86">
        <v>0.1891891</v>
      </c>
      <c r="K146" s="86">
        <v>0.25806449999999997</v>
      </c>
      <c r="L146" s="86">
        <v>0.39506170000000002</v>
      </c>
      <c r="M146" s="86">
        <v>0.21428571428571427</v>
      </c>
      <c r="N146" s="86">
        <v>0.11475409836065574</v>
      </c>
      <c r="O146" s="86">
        <v>0.4942528735632184</v>
      </c>
      <c r="P146" s="87"/>
    </row>
    <row r="147" spans="1:16" s="75" customFormat="1" ht="15" customHeight="1" x14ac:dyDescent="0.2">
      <c r="A147" s="74">
        <v>603668</v>
      </c>
      <c r="B147" s="75" t="s">
        <v>1030</v>
      </c>
      <c r="C147" s="74" t="s">
        <v>308</v>
      </c>
      <c r="D147" s="86">
        <v>4.8780400000000002E-2</v>
      </c>
      <c r="E147" s="86">
        <v>1.6949100000000002E-2</v>
      </c>
      <c r="F147" s="86">
        <v>1.5625E-2</v>
      </c>
      <c r="G147" s="86">
        <v>0.1153846</v>
      </c>
      <c r="H147" s="86">
        <v>0.17499999999999999</v>
      </c>
      <c r="I147" s="86">
        <v>0.3</v>
      </c>
      <c r="J147" s="86">
        <v>0.16949149999999999</v>
      </c>
      <c r="K147" s="86">
        <v>0</v>
      </c>
      <c r="L147" s="86">
        <v>0</v>
      </c>
      <c r="M147" s="86">
        <v>6.9767441860465115E-2</v>
      </c>
      <c r="N147" s="86">
        <v>0.13207547169811321</v>
      </c>
      <c r="O147" s="86">
        <v>0</v>
      </c>
      <c r="P147" s="87"/>
    </row>
    <row r="148" spans="1:16" s="75" customFormat="1" ht="15" customHeight="1" x14ac:dyDescent="0.2">
      <c r="A148" s="74">
        <v>603760</v>
      </c>
      <c r="B148" s="75" t="s">
        <v>317</v>
      </c>
      <c r="C148" s="74" t="s">
        <v>308</v>
      </c>
      <c r="D148" s="86">
        <v>0.38888879999999998</v>
      </c>
      <c r="E148" s="86">
        <v>4.3478200000000002E-2</v>
      </c>
      <c r="F148" s="86">
        <v>0.2</v>
      </c>
      <c r="G148" s="86">
        <v>0.1</v>
      </c>
      <c r="H148" s="86">
        <v>0.14285709999999999</v>
      </c>
      <c r="I148" s="86">
        <v>0.36363630000000002</v>
      </c>
      <c r="J148" s="86">
        <v>0.16</v>
      </c>
      <c r="K148" s="86">
        <v>0.2142857</v>
      </c>
      <c r="L148" s="86">
        <v>0.4</v>
      </c>
      <c r="M148" s="86">
        <v>0.125</v>
      </c>
      <c r="N148" s="86">
        <v>0.1</v>
      </c>
      <c r="O148" s="86">
        <v>0.46666666666666667</v>
      </c>
      <c r="P148" s="87"/>
    </row>
    <row r="149" spans="1:16" s="75" customFormat="1" ht="15" customHeight="1" x14ac:dyDescent="0.2">
      <c r="A149" s="74">
        <v>603779</v>
      </c>
      <c r="B149" s="75" t="s">
        <v>318</v>
      </c>
      <c r="C149" s="74" t="s">
        <v>308</v>
      </c>
      <c r="D149" s="86">
        <v>0.20967740000000001</v>
      </c>
      <c r="E149" s="86">
        <v>0.14516119999999999</v>
      </c>
      <c r="F149" s="86">
        <v>0.41891889999999998</v>
      </c>
      <c r="G149" s="86">
        <v>0.17857139999999999</v>
      </c>
      <c r="H149" s="86">
        <v>0.15384610000000001</v>
      </c>
      <c r="I149" s="86">
        <v>0.375</v>
      </c>
      <c r="J149" s="86">
        <v>0.1052631</v>
      </c>
      <c r="K149" s="86">
        <v>0.18181810000000001</v>
      </c>
      <c r="L149" s="86">
        <v>0.29545450000000001</v>
      </c>
      <c r="M149" s="86">
        <v>0.33333333333333331</v>
      </c>
      <c r="N149" s="86">
        <v>0.109375</v>
      </c>
      <c r="O149" s="86">
        <v>0.3</v>
      </c>
      <c r="P149" s="87"/>
    </row>
    <row r="150" spans="1:16" s="75" customFormat="1" ht="15" customHeight="1" x14ac:dyDescent="0.2">
      <c r="A150" s="74">
        <v>603872</v>
      </c>
      <c r="B150" s="75" t="s">
        <v>1031</v>
      </c>
      <c r="C150" s="74" t="s">
        <v>308</v>
      </c>
      <c r="D150" s="86">
        <v>0.16580310000000001</v>
      </c>
      <c r="E150" s="86">
        <v>9.6618300000000004E-2</v>
      </c>
      <c r="F150" s="86">
        <v>0.3165829</v>
      </c>
      <c r="G150" s="86">
        <v>0.1699029</v>
      </c>
      <c r="H150" s="86">
        <v>0.15517239999999999</v>
      </c>
      <c r="I150" s="86">
        <v>0.2288135</v>
      </c>
      <c r="J150" s="86">
        <v>0.17171710000000001</v>
      </c>
      <c r="K150" s="86">
        <v>0.17587929999999999</v>
      </c>
      <c r="L150" s="86">
        <v>0.35849049999999999</v>
      </c>
      <c r="M150" s="86">
        <v>0.17647058823529413</v>
      </c>
      <c r="N150" s="86">
        <v>9.2511013215859028E-2</v>
      </c>
      <c r="O150" s="86">
        <v>0.29074889867841408</v>
      </c>
      <c r="P150" s="87"/>
    </row>
    <row r="151" spans="1:16" s="75" customFormat="1" ht="15" customHeight="1" x14ac:dyDescent="0.2">
      <c r="A151" s="74">
        <v>603954</v>
      </c>
      <c r="B151" s="75" t="s">
        <v>1032</v>
      </c>
      <c r="C151" s="74" t="s">
        <v>308</v>
      </c>
      <c r="D151" s="86">
        <v>2.6315700000000001E-2</v>
      </c>
      <c r="E151" s="86">
        <v>3.4482699999999998E-2</v>
      </c>
      <c r="F151" s="86">
        <v>0.12903220000000001</v>
      </c>
      <c r="G151" s="86">
        <v>8.6956500000000006E-2</v>
      </c>
      <c r="H151" s="86">
        <v>0</v>
      </c>
      <c r="I151" s="86">
        <v>0.1481481</v>
      </c>
      <c r="J151" s="86">
        <v>0.1111111</v>
      </c>
      <c r="K151" s="86">
        <v>0</v>
      </c>
      <c r="L151" s="86">
        <v>0.2</v>
      </c>
      <c r="M151" s="86">
        <v>0.18181818181818182</v>
      </c>
      <c r="N151" s="86">
        <v>7.6923076923076927E-2</v>
      </c>
      <c r="O151" s="86">
        <v>0.05</v>
      </c>
      <c r="P151" s="87"/>
    </row>
    <row r="152" spans="1:16" s="75" customFormat="1" ht="15" customHeight="1" x14ac:dyDescent="0.2">
      <c r="A152" s="74">
        <v>604191</v>
      </c>
      <c r="B152" s="75" t="s">
        <v>321</v>
      </c>
      <c r="C152" s="74" t="s">
        <v>322</v>
      </c>
      <c r="D152" s="86">
        <v>0.13846149999999999</v>
      </c>
      <c r="E152" s="86">
        <v>0.1086956</v>
      </c>
      <c r="F152" s="86">
        <v>0.3333333</v>
      </c>
      <c r="G152" s="86">
        <v>0.13207540000000001</v>
      </c>
      <c r="H152" s="86">
        <v>5.2631499999999998E-2</v>
      </c>
      <c r="I152" s="86">
        <v>0.34146339999999997</v>
      </c>
      <c r="J152" s="86">
        <v>0.23880589999999999</v>
      </c>
      <c r="K152" s="86">
        <v>0.14285709999999999</v>
      </c>
      <c r="L152" s="86">
        <v>0.1509433</v>
      </c>
      <c r="M152" s="86">
        <v>0.10526315789473684</v>
      </c>
      <c r="N152" s="86">
        <v>0.16</v>
      </c>
      <c r="O152" s="86">
        <v>0.25</v>
      </c>
      <c r="P152" s="87"/>
    </row>
    <row r="153" spans="1:16" s="75" customFormat="1" ht="15" customHeight="1" x14ac:dyDescent="0.2">
      <c r="A153" s="74">
        <v>605319</v>
      </c>
      <c r="B153" s="75" t="s">
        <v>1033</v>
      </c>
      <c r="C153" s="74" t="s">
        <v>324</v>
      </c>
      <c r="D153" s="86">
        <v>0.24113470000000001</v>
      </c>
      <c r="E153" s="86">
        <v>4.6875E-2</v>
      </c>
      <c r="F153" s="86">
        <v>0.26666659999999998</v>
      </c>
      <c r="G153" s="86">
        <v>0.16279060000000001</v>
      </c>
      <c r="H153" s="86">
        <v>0.22222220000000001</v>
      </c>
      <c r="I153" s="86">
        <v>0.34558820000000001</v>
      </c>
      <c r="J153" s="86">
        <v>0.1347517</v>
      </c>
      <c r="K153" s="86">
        <v>0.11627899999999999</v>
      </c>
      <c r="L153" s="86">
        <v>0.24545449999999999</v>
      </c>
      <c r="M153" s="86">
        <v>0.15646258503401361</v>
      </c>
      <c r="N153" s="86">
        <v>0.19230769230769232</v>
      </c>
      <c r="O153" s="86">
        <v>0.38596491228070173</v>
      </c>
      <c r="P153" s="87"/>
    </row>
    <row r="154" spans="1:16" s="75" customFormat="1" ht="15" customHeight="1" x14ac:dyDescent="0.2">
      <c r="A154" s="74">
        <v>605462</v>
      </c>
      <c r="B154" s="75" t="s">
        <v>1034</v>
      </c>
      <c r="C154" s="74" t="s">
        <v>324</v>
      </c>
      <c r="D154" s="86">
        <v>0.1146788</v>
      </c>
      <c r="E154" s="86">
        <v>9.6045099999999994E-2</v>
      </c>
      <c r="F154" s="86">
        <v>0.28078809999999998</v>
      </c>
      <c r="G154" s="86">
        <v>0.12809909999999999</v>
      </c>
      <c r="H154" s="86">
        <v>8.6294399999999993E-2</v>
      </c>
      <c r="I154" s="86">
        <v>0.27777770000000002</v>
      </c>
      <c r="J154" s="86">
        <v>5.58139E-2</v>
      </c>
      <c r="K154" s="86">
        <v>7.4235800000000005E-2</v>
      </c>
      <c r="L154" s="86">
        <v>0.19211819999999999</v>
      </c>
      <c r="M154" s="86">
        <v>7.6923076923076927E-2</v>
      </c>
      <c r="N154" s="86">
        <v>6.1611374407582936E-2</v>
      </c>
      <c r="O154" s="86">
        <v>0.20175438596491227</v>
      </c>
      <c r="P154" s="87"/>
    </row>
    <row r="155" spans="1:16" s="75" customFormat="1" ht="15" customHeight="1" x14ac:dyDescent="0.2">
      <c r="A155" s="74">
        <v>605976</v>
      </c>
      <c r="B155" s="75" t="s">
        <v>1035</v>
      </c>
      <c r="C155" s="74" t="s">
        <v>324</v>
      </c>
      <c r="D155" s="86">
        <v>0.31034479999999998</v>
      </c>
      <c r="E155" s="86">
        <v>0.13043469999999999</v>
      </c>
      <c r="F155" s="86">
        <v>0.59090900000000002</v>
      </c>
      <c r="G155" s="86">
        <v>0.2888888</v>
      </c>
      <c r="H155" s="86">
        <v>0.22222220000000001</v>
      </c>
      <c r="I155" s="86">
        <v>0.38297870000000001</v>
      </c>
      <c r="J155" s="86">
        <v>0.25</v>
      </c>
      <c r="K155" s="86">
        <v>0.28571419999999997</v>
      </c>
      <c r="L155" s="86">
        <v>0.44444440000000002</v>
      </c>
      <c r="M155" s="86">
        <v>0.15068493150684931</v>
      </c>
      <c r="N155" s="86">
        <v>0.25</v>
      </c>
      <c r="O155" s="86">
        <v>0.3</v>
      </c>
      <c r="P155" s="87"/>
    </row>
    <row r="156" spans="1:16" s="75" customFormat="1" ht="15" customHeight="1" x14ac:dyDescent="0.2">
      <c r="A156" s="74">
        <v>607473</v>
      </c>
      <c r="B156" s="75" t="s">
        <v>1036</v>
      </c>
      <c r="C156" s="74" t="s">
        <v>328</v>
      </c>
      <c r="D156" s="86">
        <v>0.21487600000000001</v>
      </c>
      <c r="E156" s="86">
        <v>0.1041666</v>
      </c>
      <c r="F156" s="86">
        <v>0.41249999999999998</v>
      </c>
      <c r="G156" s="86">
        <v>0.3396226</v>
      </c>
      <c r="H156" s="86">
        <v>8.0808000000000005E-2</v>
      </c>
      <c r="I156" s="86">
        <v>0.38775510000000002</v>
      </c>
      <c r="J156" s="86">
        <v>0.2123893</v>
      </c>
      <c r="K156" s="86">
        <v>0.2567567</v>
      </c>
      <c r="L156" s="86">
        <v>0.43243239999999999</v>
      </c>
      <c r="M156" s="86">
        <v>0.19444444444444445</v>
      </c>
      <c r="N156" s="86">
        <v>0.18367346938775511</v>
      </c>
      <c r="O156" s="86">
        <v>0.35714285714285715</v>
      </c>
      <c r="P156" s="87"/>
    </row>
    <row r="157" spans="1:16" s="75" customFormat="1" ht="15" customHeight="1" x14ac:dyDescent="0.2">
      <c r="A157" s="74">
        <v>608447</v>
      </c>
      <c r="B157" s="75" t="s">
        <v>1037</v>
      </c>
      <c r="C157" s="74" t="s">
        <v>330</v>
      </c>
      <c r="D157" s="86">
        <v>0.12068959999999999</v>
      </c>
      <c r="E157" s="86">
        <v>4.8386999999999999E-2</v>
      </c>
      <c r="F157" s="86">
        <v>0.35294110000000001</v>
      </c>
      <c r="G157" s="86">
        <v>7.5949299999999997E-2</v>
      </c>
      <c r="H157" s="86">
        <v>0.1111111</v>
      </c>
      <c r="I157" s="86">
        <v>0.1698113</v>
      </c>
      <c r="J157" s="86">
        <v>0.140625</v>
      </c>
      <c r="K157" s="86">
        <v>0.1216216</v>
      </c>
      <c r="L157" s="86">
        <v>0.3454545</v>
      </c>
      <c r="M157" s="86">
        <v>9.3023255813953487E-2</v>
      </c>
      <c r="N157" s="86">
        <v>0.109375</v>
      </c>
      <c r="O157" s="86">
        <v>0.36842105263157893</v>
      </c>
      <c r="P157" s="87"/>
    </row>
    <row r="158" spans="1:16" s="75" customFormat="1" ht="15" customHeight="1" x14ac:dyDescent="0.2">
      <c r="A158" s="74">
        <v>609579</v>
      </c>
      <c r="B158" s="75" t="s">
        <v>1038</v>
      </c>
      <c r="C158" s="74" t="s">
        <v>332</v>
      </c>
      <c r="D158" s="86">
        <v>0.137931</v>
      </c>
      <c r="E158" s="86">
        <v>0.1458333</v>
      </c>
      <c r="F158" s="86">
        <v>0.35897430000000002</v>
      </c>
      <c r="G158" s="86">
        <v>0.11475399999999999</v>
      </c>
      <c r="H158" s="86">
        <v>8.4745699999999993E-2</v>
      </c>
      <c r="I158" s="86">
        <v>0.4166666</v>
      </c>
      <c r="J158" s="86">
        <v>0.24193539999999999</v>
      </c>
      <c r="K158" s="86">
        <v>1.7857100000000001E-2</v>
      </c>
      <c r="L158" s="86">
        <v>0.31884050000000003</v>
      </c>
      <c r="M158" s="86">
        <v>0.11428571428571428</v>
      </c>
      <c r="N158" s="86">
        <v>0.25</v>
      </c>
      <c r="O158" s="86">
        <v>0.2537313432835821</v>
      </c>
      <c r="P158" s="87"/>
    </row>
    <row r="159" spans="1:16" s="75" customFormat="1" ht="15" customHeight="1" x14ac:dyDescent="0.2">
      <c r="A159" s="74">
        <v>610991</v>
      </c>
      <c r="B159" s="75" t="s">
        <v>1039</v>
      </c>
      <c r="C159" s="74" t="s">
        <v>334</v>
      </c>
      <c r="D159" s="86">
        <v>8.4506999999999999E-2</v>
      </c>
      <c r="E159" s="86">
        <v>6.4516100000000007E-2</v>
      </c>
      <c r="F159" s="86">
        <v>0.35714279999999998</v>
      </c>
      <c r="G159" s="86">
        <v>0.2</v>
      </c>
      <c r="H159" s="86">
        <v>0.1447368</v>
      </c>
      <c r="I159" s="86">
        <v>0.28985499999999997</v>
      </c>
      <c r="J159" s="86">
        <v>0.23655909999999999</v>
      </c>
      <c r="K159" s="86">
        <v>0.1666666</v>
      </c>
      <c r="L159" s="86">
        <v>0.4556962</v>
      </c>
      <c r="M159" s="86">
        <v>0.12087912087912088</v>
      </c>
      <c r="N159" s="86">
        <v>0.10714285714285714</v>
      </c>
      <c r="O159" s="86">
        <v>0.45</v>
      </c>
      <c r="P159" s="87"/>
    </row>
    <row r="160" spans="1:16" s="75" customFormat="1" ht="15" customHeight="1" x14ac:dyDescent="0.2">
      <c r="A160" s="74">
        <v>611221</v>
      </c>
      <c r="B160" s="75" t="s">
        <v>335</v>
      </c>
      <c r="C160" s="74" t="s">
        <v>336</v>
      </c>
      <c r="D160" s="86">
        <v>0.2317073</v>
      </c>
      <c r="E160" s="86">
        <v>0.1041666</v>
      </c>
      <c r="F160" s="86">
        <v>0.2040816</v>
      </c>
      <c r="G160" s="86">
        <v>0.1891891</v>
      </c>
      <c r="H160" s="86">
        <v>0.1703703</v>
      </c>
      <c r="I160" s="86">
        <v>0.29268290000000002</v>
      </c>
      <c r="J160" s="86">
        <v>0.18023249999999999</v>
      </c>
      <c r="K160" s="86">
        <v>0.14634140000000001</v>
      </c>
      <c r="L160" s="86">
        <v>0.21367520000000001</v>
      </c>
      <c r="M160" s="86">
        <v>0.21249999999999999</v>
      </c>
      <c r="N160" s="86">
        <v>0.20945945945945946</v>
      </c>
      <c r="O160" s="86">
        <v>0.29807692307692307</v>
      </c>
      <c r="P160" s="87"/>
    </row>
    <row r="161" spans="1:16" s="75" customFormat="1" ht="15" customHeight="1" x14ac:dyDescent="0.2">
      <c r="A161" s="74">
        <v>613159</v>
      </c>
      <c r="B161" s="75" t="s">
        <v>337</v>
      </c>
      <c r="C161" s="74" t="s">
        <v>338</v>
      </c>
      <c r="D161" s="86">
        <v>0.25</v>
      </c>
      <c r="E161" s="86">
        <v>8.82352E-2</v>
      </c>
      <c r="F161" s="86">
        <v>0.25</v>
      </c>
      <c r="G161" s="86">
        <v>7.4999999999999997E-2</v>
      </c>
      <c r="H161" s="86">
        <v>0.18518509999999999</v>
      </c>
      <c r="I161" s="86">
        <v>0.27777770000000002</v>
      </c>
      <c r="J161" s="86">
        <v>8.82352E-2</v>
      </c>
      <c r="K161" s="86">
        <v>0.17948710000000001</v>
      </c>
      <c r="L161" s="86">
        <v>0.2</v>
      </c>
      <c r="M161" s="86">
        <v>9.0909090909090912E-2</v>
      </c>
      <c r="N161" s="86">
        <v>6.25E-2</v>
      </c>
      <c r="O161" s="86">
        <v>0.47058823529411764</v>
      </c>
      <c r="P161" s="87"/>
    </row>
    <row r="162" spans="1:16" s="75" customFormat="1" ht="15" customHeight="1" x14ac:dyDescent="0.2">
      <c r="A162" s="74">
        <v>615304</v>
      </c>
      <c r="B162" s="75" t="s">
        <v>339</v>
      </c>
      <c r="C162" s="74" t="s">
        <v>340</v>
      </c>
      <c r="D162" s="86">
        <v>0.16470580000000001</v>
      </c>
      <c r="E162" s="86">
        <v>7.6923000000000005E-2</v>
      </c>
      <c r="F162" s="86">
        <v>0.37704910000000003</v>
      </c>
      <c r="G162" s="86">
        <v>0.1923076</v>
      </c>
      <c r="H162" s="86">
        <v>8.8607500000000006E-2</v>
      </c>
      <c r="I162" s="86">
        <v>0.17857139999999999</v>
      </c>
      <c r="J162" s="86">
        <v>0.02</v>
      </c>
      <c r="K162" s="86">
        <v>0.1</v>
      </c>
      <c r="L162" s="86">
        <v>0.34848479999999998</v>
      </c>
      <c r="M162" s="86">
        <v>0.1111111111111111</v>
      </c>
      <c r="N162" s="86">
        <v>0.17777777777777778</v>
      </c>
      <c r="O162" s="86">
        <v>0.19148936170212766</v>
      </c>
      <c r="P162" s="87"/>
    </row>
    <row r="163" spans="1:16" s="75" customFormat="1" ht="15" customHeight="1" x14ac:dyDescent="0.2">
      <c r="A163" s="74">
        <v>615733</v>
      </c>
      <c r="B163" s="75" t="s">
        <v>1040</v>
      </c>
      <c r="C163" s="74" t="s">
        <v>340</v>
      </c>
      <c r="D163" s="86">
        <v>6.6666600000000006E-2</v>
      </c>
      <c r="E163" s="86">
        <v>3.0303E-2</v>
      </c>
      <c r="F163" s="86">
        <v>0.2093023</v>
      </c>
      <c r="G163" s="86">
        <v>3.5714200000000002E-2</v>
      </c>
      <c r="H163" s="86">
        <v>0.05</v>
      </c>
      <c r="I163" s="86">
        <v>0.22857140000000001</v>
      </c>
      <c r="J163" s="86">
        <v>7.6923000000000005E-2</v>
      </c>
      <c r="K163" s="86">
        <v>6.4516100000000007E-2</v>
      </c>
      <c r="L163" s="86">
        <v>0.3333333</v>
      </c>
      <c r="M163" s="86">
        <v>4.5454545454545456E-2</v>
      </c>
      <c r="N163" s="86">
        <v>1.8867924528301886E-2</v>
      </c>
      <c r="O163" s="86">
        <v>0.33333333333333331</v>
      </c>
      <c r="P163" s="87"/>
    </row>
    <row r="164" spans="1:16" s="75" customFormat="1" ht="15" customHeight="1" x14ac:dyDescent="0.2">
      <c r="A164" s="74">
        <v>616943</v>
      </c>
      <c r="B164" s="75" t="s">
        <v>342</v>
      </c>
      <c r="C164" s="74" t="s">
        <v>343</v>
      </c>
      <c r="D164" s="86">
        <v>0.1698113</v>
      </c>
      <c r="E164" s="86">
        <v>0.2142857</v>
      </c>
      <c r="F164" s="86">
        <v>0.59183669999999999</v>
      </c>
      <c r="G164" s="86">
        <v>0.25490190000000001</v>
      </c>
      <c r="H164" s="86">
        <v>0.17073169999999999</v>
      </c>
      <c r="I164" s="86">
        <v>0.4166666</v>
      </c>
      <c r="J164" s="86">
        <v>0.26190469999999999</v>
      </c>
      <c r="K164" s="86">
        <v>7.4999999999999997E-2</v>
      </c>
      <c r="L164" s="86">
        <v>0.51219510000000001</v>
      </c>
      <c r="M164" s="86">
        <v>0.16129032258064516</v>
      </c>
      <c r="N164" s="86">
        <v>0.15625</v>
      </c>
      <c r="O164" s="86">
        <v>0.27500000000000002</v>
      </c>
      <c r="P164" s="87"/>
    </row>
    <row r="165" spans="1:16" s="75" customFormat="1" ht="15" customHeight="1" x14ac:dyDescent="0.2">
      <c r="A165" s="74">
        <v>617192</v>
      </c>
      <c r="B165" s="75" t="s">
        <v>344</v>
      </c>
      <c r="C165" s="74" t="s">
        <v>345</v>
      </c>
      <c r="D165" s="86">
        <v>0.08</v>
      </c>
      <c r="E165" s="86">
        <v>0.2</v>
      </c>
      <c r="F165" s="86">
        <v>0.4583333</v>
      </c>
      <c r="G165" s="86">
        <v>0.1666666</v>
      </c>
      <c r="H165" s="86">
        <v>0.32</v>
      </c>
      <c r="I165" s="86">
        <v>0.70370370000000004</v>
      </c>
      <c r="J165" s="86">
        <v>6.5217300000000006E-2</v>
      </c>
      <c r="K165" s="86">
        <v>0.15151510000000001</v>
      </c>
      <c r="L165" s="86">
        <v>0.34615380000000001</v>
      </c>
      <c r="M165" s="86">
        <v>0.13333333333333333</v>
      </c>
      <c r="N165" s="86">
        <v>0.14705882352941177</v>
      </c>
      <c r="O165" s="86">
        <v>0.5714285714285714</v>
      </c>
      <c r="P165" s="87"/>
    </row>
    <row r="166" spans="1:16" s="75" customFormat="1" ht="15" customHeight="1" x14ac:dyDescent="0.2">
      <c r="A166" s="74">
        <v>702889</v>
      </c>
      <c r="B166" s="75" t="s">
        <v>346</v>
      </c>
      <c r="C166" s="74" t="s">
        <v>347</v>
      </c>
      <c r="D166" s="86">
        <v>0.2372881</v>
      </c>
      <c r="E166" s="86">
        <v>0.11627899999999999</v>
      </c>
      <c r="F166" s="86">
        <v>0.36363630000000002</v>
      </c>
      <c r="G166" s="86">
        <v>0.22641500000000001</v>
      </c>
      <c r="H166" s="86">
        <v>0.16279060000000001</v>
      </c>
      <c r="I166" s="86">
        <v>0.3421052</v>
      </c>
      <c r="J166" s="86">
        <v>0.1509433</v>
      </c>
      <c r="K166" s="86">
        <v>0</v>
      </c>
      <c r="L166" s="86">
        <v>0.18181810000000001</v>
      </c>
      <c r="M166" s="86">
        <v>0.16666666666666666</v>
      </c>
      <c r="N166" s="86">
        <v>6.6666666666666666E-2</v>
      </c>
      <c r="O166" s="86">
        <v>0.17647058823529413</v>
      </c>
      <c r="P166" s="87"/>
    </row>
    <row r="167" spans="1:16" s="75" customFormat="1" ht="15" customHeight="1" x14ac:dyDescent="0.2">
      <c r="A167" s="74">
        <v>704665</v>
      </c>
      <c r="B167" s="75" t="s">
        <v>348</v>
      </c>
      <c r="C167" s="74" t="s">
        <v>349</v>
      </c>
      <c r="D167" s="86">
        <v>9.3167700000000006E-2</v>
      </c>
      <c r="E167" s="86">
        <v>4.5454500000000002E-2</v>
      </c>
      <c r="F167" s="86">
        <v>0.41176469999999998</v>
      </c>
      <c r="G167" s="86">
        <v>0.1204819</v>
      </c>
      <c r="H167" s="86">
        <v>0.117647</v>
      </c>
      <c r="I167" s="86">
        <v>0.37142849999999999</v>
      </c>
      <c r="J167" s="86">
        <v>0.1412429</v>
      </c>
      <c r="K167" s="86">
        <v>0.1125</v>
      </c>
      <c r="L167" s="86">
        <v>0.42222219999999999</v>
      </c>
      <c r="M167" s="86">
        <v>0.10828025477707007</v>
      </c>
      <c r="N167" s="86">
        <v>0.10204081632653061</v>
      </c>
      <c r="O167" s="86">
        <v>0.30519480519480519</v>
      </c>
      <c r="P167" s="87"/>
    </row>
    <row r="168" spans="1:16" s="75" customFormat="1" ht="15" customHeight="1" x14ac:dyDescent="0.2">
      <c r="A168" s="74">
        <v>705100</v>
      </c>
      <c r="B168" s="75" t="s">
        <v>1041</v>
      </c>
      <c r="C168" s="74" t="s">
        <v>351</v>
      </c>
      <c r="D168" s="86">
        <v>0.2</v>
      </c>
      <c r="E168" s="86">
        <v>0.19672129999999999</v>
      </c>
      <c r="F168" s="86">
        <v>0.6285714</v>
      </c>
      <c r="G168" s="86">
        <v>0.3043478</v>
      </c>
      <c r="H168" s="86">
        <v>0.2631578</v>
      </c>
      <c r="I168" s="86">
        <v>0.484375</v>
      </c>
      <c r="J168" s="86">
        <v>0.17391300000000001</v>
      </c>
      <c r="K168" s="86">
        <v>0.2407407</v>
      </c>
      <c r="L168" s="86">
        <v>0.57446799999999998</v>
      </c>
      <c r="M168" s="86">
        <v>6.7164179104477612E-2</v>
      </c>
      <c r="N168" s="86">
        <v>0.17647058823529413</v>
      </c>
      <c r="O168" s="86">
        <v>0.53191489361702127</v>
      </c>
      <c r="P168" s="87"/>
    </row>
    <row r="169" spans="1:16" s="75" customFormat="1" ht="15" customHeight="1" x14ac:dyDescent="0.2">
      <c r="A169" s="74">
        <v>705209</v>
      </c>
      <c r="B169" s="75" t="s">
        <v>1042</v>
      </c>
      <c r="C169" s="74" t="s">
        <v>351</v>
      </c>
      <c r="D169" s="86">
        <v>0.20720720000000001</v>
      </c>
      <c r="E169" s="86">
        <v>8.4615300000000004E-2</v>
      </c>
      <c r="F169" s="86">
        <v>0.26950350000000001</v>
      </c>
      <c r="G169" s="86">
        <v>0.16556290000000001</v>
      </c>
      <c r="H169" s="86">
        <v>0.1632653</v>
      </c>
      <c r="I169" s="86">
        <v>0.23076920000000001</v>
      </c>
      <c r="J169" s="86">
        <v>0.12707180000000001</v>
      </c>
      <c r="K169" s="86">
        <v>0.1086956</v>
      </c>
      <c r="L169" s="86">
        <v>0.33944950000000002</v>
      </c>
      <c r="M169" s="86">
        <v>0.15950920245398773</v>
      </c>
      <c r="N169" s="86">
        <v>8.4848484848484854E-2</v>
      </c>
      <c r="O169" s="86">
        <v>0.29927007299270075</v>
      </c>
      <c r="P169" s="87"/>
    </row>
    <row r="170" spans="1:16" s="75" customFormat="1" ht="15" customHeight="1" x14ac:dyDescent="0.2">
      <c r="A170" s="74">
        <v>705810</v>
      </c>
      <c r="B170" s="75" t="s">
        <v>1043</v>
      </c>
      <c r="C170" s="74" t="s">
        <v>351</v>
      </c>
      <c r="D170" s="86">
        <v>0.2183908</v>
      </c>
      <c r="E170" s="86">
        <v>0.1324786</v>
      </c>
      <c r="F170" s="86">
        <v>0.3675213</v>
      </c>
      <c r="G170" s="86">
        <v>0.12982450000000001</v>
      </c>
      <c r="H170" s="86">
        <v>0.1060606</v>
      </c>
      <c r="I170" s="86">
        <v>0.3535353</v>
      </c>
      <c r="J170" s="86">
        <v>0.12592590000000001</v>
      </c>
      <c r="K170" s="86">
        <v>0.1330798</v>
      </c>
      <c r="L170" s="86">
        <v>0.3626373</v>
      </c>
      <c r="M170" s="86">
        <v>0.10416666666666667</v>
      </c>
      <c r="N170" s="86">
        <v>7.7821011673151752E-2</v>
      </c>
      <c r="O170" s="86">
        <v>0</v>
      </c>
      <c r="P170" s="87"/>
    </row>
    <row r="171" spans="1:16" s="75" customFormat="1" ht="15" customHeight="1" x14ac:dyDescent="0.2">
      <c r="A171" s="74">
        <v>706601</v>
      </c>
      <c r="B171" s="75" t="s">
        <v>354</v>
      </c>
      <c r="C171" s="74" t="s">
        <v>355</v>
      </c>
      <c r="D171" s="86">
        <v>0.2727272</v>
      </c>
      <c r="E171" s="86">
        <v>0.1549295</v>
      </c>
      <c r="F171" s="86">
        <v>0.43055549999999998</v>
      </c>
      <c r="G171" s="86">
        <v>0.1830985</v>
      </c>
      <c r="H171" s="86">
        <v>0.118421</v>
      </c>
      <c r="I171" s="86">
        <v>0.30555549999999998</v>
      </c>
      <c r="J171" s="86">
        <v>0.22352939999999999</v>
      </c>
      <c r="K171" s="86">
        <v>0.1076923</v>
      </c>
      <c r="L171" s="86">
        <v>0.47222219999999998</v>
      </c>
      <c r="M171" s="86">
        <v>0.17647058823529413</v>
      </c>
      <c r="N171" s="86">
        <v>7.575757575757576E-2</v>
      </c>
      <c r="O171" s="86">
        <v>0.171875</v>
      </c>
      <c r="P171" s="87"/>
    </row>
    <row r="172" spans="1:16" s="75" customFormat="1" ht="15" customHeight="1" x14ac:dyDescent="0.2">
      <c r="A172" s="74">
        <v>707735</v>
      </c>
      <c r="B172" s="75" t="s">
        <v>356</v>
      </c>
      <c r="C172" s="74" t="s">
        <v>357</v>
      </c>
      <c r="D172" s="86">
        <v>0.38461529999999999</v>
      </c>
      <c r="E172" s="86">
        <v>0.2142857</v>
      </c>
      <c r="F172" s="86">
        <v>0.5</v>
      </c>
      <c r="G172" s="86">
        <v>0.45</v>
      </c>
      <c r="H172" s="86">
        <v>0.1764705</v>
      </c>
      <c r="I172" s="86">
        <v>0.46153840000000002</v>
      </c>
      <c r="J172" s="86">
        <v>0.375</v>
      </c>
      <c r="K172" s="86">
        <v>0.2727272</v>
      </c>
      <c r="L172" s="86">
        <v>5.8823500000000001E-2</v>
      </c>
      <c r="M172" s="86">
        <v>0.39285714285714285</v>
      </c>
      <c r="N172" s="86">
        <v>0.2</v>
      </c>
      <c r="O172" s="86">
        <v>0.55555555555555558</v>
      </c>
      <c r="P172" s="87"/>
    </row>
    <row r="173" spans="1:16" s="75" customFormat="1" ht="15" customHeight="1" x14ac:dyDescent="0.2">
      <c r="A173" s="74">
        <v>710605</v>
      </c>
      <c r="B173" s="75" t="s">
        <v>1044</v>
      </c>
      <c r="C173" s="74" t="s">
        <v>359</v>
      </c>
      <c r="D173" s="86">
        <v>0.117647</v>
      </c>
      <c r="E173" s="86">
        <v>8.3333299999999999E-2</v>
      </c>
      <c r="F173" s="86">
        <v>9.5238000000000003E-2</v>
      </c>
      <c r="G173" s="86">
        <v>0.1875</v>
      </c>
      <c r="H173" s="86">
        <v>5.8823500000000001E-2</v>
      </c>
      <c r="I173" s="86">
        <v>0.5</v>
      </c>
      <c r="J173" s="86">
        <v>0.2</v>
      </c>
      <c r="K173" s="86">
        <v>9.0909000000000004E-2</v>
      </c>
      <c r="L173" s="86">
        <v>0.34782600000000002</v>
      </c>
      <c r="M173" s="86">
        <v>0.31578947368421051</v>
      </c>
      <c r="N173" s="86">
        <v>0.1111111111111111</v>
      </c>
      <c r="O173" s="86">
        <v>0.375</v>
      </c>
      <c r="P173" s="87"/>
    </row>
    <row r="174" spans="1:16" s="75" customFormat="1" ht="15" customHeight="1" x14ac:dyDescent="0.2">
      <c r="A174" s="74">
        <v>711267</v>
      </c>
      <c r="B174" s="75" t="s">
        <v>1045</v>
      </c>
      <c r="C174" s="74" t="s">
        <v>361</v>
      </c>
      <c r="D174" s="86">
        <v>0.21590899999999999</v>
      </c>
      <c r="E174" s="86">
        <v>0.14925369999999999</v>
      </c>
      <c r="F174" s="86">
        <v>0.37804870000000002</v>
      </c>
      <c r="G174" s="86">
        <v>0.19047610000000001</v>
      </c>
      <c r="H174" s="86">
        <v>0.16</v>
      </c>
      <c r="I174" s="86">
        <v>0.50666659999999997</v>
      </c>
      <c r="J174" s="86">
        <v>0.1827956</v>
      </c>
      <c r="K174" s="86">
        <v>0.1481481</v>
      </c>
      <c r="L174" s="86">
        <v>0.52777770000000002</v>
      </c>
      <c r="M174" s="86">
        <v>0.11764705882352941</v>
      </c>
      <c r="N174" s="86">
        <v>0.20238095238095238</v>
      </c>
      <c r="O174" s="86">
        <v>0.39361702127659576</v>
      </c>
      <c r="P174" s="87"/>
    </row>
    <row r="175" spans="1:16" s="75" customFormat="1" ht="15" customHeight="1" x14ac:dyDescent="0.2">
      <c r="A175" s="74">
        <v>712292</v>
      </c>
      <c r="B175" s="75" t="s">
        <v>362</v>
      </c>
      <c r="C175" s="74" t="s">
        <v>363</v>
      </c>
      <c r="D175" s="86">
        <v>0.2457627</v>
      </c>
      <c r="E175" s="86">
        <v>5.0632900000000002E-2</v>
      </c>
      <c r="F175" s="86">
        <v>0.25882349999999998</v>
      </c>
      <c r="G175" s="86">
        <v>0.15652170000000001</v>
      </c>
      <c r="H175" s="86">
        <v>0.1797752</v>
      </c>
      <c r="I175" s="86">
        <v>0.3797468</v>
      </c>
      <c r="J175" s="86">
        <v>0.1111111</v>
      </c>
      <c r="K175" s="86">
        <v>0.1037735</v>
      </c>
      <c r="L175" s="86">
        <v>0.29113919999999999</v>
      </c>
      <c r="M175" s="86">
        <v>0.15094339622641509</v>
      </c>
      <c r="N175" s="86">
        <v>0.11627906976744186</v>
      </c>
      <c r="O175" s="86">
        <v>0.34782608695652173</v>
      </c>
      <c r="P175" s="87"/>
    </row>
    <row r="176" spans="1:16" s="75" customFormat="1" ht="15" customHeight="1" x14ac:dyDescent="0.2">
      <c r="A176" s="74">
        <v>713804</v>
      </c>
      <c r="B176" s="75" t="s">
        <v>1046</v>
      </c>
      <c r="C176" s="74" t="s">
        <v>365</v>
      </c>
      <c r="D176" s="86">
        <v>8.6956500000000006E-2</v>
      </c>
      <c r="E176" s="86">
        <v>0.2083333</v>
      </c>
      <c r="F176" s="86">
        <v>0.57142850000000001</v>
      </c>
      <c r="G176" s="86">
        <v>0.13513510000000001</v>
      </c>
      <c r="H176" s="86">
        <v>0.1219512</v>
      </c>
      <c r="I176" s="86">
        <v>0.30769229999999997</v>
      </c>
      <c r="J176" s="86">
        <v>0.1521739</v>
      </c>
      <c r="K176" s="86">
        <v>0.10256410000000001</v>
      </c>
      <c r="L176" s="86">
        <v>0.37142849999999999</v>
      </c>
      <c r="M176" s="86">
        <v>0.11320754716981132</v>
      </c>
      <c r="N176" s="86">
        <v>0.15384615384615385</v>
      </c>
      <c r="O176" s="86">
        <v>0.2857142857142857</v>
      </c>
      <c r="P176" s="87"/>
    </row>
    <row r="177" spans="1:16" s="75" customFormat="1" ht="15" customHeight="1" x14ac:dyDescent="0.2">
      <c r="A177" s="74">
        <v>714317</v>
      </c>
      <c r="B177" s="75" t="s">
        <v>366</v>
      </c>
      <c r="C177" s="74" t="s">
        <v>367</v>
      </c>
      <c r="D177" s="86">
        <v>0.12949640000000001</v>
      </c>
      <c r="E177" s="86">
        <v>7.7519299999999999E-2</v>
      </c>
      <c r="F177" s="86">
        <v>0.47</v>
      </c>
      <c r="G177" s="86">
        <v>0.23809520000000001</v>
      </c>
      <c r="H177" s="86">
        <v>0.12</v>
      </c>
      <c r="I177" s="86">
        <v>0.51908390000000004</v>
      </c>
      <c r="J177" s="86">
        <v>0.1986754</v>
      </c>
      <c r="K177" s="86">
        <v>0.16483510000000001</v>
      </c>
      <c r="L177" s="86">
        <v>0.50793650000000001</v>
      </c>
      <c r="M177" s="86">
        <v>0.21167883211678831</v>
      </c>
      <c r="N177" s="86">
        <v>0.1417910447761194</v>
      </c>
      <c r="O177" s="86">
        <v>0.40697674418604651</v>
      </c>
      <c r="P177" s="87"/>
    </row>
    <row r="178" spans="1:16" s="75" customFormat="1" ht="15" customHeight="1" x14ac:dyDescent="0.2">
      <c r="A178" s="74">
        <v>801587</v>
      </c>
      <c r="B178" s="75" t="s">
        <v>368</v>
      </c>
      <c r="C178" s="74" t="s">
        <v>369</v>
      </c>
      <c r="D178" s="86">
        <v>0.37254900000000002</v>
      </c>
      <c r="E178" s="86">
        <v>0.1764705</v>
      </c>
      <c r="F178" s="86">
        <v>0.22580639999999999</v>
      </c>
      <c r="G178" s="86">
        <v>0.2142857</v>
      </c>
      <c r="H178" s="86">
        <v>8.82352E-2</v>
      </c>
      <c r="I178" s="86">
        <v>0.27906969999999998</v>
      </c>
      <c r="J178" s="86">
        <v>0.1826923</v>
      </c>
      <c r="K178" s="86">
        <v>0.22222220000000001</v>
      </c>
      <c r="L178" s="86">
        <v>0.52941170000000004</v>
      </c>
      <c r="M178" s="86">
        <v>0.22666666666666666</v>
      </c>
      <c r="N178" s="86">
        <v>0.16279069767441862</v>
      </c>
      <c r="O178" s="86">
        <v>0.29545454545454547</v>
      </c>
      <c r="P178" s="87"/>
    </row>
    <row r="179" spans="1:16" s="75" customFormat="1" ht="15" customHeight="1" x14ac:dyDescent="0.2">
      <c r="A179" s="74">
        <v>801853</v>
      </c>
      <c r="B179" s="75" t="s">
        <v>370</v>
      </c>
      <c r="C179" s="74" t="s">
        <v>369</v>
      </c>
      <c r="D179" s="86">
        <v>0.207317</v>
      </c>
      <c r="E179" s="86">
        <v>0.22580639999999999</v>
      </c>
      <c r="F179" s="86">
        <v>0.44339620000000002</v>
      </c>
      <c r="G179" s="86">
        <v>0.27490029999999999</v>
      </c>
      <c r="H179" s="86">
        <v>0.24311920000000001</v>
      </c>
      <c r="I179" s="86">
        <v>0.38068180000000001</v>
      </c>
      <c r="J179" s="86">
        <v>0.23831769999999999</v>
      </c>
      <c r="K179" s="86">
        <v>0.20535709999999999</v>
      </c>
      <c r="L179" s="86">
        <v>0.39890710000000001</v>
      </c>
      <c r="M179" s="86">
        <v>0.21582733812949639</v>
      </c>
      <c r="N179" s="86">
        <v>0.26842105263157895</v>
      </c>
      <c r="O179" s="86">
        <v>0.44791666666666669</v>
      </c>
      <c r="P179" s="87"/>
    </row>
    <row r="180" spans="1:16" s="75" customFormat="1" ht="15" customHeight="1" x14ac:dyDescent="0.2">
      <c r="A180" s="74">
        <v>805036</v>
      </c>
      <c r="B180" s="75" t="s">
        <v>1047</v>
      </c>
      <c r="C180" s="74" t="s">
        <v>372</v>
      </c>
      <c r="D180" s="86">
        <v>0.1241379</v>
      </c>
      <c r="E180" s="86">
        <v>0.1150442</v>
      </c>
      <c r="F180" s="86">
        <v>0.3521126</v>
      </c>
      <c r="G180" s="86">
        <v>0.2843137</v>
      </c>
      <c r="H180" s="86">
        <v>0.16923070000000001</v>
      </c>
      <c r="I180" s="86">
        <v>0.33027519999999999</v>
      </c>
      <c r="J180" s="86">
        <v>9.4827499999999995E-2</v>
      </c>
      <c r="K180" s="86">
        <v>0.14130429999999999</v>
      </c>
      <c r="L180" s="86">
        <v>0.39130429999999999</v>
      </c>
      <c r="M180" s="86">
        <v>9.6774193548387094E-2</v>
      </c>
      <c r="N180" s="86">
        <v>0.14782608695652175</v>
      </c>
      <c r="O180" s="86">
        <v>0.38271604938271603</v>
      </c>
      <c r="P180" s="87"/>
    </row>
    <row r="181" spans="1:16" s="75" customFormat="1" ht="15" customHeight="1" x14ac:dyDescent="0.2">
      <c r="A181" s="74">
        <v>805156</v>
      </c>
      <c r="B181" s="75" t="s">
        <v>373</v>
      </c>
      <c r="C181" s="74" t="s">
        <v>372</v>
      </c>
      <c r="D181" s="86">
        <v>0.1061946</v>
      </c>
      <c r="E181" s="86">
        <v>0.26250000000000001</v>
      </c>
      <c r="F181" s="86">
        <v>0.6</v>
      </c>
      <c r="G181" s="86">
        <v>0.2313432</v>
      </c>
      <c r="H181" s="86">
        <v>0.1315789</v>
      </c>
      <c r="I181" s="86">
        <v>0.60240959999999999</v>
      </c>
      <c r="J181" s="86">
        <v>0.17985609999999999</v>
      </c>
      <c r="K181" s="86">
        <v>0.125</v>
      </c>
      <c r="L181" s="86">
        <v>0.57692299999999996</v>
      </c>
      <c r="M181" s="86">
        <v>0.2300469483568075</v>
      </c>
      <c r="N181" s="86">
        <v>0.10852713178294573</v>
      </c>
      <c r="O181" s="86">
        <v>0.47008547008547008</v>
      </c>
      <c r="P181" s="87"/>
    </row>
    <row r="182" spans="1:16" s="75" customFormat="1" ht="15" customHeight="1" x14ac:dyDescent="0.2">
      <c r="A182" s="74">
        <v>805548</v>
      </c>
      <c r="B182" s="75" t="s">
        <v>1048</v>
      </c>
      <c r="C182" s="74" t="s">
        <v>372</v>
      </c>
      <c r="D182" s="86">
        <v>7.5949299999999997E-2</v>
      </c>
      <c r="E182" s="86">
        <v>6.8493100000000001E-2</v>
      </c>
      <c r="F182" s="86">
        <v>0.37826080000000001</v>
      </c>
      <c r="G182" s="86">
        <v>9.8360600000000006E-2</v>
      </c>
      <c r="H182" s="86">
        <v>0.17167379999999999</v>
      </c>
      <c r="I182" s="86">
        <v>0.35164830000000002</v>
      </c>
      <c r="J182" s="86">
        <v>0.1030927</v>
      </c>
      <c r="K182" s="86">
        <v>8.9795899999999998E-2</v>
      </c>
      <c r="L182" s="86">
        <v>0.33471070000000003</v>
      </c>
      <c r="M182" s="86">
        <v>0.11848341232227488</v>
      </c>
      <c r="N182" s="86">
        <v>5.6537102473498232E-2</v>
      </c>
      <c r="O182" s="86">
        <v>0.33207547169811319</v>
      </c>
      <c r="P182" s="87"/>
    </row>
    <row r="183" spans="1:16" s="75" customFormat="1" ht="15" customHeight="1" x14ac:dyDescent="0.2">
      <c r="A183" s="74">
        <v>806059</v>
      </c>
      <c r="B183" s="75" t="s">
        <v>375</v>
      </c>
      <c r="C183" s="74" t="s">
        <v>376</v>
      </c>
      <c r="D183" s="86">
        <v>6.0606E-2</v>
      </c>
      <c r="E183" s="86">
        <v>5.2631499999999998E-2</v>
      </c>
      <c r="F183" s="86">
        <v>0.3333333</v>
      </c>
      <c r="G183" s="86">
        <v>8.3333299999999999E-2</v>
      </c>
      <c r="H183" s="86">
        <v>0</v>
      </c>
      <c r="I183" s="86">
        <v>0.19047610000000001</v>
      </c>
      <c r="J183" s="86">
        <v>0</v>
      </c>
      <c r="K183" s="86">
        <v>0</v>
      </c>
      <c r="L183" s="86">
        <v>0.2</v>
      </c>
      <c r="M183" s="86">
        <v>4.7619047619047616E-2</v>
      </c>
      <c r="N183" s="86">
        <v>0.1</v>
      </c>
      <c r="O183" s="86">
        <v>0.2</v>
      </c>
      <c r="P183" s="87"/>
    </row>
    <row r="184" spans="1:16" s="75" customFormat="1" ht="15" customHeight="1" x14ac:dyDescent="0.2">
      <c r="A184" s="74">
        <v>806460</v>
      </c>
      <c r="B184" s="75" t="s">
        <v>1049</v>
      </c>
      <c r="C184" s="74" t="s">
        <v>376</v>
      </c>
      <c r="D184" s="86">
        <v>0.3454545</v>
      </c>
      <c r="E184" s="86">
        <v>0.38095230000000002</v>
      </c>
      <c r="F184" s="86">
        <v>0.29411759999999998</v>
      </c>
      <c r="G184" s="86">
        <v>0.2982456</v>
      </c>
      <c r="H184" s="86">
        <v>0.19444439999999999</v>
      </c>
      <c r="I184" s="86">
        <v>0.5625</v>
      </c>
      <c r="J184" s="86">
        <v>0.1724137</v>
      </c>
      <c r="K184" s="86">
        <v>0.17499999999999999</v>
      </c>
      <c r="L184" s="86">
        <v>0.4814814</v>
      </c>
      <c r="M184" s="86">
        <v>0.17307692307692307</v>
      </c>
      <c r="N184" s="86">
        <v>0.23529411764705882</v>
      </c>
      <c r="O184" s="86">
        <v>0.5</v>
      </c>
      <c r="P184" s="87"/>
    </row>
    <row r="185" spans="1:16" s="75" customFormat="1" ht="15" customHeight="1" x14ac:dyDescent="0.2">
      <c r="A185" s="74">
        <v>807208</v>
      </c>
      <c r="B185" s="75" t="s">
        <v>1050</v>
      </c>
      <c r="C185" s="74" t="s">
        <v>379</v>
      </c>
      <c r="D185" s="86">
        <v>0</v>
      </c>
      <c r="E185" s="86">
        <v>0</v>
      </c>
      <c r="F185" s="86" t="s">
        <v>93</v>
      </c>
      <c r="G185" s="86">
        <v>0</v>
      </c>
      <c r="H185" s="86">
        <v>0</v>
      </c>
      <c r="I185" s="86">
        <v>0</v>
      </c>
      <c r="J185" s="86">
        <v>0</v>
      </c>
      <c r="K185" s="86">
        <v>0</v>
      </c>
      <c r="L185" s="86">
        <v>0</v>
      </c>
      <c r="M185" s="86">
        <v>0</v>
      </c>
      <c r="N185" s="86">
        <v>8.3333333333333329E-2</v>
      </c>
      <c r="O185" s="86">
        <v>0</v>
      </c>
      <c r="P185" s="87"/>
    </row>
    <row r="186" spans="1:16" s="75" customFormat="1" ht="15" customHeight="1" x14ac:dyDescent="0.2">
      <c r="A186" s="74">
        <v>807773</v>
      </c>
      <c r="B186" s="75" t="s">
        <v>378</v>
      </c>
      <c r="C186" s="74" t="s">
        <v>379</v>
      </c>
      <c r="D186" s="86">
        <v>0.245614</v>
      </c>
      <c r="E186" s="86">
        <v>0.14634140000000001</v>
      </c>
      <c r="F186" s="86">
        <v>0.35135129999999998</v>
      </c>
      <c r="G186" s="86">
        <v>0.28181810000000002</v>
      </c>
      <c r="H186" s="86">
        <v>0.11627899999999999</v>
      </c>
      <c r="I186" s="86">
        <v>0.41463410000000001</v>
      </c>
      <c r="J186" s="86">
        <v>0.22352939999999999</v>
      </c>
      <c r="K186" s="86">
        <v>0.1791044</v>
      </c>
      <c r="L186" s="86">
        <v>0.41463410000000001</v>
      </c>
      <c r="M186" s="86">
        <v>0.16279069767441862</v>
      </c>
      <c r="N186" s="86">
        <v>0.17948717948717949</v>
      </c>
      <c r="O186" s="86">
        <v>0.23333333333333334</v>
      </c>
      <c r="P186" s="87"/>
    </row>
    <row r="187" spans="1:16" s="75" customFormat="1" ht="12.75" x14ac:dyDescent="0.2">
      <c r="A187" s="74">
        <v>807981</v>
      </c>
      <c r="B187" s="75" t="s">
        <v>1345</v>
      </c>
      <c r="C187" s="74" t="s">
        <v>379</v>
      </c>
      <c r="D187" s="86">
        <v>0.30601089999999997</v>
      </c>
      <c r="E187" s="86">
        <v>0.20886070000000001</v>
      </c>
      <c r="F187" s="86">
        <v>0.5</v>
      </c>
      <c r="G187" s="86">
        <v>0.37566129999999998</v>
      </c>
      <c r="H187" s="86">
        <v>0.23571420000000001</v>
      </c>
      <c r="I187" s="86">
        <v>0.38297870000000001</v>
      </c>
      <c r="J187" s="86">
        <v>0.19753080000000001</v>
      </c>
      <c r="K187" s="86">
        <v>0.22627729999999999</v>
      </c>
      <c r="L187" s="86">
        <v>0.43076920000000002</v>
      </c>
      <c r="M187" s="86">
        <v>0.18300653594771241</v>
      </c>
      <c r="N187" s="86">
        <v>0.15972222222222221</v>
      </c>
      <c r="O187" s="86">
        <v>0.41599999999999998</v>
      </c>
      <c r="P187" s="87"/>
    </row>
    <row r="188" spans="1:16" s="75" customFormat="1" ht="15" customHeight="1" x14ac:dyDescent="0.2">
      <c r="A188" s="74">
        <v>808038</v>
      </c>
      <c r="B188" s="75" t="s">
        <v>381</v>
      </c>
      <c r="C188" s="74" t="s">
        <v>382</v>
      </c>
      <c r="D188" s="86">
        <v>0</v>
      </c>
      <c r="E188" s="86">
        <v>0</v>
      </c>
      <c r="F188" s="86">
        <v>0.2727272</v>
      </c>
      <c r="G188" s="86">
        <v>0</v>
      </c>
      <c r="H188" s="86">
        <v>0</v>
      </c>
      <c r="I188" s="86">
        <v>5.2631499999999998E-2</v>
      </c>
      <c r="J188" s="86">
        <v>0</v>
      </c>
      <c r="K188" s="86">
        <v>0</v>
      </c>
      <c r="L188" s="86">
        <v>0</v>
      </c>
      <c r="M188" s="86">
        <v>3.7037037037037035E-2</v>
      </c>
      <c r="N188" s="86">
        <v>0</v>
      </c>
      <c r="O188" s="86">
        <v>0</v>
      </c>
      <c r="P188" s="87"/>
    </row>
    <row r="189" spans="1:16" s="75" customFormat="1" ht="15" customHeight="1" x14ac:dyDescent="0.2">
      <c r="A189" s="74">
        <v>808049</v>
      </c>
      <c r="B189" s="75" t="s">
        <v>1052</v>
      </c>
      <c r="C189" s="74" t="s">
        <v>382</v>
      </c>
      <c r="D189" s="86">
        <v>0</v>
      </c>
      <c r="E189" s="86">
        <v>0</v>
      </c>
      <c r="F189" s="86">
        <v>0</v>
      </c>
      <c r="G189" s="86">
        <v>0</v>
      </c>
      <c r="H189" s="86" t="s">
        <v>93</v>
      </c>
      <c r="I189" s="86">
        <v>0.2</v>
      </c>
      <c r="J189" s="86">
        <v>0</v>
      </c>
      <c r="K189" s="86">
        <v>0</v>
      </c>
      <c r="L189" s="86" t="s">
        <v>93</v>
      </c>
      <c r="M189" s="86">
        <v>0</v>
      </c>
      <c r="N189" s="86">
        <v>0</v>
      </c>
      <c r="O189" s="86">
        <v>0</v>
      </c>
      <c r="P189" s="87"/>
    </row>
    <row r="190" spans="1:16" s="75" customFormat="1" ht="15" customHeight="1" x14ac:dyDescent="0.2">
      <c r="A190" s="74">
        <v>808509</v>
      </c>
      <c r="B190" s="75" t="s">
        <v>1053</v>
      </c>
      <c r="C190" s="74" t="s">
        <v>382</v>
      </c>
      <c r="D190" s="86">
        <v>0.2142857</v>
      </c>
      <c r="E190" s="86">
        <v>0.18367339999999999</v>
      </c>
      <c r="F190" s="86">
        <v>0.49606289999999997</v>
      </c>
      <c r="G190" s="86">
        <v>0.23255809999999999</v>
      </c>
      <c r="H190" s="86">
        <v>0.30769229999999997</v>
      </c>
      <c r="I190" s="86">
        <v>0.5</v>
      </c>
      <c r="J190" s="86">
        <v>0.2765957</v>
      </c>
      <c r="K190" s="86">
        <v>0.21212120000000001</v>
      </c>
      <c r="L190" s="86">
        <v>0.60576920000000001</v>
      </c>
      <c r="M190" s="86">
        <v>0.32571428571428573</v>
      </c>
      <c r="N190" s="86">
        <v>0.1415929203539823</v>
      </c>
      <c r="O190" s="86">
        <v>0.47899159663865548</v>
      </c>
      <c r="P190" s="87"/>
    </row>
    <row r="191" spans="1:16" s="75" customFormat="1" ht="15" customHeight="1" x14ac:dyDescent="0.2">
      <c r="A191" s="74">
        <v>808958</v>
      </c>
      <c r="B191" s="75" t="s">
        <v>384</v>
      </c>
      <c r="C191" s="74" t="s">
        <v>382</v>
      </c>
      <c r="D191" s="86">
        <v>0.25913619999999998</v>
      </c>
      <c r="E191" s="86">
        <v>0.21759249999999999</v>
      </c>
      <c r="F191" s="86">
        <v>0.440909</v>
      </c>
      <c r="G191" s="86">
        <v>0.21140929999999999</v>
      </c>
      <c r="H191" s="86">
        <v>0.21074380000000001</v>
      </c>
      <c r="I191" s="86">
        <v>0.48214279999999998</v>
      </c>
      <c r="J191" s="86">
        <v>0.1193548</v>
      </c>
      <c r="K191" s="86">
        <v>0.28185320000000003</v>
      </c>
      <c r="L191" s="86">
        <v>0.41935480000000003</v>
      </c>
      <c r="M191" s="86">
        <v>0.2863070539419087</v>
      </c>
      <c r="N191" s="86">
        <v>0.21766561514195584</v>
      </c>
      <c r="O191" s="86">
        <v>0.51982378854625555</v>
      </c>
      <c r="P191" s="87"/>
    </row>
    <row r="192" spans="1:16" s="75" customFormat="1" ht="15" customHeight="1" x14ac:dyDescent="0.2">
      <c r="A192" s="74">
        <v>810178</v>
      </c>
      <c r="B192" s="75" t="s">
        <v>1054</v>
      </c>
      <c r="C192" s="74" t="s">
        <v>386</v>
      </c>
      <c r="D192" s="86">
        <v>0.17972350000000001</v>
      </c>
      <c r="E192" s="86">
        <v>0.1621621</v>
      </c>
      <c r="F192" s="86">
        <v>0.46296290000000001</v>
      </c>
      <c r="G192" s="86">
        <v>0.1929824</v>
      </c>
      <c r="H192" s="86">
        <v>0.17171710000000001</v>
      </c>
      <c r="I192" s="86">
        <v>0.46</v>
      </c>
      <c r="J192" s="86">
        <v>0.20737320000000001</v>
      </c>
      <c r="K192" s="86">
        <v>0.14782600000000001</v>
      </c>
      <c r="L192" s="86">
        <v>0.49367080000000002</v>
      </c>
      <c r="M192" s="86">
        <v>0.23265306122448978</v>
      </c>
      <c r="N192" s="86">
        <v>0.171875</v>
      </c>
      <c r="O192" s="86">
        <v>0.43069306930693069</v>
      </c>
      <c r="P192" s="87"/>
    </row>
    <row r="193" spans="1:16" s="75" customFormat="1" ht="15" customHeight="1" x14ac:dyDescent="0.2">
      <c r="A193" s="74">
        <v>811169</v>
      </c>
      <c r="B193" s="75" t="s">
        <v>387</v>
      </c>
      <c r="C193" s="74" t="s">
        <v>388</v>
      </c>
      <c r="D193" s="86">
        <v>0.24742259999999999</v>
      </c>
      <c r="E193" s="86">
        <v>0.21739130000000001</v>
      </c>
      <c r="F193" s="86">
        <v>0.29940109999999998</v>
      </c>
      <c r="G193" s="86">
        <v>0.22815530000000001</v>
      </c>
      <c r="H193" s="86">
        <v>0.22093019999999999</v>
      </c>
      <c r="I193" s="86">
        <v>0.42276419999999998</v>
      </c>
      <c r="J193" s="86">
        <v>0.26203199999999999</v>
      </c>
      <c r="K193" s="86">
        <v>0.1989795</v>
      </c>
      <c r="L193" s="86">
        <v>0.33566430000000003</v>
      </c>
      <c r="M193" s="86">
        <v>0.22666666666666666</v>
      </c>
      <c r="N193" s="86">
        <v>8.8235294117647065E-2</v>
      </c>
      <c r="O193" s="86">
        <v>0.2832369942196532</v>
      </c>
      <c r="P193" s="87"/>
    </row>
    <row r="194" spans="1:16" s="75" customFormat="1" ht="15" customHeight="1" x14ac:dyDescent="0.2">
      <c r="A194" s="74">
        <v>811670</v>
      </c>
      <c r="B194" s="75" t="s">
        <v>1055</v>
      </c>
      <c r="C194" s="74" t="s">
        <v>388</v>
      </c>
      <c r="D194" s="86">
        <v>0.24471290000000001</v>
      </c>
      <c r="E194" s="86">
        <v>0.1764705</v>
      </c>
      <c r="F194" s="86">
        <v>0.40625</v>
      </c>
      <c r="G194" s="86">
        <v>0.22857140000000001</v>
      </c>
      <c r="H194" s="86">
        <v>0.17518239999999999</v>
      </c>
      <c r="I194" s="86">
        <v>0.41739130000000002</v>
      </c>
      <c r="J194" s="86">
        <v>0.23809520000000001</v>
      </c>
      <c r="K194" s="86">
        <v>0.23580780000000001</v>
      </c>
      <c r="L194" s="86">
        <v>0.35742970000000002</v>
      </c>
      <c r="M194" s="86">
        <v>0.23985239852398524</v>
      </c>
      <c r="N194" s="86">
        <v>0.21111111111111111</v>
      </c>
      <c r="O194" s="86">
        <v>0.46445497630331756</v>
      </c>
      <c r="P194" s="87"/>
    </row>
    <row r="195" spans="1:16" s="75" customFormat="1" ht="15" customHeight="1" x14ac:dyDescent="0.2">
      <c r="A195" s="74">
        <v>812375</v>
      </c>
      <c r="B195" s="75" t="s">
        <v>1056</v>
      </c>
      <c r="C195" s="74" t="s">
        <v>391</v>
      </c>
      <c r="D195" s="86">
        <v>0.17948710000000001</v>
      </c>
      <c r="E195" s="86">
        <v>0.1153846</v>
      </c>
      <c r="F195" s="86">
        <v>0.17073169999999999</v>
      </c>
      <c r="G195" s="86">
        <v>0.17307690000000001</v>
      </c>
      <c r="H195" s="86">
        <v>0.1764705</v>
      </c>
      <c r="I195" s="86">
        <v>0.1666666</v>
      </c>
      <c r="J195" s="86">
        <v>0.1166666</v>
      </c>
      <c r="K195" s="86">
        <v>8.3333299999999999E-2</v>
      </c>
      <c r="L195" s="86">
        <v>0.3043478</v>
      </c>
      <c r="M195" s="86">
        <v>0.16417910447761194</v>
      </c>
      <c r="N195" s="86">
        <v>9.6153846153846159E-2</v>
      </c>
      <c r="O195" s="86">
        <v>0.3888888888888889</v>
      </c>
      <c r="P195" s="87"/>
    </row>
    <row r="196" spans="1:16" s="75" customFormat="1" ht="15" customHeight="1" x14ac:dyDescent="0.2">
      <c r="A196" s="74">
        <v>813351</v>
      </c>
      <c r="B196" s="75" t="s">
        <v>1057</v>
      </c>
      <c r="C196" s="74" t="s">
        <v>393</v>
      </c>
      <c r="D196" s="86">
        <v>0</v>
      </c>
      <c r="E196" s="86" t="s">
        <v>93</v>
      </c>
      <c r="F196" s="86" t="s">
        <v>93</v>
      </c>
      <c r="G196" s="86">
        <v>0</v>
      </c>
      <c r="H196" s="86">
        <v>0</v>
      </c>
      <c r="I196" s="86">
        <v>0</v>
      </c>
      <c r="J196" s="86">
        <v>0</v>
      </c>
      <c r="K196" s="86">
        <v>0</v>
      </c>
      <c r="L196" s="86">
        <v>0.3333333</v>
      </c>
      <c r="M196" s="86">
        <v>6.6666666666666666E-2</v>
      </c>
      <c r="N196" s="86">
        <v>0</v>
      </c>
      <c r="O196" s="86">
        <v>0</v>
      </c>
      <c r="P196" s="87"/>
    </row>
    <row r="197" spans="1:16" s="75" customFormat="1" ht="15" customHeight="1" x14ac:dyDescent="0.2">
      <c r="A197" s="74">
        <v>813714</v>
      </c>
      <c r="B197" s="75" t="s">
        <v>392</v>
      </c>
      <c r="C197" s="74" t="s">
        <v>393</v>
      </c>
      <c r="D197" s="86">
        <v>0.242647</v>
      </c>
      <c r="E197" s="86">
        <v>0.10077510000000001</v>
      </c>
      <c r="F197" s="86">
        <v>0.4344827</v>
      </c>
      <c r="G197" s="86">
        <v>0.20645160000000001</v>
      </c>
      <c r="H197" s="86">
        <v>0.137931</v>
      </c>
      <c r="I197" s="86">
        <v>0.30399999999999999</v>
      </c>
      <c r="J197" s="86">
        <v>0.20979020000000001</v>
      </c>
      <c r="K197" s="86">
        <v>0.1</v>
      </c>
      <c r="L197" s="86">
        <v>0.35</v>
      </c>
      <c r="M197" s="86">
        <v>0.27950310559006208</v>
      </c>
      <c r="N197" s="86">
        <v>0.14912280701754385</v>
      </c>
      <c r="O197" s="86">
        <v>0.37984496124031009</v>
      </c>
      <c r="P197" s="87"/>
    </row>
    <row r="198" spans="1:16" s="75" customFormat="1" ht="15" customHeight="1" x14ac:dyDescent="0.2">
      <c r="A198" s="74">
        <v>814400</v>
      </c>
      <c r="B198" s="75" t="s">
        <v>1058</v>
      </c>
      <c r="C198" s="74" t="s">
        <v>395</v>
      </c>
      <c r="D198" s="86">
        <v>0.23163839999999999</v>
      </c>
      <c r="E198" s="86">
        <v>0.207317</v>
      </c>
      <c r="F198" s="86">
        <v>0.55033549999999998</v>
      </c>
      <c r="G198" s="86">
        <v>0.1213592</v>
      </c>
      <c r="H198" s="86">
        <v>0.25324669999999999</v>
      </c>
      <c r="I198" s="86">
        <v>0.3355263</v>
      </c>
      <c r="J198" s="86">
        <v>0.13609460000000001</v>
      </c>
      <c r="K198" s="86">
        <v>0.1380952</v>
      </c>
      <c r="L198" s="86">
        <v>0.3515625</v>
      </c>
      <c r="M198" s="86">
        <v>0.14285714285714285</v>
      </c>
      <c r="N198" s="86">
        <v>0.24096385542168675</v>
      </c>
      <c r="O198" s="86">
        <v>0.43564356435643564</v>
      </c>
      <c r="P198" s="87"/>
    </row>
    <row r="199" spans="1:16" s="75" customFormat="1" ht="15" customHeight="1" x14ac:dyDescent="0.2">
      <c r="A199" s="74">
        <v>816980</v>
      </c>
      <c r="B199" s="75" t="s">
        <v>396</v>
      </c>
      <c r="C199" s="74" t="s">
        <v>397</v>
      </c>
      <c r="D199" s="86">
        <v>0.17567559999999999</v>
      </c>
      <c r="E199" s="86">
        <v>0.18803410000000001</v>
      </c>
      <c r="F199" s="86">
        <v>0.4814814</v>
      </c>
      <c r="G199" s="86">
        <v>0.2578125</v>
      </c>
      <c r="H199" s="86">
        <v>0.2</v>
      </c>
      <c r="I199" s="86">
        <v>0.3587786</v>
      </c>
      <c r="J199" s="86">
        <v>0.2535211</v>
      </c>
      <c r="K199" s="86">
        <v>0.26724130000000001</v>
      </c>
      <c r="L199" s="86">
        <v>0.35199999999999998</v>
      </c>
      <c r="M199" s="86">
        <v>0.15819209039548024</v>
      </c>
      <c r="N199" s="86">
        <v>0.22727272727272727</v>
      </c>
      <c r="O199" s="86">
        <v>0.48979591836734693</v>
      </c>
      <c r="P199" s="87"/>
    </row>
    <row r="200" spans="1:16" s="75" customFormat="1" ht="15" customHeight="1" x14ac:dyDescent="0.2">
      <c r="A200" s="74">
        <v>901707</v>
      </c>
      <c r="B200" s="75" t="s">
        <v>1059</v>
      </c>
      <c r="C200" s="74" t="s">
        <v>399</v>
      </c>
      <c r="D200" s="86">
        <v>0.23809520000000001</v>
      </c>
      <c r="E200" s="86">
        <v>0.1052631</v>
      </c>
      <c r="F200" s="86">
        <v>0.36363630000000002</v>
      </c>
      <c r="G200" s="86">
        <v>0.1111111</v>
      </c>
      <c r="H200" s="86">
        <v>0.1764705</v>
      </c>
      <c r="I200" s="86">
        <v>0.2631578</v>
      </c>
      <c r="J200" s="86">
        <v>0.18518509999999999</v>
      </c>
      <c r="K200" s="86">
        <v>0</v>
      </c>
      <c r="L200" s="86">
        <v>0.4375</v>
      </c>
      <c r="M200" s="86">
        <v>0.19230769230769232</v>
      </c>
      <c r="N200" s="86">
        <v>0.05</v>
      </c>
      <c r="O200" s="86">
        <v>0.48</v>
      </c>
      <c r="P200" s="87"/>
    </row>
    <row r="201" spans="1:16" s="75" customFormat="1" ht="15" customHeight="1" x14ac:dyDescent="0.2">
      <c r="A201" s="74">
        <v>902600</v>
      </c>
      <c r="B201" s="75" t="s">
        <v>1060</v>
      </c>
      <c r="C201" s="74" t="s">
        <v>401</v>
      </c>
      <c r="D201" s="86">
        <v>0.13888880000000001</v>
      </c>
      <c r="E201" s="86">
        <v>0</v>
      </c>
      <c r="F201" s="86">
        <v>0</v>
      </c>
      <c r="G201" s="86">
        <v>9.0909000000000004E-2</v>
      </c>
      <c r="H201" s="86">
        <v>0.15625</v>
      </c>
      <c r="I201" s="86">
        <v>0.4210526</v>
      </c>
      <c r="J201" s="86">
        <v>7.6923000000000005E-2</v>
      </c>
      <c r="K201" s="86">
        <v>0.2</v>
      </c>
      <c r="L201" s="86">
        <v>0.53333330000000001</v>
      </c>
      <c r="M201" s="86">
        <v>0.125</v>
      </c>
      <c r="N201" s="86">
        <v>0.1111111111111111</v>
      </c>
      <c r="O201" s="86">
        <v>0.7142857142857143</v>
      </c>
      <c r="P201" s="87"/>
    </row>
    <row r="202" spans="1:16" s="75" customFormat="1" ht="15" customHeight="1" x14ac:dyDescent="0.2">
      <c r="A202" s="74">
        <v>902777</v>
      </c>
      <c r="B202" s="75" t="s">
        <v>1061</v>
      </c>
      <c r="C202" s="74" t="s">
        <v>401</v>
      </c>
      <c r="D202" s="86">
        <v>0</v>
      </c>
      <c r="E202" s="86">
        <v>6.25E-2</v>
      </c>
      <c r="F202" s="86">
        <v>0.35294110000000001</v>
      </c>
      <c r="G202" s="86">
        <v>0.1</v>
      </c>
      <c r="H202" s="86">
        <v>0.1666666</v>
      </c>
      <c r="I202" s="86">
        <v>0.57894730000000005</v>
      </c>
      <c r="J202" s="86">
        <v>0.36363630000000002</v>
      </c>
      <c r="K202" s="86">
        <v>0.1111111</v>
      </c>
      <c r="L202" s="86">
        <v>0.6</v>
      </c>
      <c r="M202" s="86">
        <v>0</v>
      </c>
      <c r="N202" s="86">
        <v>0.3</v>
      </c>
      <c r="O202" s="86">
        <v>0.44444444444444442</v>
      </c>
      <c r="P202" s="87"/>
    </row>
    <row r="203" spans="1:16" s="75" customFormat="1" ht="15" customHeight="1" x14ac:dyDescent="0.2">
      <c r="A203" s="74">
        <v>903883</v>
      </c>
      <c r="B203" s="75" t="s">
        <v>403</v>
      </c>
      <c r="C203" s="74" t="s">
        <v>404</v>
      </c>
      <c r="D203" s="86">
        <v>0.14285709999999999</v>
      </c>
      <c r="E203" s="86">
        <v>8.5714200000000004E-2</v>
      </c>
      <c r="F203" s="86">
        <v>0.27777770000000002</v>
      </c>
      <c r="G203" s="86">
        <v>8.3333299999999999E-2</v>
      </c>
      <c r="H203" s="86">
        <v>0.13953479999999999</v>
      </c>
      <c r="I203" s="86">
        <v>0.2571428</v>
      </c>
      <c r="J203" s="86">
        <v>0.35897430000000002</v>
      </c>
      <c r="K203" s="86">
        <v>0.15384610000000001</v>
      </c>
      <c r="L203" s="86">
        <v>0.40476190000000001</v>
      </c>
      <c r="M203" s="86">
        <v>0.20408163265306123</v>
      </c>
      <c r="N203" s="86">
        <v>0.10714285714285714</v>
      </c>
      <c r="O203" s="86">
        <v>0.53846153846153844</v>
      </c>
      <c r="P203" s="87"/>
    </row>
    <row r="204" spans="1:16" s="75" customFormat="1" ht="15" customHeight="1" x14ac:dyDescent="0.2">
      <c r="A204" s="74">
        <v>904816</v>
      </c>
      <c r="B204" s="75" t="s">
        <v>405</v>
      </c>
      <c r="C204" s="74" t="s">
        <v>406</v>
      </c>
      <c r="D204" s="86">
        <v>3.4482699999999998E-2</v>
      </c>
      <c r="E204" s="86">
        <v>0.18181810000000001</v>
      </c>
      <c r="F204" s="86">
        <v>0.41176469999999998</v>
      </c>
      <c r="G204" s="86">
        <v>0.117647</v>
      </c>
      <c r="H204" s="86">
        <v>7.1428500000000006E-2</v>
      </c>
      <c r="I204" s="86">
        <v>0.6</v>
      </c>
      <c r="J204" s="86">
        <v>0.2</v>
      </c>
      <c r="K204" s="86">
        <v>0.1612903</v>
      </c>
      <c r="L204" s="86">
        <v>0.3225806</v>
      </c>
      <c r="M204" s="86">
        <v>0.16666666666666666</v>
      </c>
      <c r="N204" s="86">
        <v>0.23809523809523808</v>
      </c>
      <c r="O204" s="86">
        <v>0.4</v>
      </c>
      <c r="P204" s="87"/>
    </row>
    <row r="205" spans="1:16" s="75" customFormat="1" ht="15" customHeight="1" x14ac:dyDescent="0.2">
      <c r="A205" s="74">
        <v>905382</v>
      </c>
      <c r="B205" s="75" t="s">
        <v>407</v>
      </c>
      <c r="C205" s="74" t="s">
        <v>408</v>
      </c>
      <c r="D205" s="86">
        <v>0.2</v>
      </c>
      <c r="E205" s="86">
        <v>0.1142857</v>
      </c>
      <c r="F205" s="86">
        <v>0.2105263</v>
      </c>
      <c r="G205" s="86">
        <v>0.18181810000000001</v>
      </c>
      <c r="H205" s="86">
        <v>2.85714E-2</v>
      </c>
      <c r="I205" s="86">
        <v>0.25</v>
      </c>
      <c r="J205" s="86">
        <v>0.1578947</v>
      </c>
      <c r="K205" s="86">
        <v>0</v>
      </c>
      <c r="L205" s="86">
        <v>0.39393929999999999</v>
      </c>
      <c r="M205" s="86">
        <v>0.17391304347826086</v>
      </c>
      <c r="N205" s="86">
        <v>0.125</v>
      </c>
      <c r="O205" s="86">
        <v>0.31818181818181818</v>
      </c>
      <c r="P205" s="87"/>
    </row>
    <row r="206" spans="1:16" s="75" customFormat="1" ht="15" customHeight="1" x14ac:dyDescent="0.2">
      <c r="A206" s="74">
        <v>906690</v>
      </c>
      <c r="B206" s="75" t="s">
        <v>409</v>
      </c>
      <c r="C206" s="74" t="s">
        <v>410</v>
      </c>
      <c r="D206" s="86">
        <v>0.13483139999999999</v>
      </c>
      <c r="E206" s="86">
        <v>0.16417909999999999</v>
      </c>
      <c r="F206" s="86">
        <v>0.32758619999999999</v>
      </c>
      <c r="G206" s="86">
        <v>8.4506999999999999E-2</v>
      </c>
      <c r="H206" s="86">
        <v>0.19480510000000001</v>
      </c>
      <c r="I206" s="86">
        <v>0.4918032</v>
      </c>
      <c r="J206" s="86">
        <v>0.16363630000000001</v>
      </c>
      <c r="K206" s="86">
        <v>0.25641019999999998</v>
      </c>
      <c r="L206" s="86">
        <v>0.46753240000000001</v>
      </c>
      <c r="M206" s="86">
        <v>0.14814814814814814</v>
      </c>
      <c r="N206" s="86">
        <v>0.11320754716981132</v>
      </c>
      <c r="O206" s="86">
        <v>0.44</v>
      </c>
      <c r="P206" s="87"/>
    </row>
    <row r="207" spans="1:16" s="75" customFormat="1" ht="15" customHeight="1" x14ac:dyDescent="0.2">
      <c r="A207" s="74">
        <v>907230</v>
      </c>
      <c r="B207" s="75" t="s">
        <v>1062</v>
      </c>
      <c r="C207" s="74" t="s">
        <v>412</v>
      </c>
      <c r="D207" s="86">
        <v>0.1416666</v>
      </c>
      <c r="E207" s="86">
        <v>0.14285709999999999</v>
      </c>
      <c r="F207" s="86">
        <v>0.3</v>
      </c>
      <c r="G207" s="86">
        <v>0.10559</v>
      </c>
      <c r="H207" s="86">
        <v>0.11029410000000001</v>
      </c>
      <c r="I207" s="86">
        <v>0.38624330000000001</v>
      </c>
      <c r="J207" s="86">
        <v>0.12021850000000001</v>
      </c>
      <c r="K207" s="86">
        <v>0.12804869999999999</v>
      </c>
      <c r="L207" s="86">
        <v>0.34126980000000001</v>
      </c>
      <c r="M207" s="86">
        <v>0.11049723756906077</v>
      </c>
      <c r="N207" s="86">
        <v>0.14545454545454545</v>
      </c>
      <c r="O207" s="86">
        <v>0.33333333333333331</v>
      </c>
      <c r="P207" s="87"/>
    </row>
    <row r="208" spans="1:16" s="75" customFormat="1" ht="15" customHeight="1" x14ac:dyDescent="0.2">
      <c r="A208" s="74">
        <v>907334</v>
      </c>
      <c r="B208" s="75" t="s">
        <v>1063</v>
      </c>
      <c r="C208" s="74" t="s">
        <v>412</v>
      </c>
      <c r="D208" s="86">
        <v>0.1491712</v>
      </c>
      <c r="E208" s="86">
        <v>0.10294109999999999</v>
      </c>
      <c r="F208" s="86">
        <v>0.37735839999999998</v>
      </c>
      <c r="G208" s="86">
        <v>8.1761E-2</v>
      </c>
      <c r="H208" s="86">
        <v>0.1193181</v>
      </c>
      <c r="I208" s="86">
        <v>0.29508190000000001</v>
      </c>
      <c r="J208" s="86">
        <v>0.1</v>
      </c>
      <c r="K208" s="86">
        <v>0.1019108</v>
      </c>
      <c r="L208" s="86">
        <v>0.3090909</v>
      </c>
      <c r="M208" s="86">
        <v>0.10919540229885058</v>
      </c>
      <c r="N208" s="86">
        <v>7.8787878787878782E-2</v>
      </c>
      <c r="O208" s="86">
        <v>0.34394904458598724</v>
      </c>
      <c r="P208" s="87"/>
    </row>
    <row r="209" spans="1:16" s="75" customFormat="1" ht="15" customHeight="1" x14ac:dyDescent="0.2">
      <c r="A209" s="74">
        <v>908526</v>
      </c>
      <c r="B209" s="75" t="s">
        <v>1064</v>
      </c>
      <c r="C209" s="74" t="s">
        <v>1356</v>
      </c>
      <c r="D209" s="86">
        <v>0.1034482</v>
      </c>
      <c r="E209" s="86">
        <v>6.8965499999999999E-2</v>
      </c>
      <c r="F209" s="86">
        <v>0.3333333</v>
      </c>
      <c r="G209" s="86">
        <v>0.05</v>
      </c>
      <c r="H209" s="86">
        <v>0.125</v>
      </c>
      <c r="I209" s="86">
        <v>0.3125</v>
      </c>
      <c r="J209" s="86">
        <v>0</v>
      </c>
      <c r="K209" s="86">
        <v>0.1363636</v>
      </c>
      <c r="L209" s="86">
        <v>0.19047610000000001</v>
      </c>
      <c r="M209" s="86">
        <v>9.5238095238095233E-2</v>
      </c>
      <c r="N209" s="86">
        <v>0.12</v>
      </c>
      <c r="O209" s="86">
        <v>0.42857142857142855</v>
      </c>
      <c r="P209" s="87"/>
    </row>
    <row r="210" spans="1:16" s="75" customFormat="1" ht="15" customHeight="1" x14ac:dyDescent="0.2">
      <c r="A210" s="74">
        <v>909050</v>
      </c>
      <c r="B210" s="75" t="s">
        <v>1065</v>
      </c>
      <c r="C210" s="74" t="s">
        <v>415</v>
      </c>
      <c r="D210" s="86">
        <v>0.26923069999999999</v>
      </c>
      <c r="E210" s="86">
        <v>6.8965499999999999E-2</v>
      </c>
      <c r="F210" s="86">
        <v>0.5</v>
      </c>
      <c r="G210" s="86">
        <v>0.14285709999999999</v>
      </c>
      <c r="H210" s="86">
        <v>0.3157894</v>
      </c>
      <c r="I210" s="86">
        <v>0.3225806</v>
      </c>
      <c r="J210" s="86">
        <v>0.3</v>
      </c>
      <c r="K210" s="86">
        <v>0.2631578</v>
      </c>
      <c r="L210" s="86">
        <v>0.28571419999999997</v>
      </c>
      <c r="M210" s="86">
        <v>0.17391304347826086</v>
      </c>
      <c r="N210" s="86">
        <v>0.11764705882352941</v>
      </c>
      <c r="O210" s="86">
        <v>0.41176470588235292</v>
      </c>
      <c r="P210" s="87"/>
    </row>
    <row r="211" spans="1:16" s="75" customFormat="1" ht="15" customHeight="1" x14ac:dyDescent="0.2">
      <c r="A211" s="74">
        <v>910279</v>
      </c>
      <c r="B211" s="75" t="s">
        <v>416</v>
      </c>
      <c r="C211" s="74" t="s">
        <v>417</v>
      </c>
      <c r="D211" s="86">
        <v>0.2040816</v>
      </c>
      <c r="E211" s="86">
        <v>0.30612240000000002</v>
      </c>
      <c r="F211" s="86">
        <v>0.46666659999999999</v>
      </c>
      <c r="G211" s="86">
        <v>0.1403508</v>
      </c>
      <c r="H211" s="86">
        <v>0.1875</v>
      </c>
      <c r="I211" s="86">
        <v>0.375</v>
      </c>
      <c r="J211" s="86">
        <v>0.19512189999999999</v>
      </c>
      <c r="K211" s="86">
        <v>9.2592499999999994E-2</v>
      </c>
      <c r="L211" s="86">
        <v>0.39024389999999998</v>
      </c>
      <c r="M211" s="86">
        <v>0.13846153846153847</v>
      </c>
      <c r="N211" s="86">
        <v>9.6774193548387094E-2</v>
      </c>
      <c r="O211" s="86">
        <v>0.4576271186440678</v>
      </c>
      <c r="P211" s="87"/>
    </row>
    <row r="212" spans="1:16" s="75" customFormat="1" ht="15" customHeight="1" x14ac:dyDescent="0.2">
      <c r="A212" s="74">
        <v>911829</v>
      </c>
      <c r="B212" s="75" t="s">
        <v>418</v>
      </c>
      <c r="C212" s="74" t="s">
        <v>419</v>
      </c>
      <c r="D212" s="86">
        <v>0.1891891</v>
      </c>
      <c r="E212" s="86">
        <v>7.1428500000000006E-2</v>
      </c>
      <c r="F212" s="86">
        <v>0.45</v>
      </c>
      <c r="G212" s="86">
        <v>0.35714279999999998</v>
      </c>
      <c r="H212" s="86">
        <v>0.1212121</v>
      </c>
      <c r="I212" s="86">
        <v>0.3953488</v>
      </c>
      <c r="J212" s="86">
        <v>0.1230769</v>
      </c>
      <c r="K212" s="86">
        <v>9.0909000000000004E-2</v>
      </c>
      <c r="L212" s="86">
        <v>0.35294110000000001</v>
      </c>
      <c r="M212" s="86">
        <v>0.1276595744680851</v>
      </c>
      <c r="N212" s="86">
        <v>0.15517241379310345</v>
      </c>
      <c r="O212" s="86">
        <v>0.55555555555555558</v>
      </c>
      <c r="P212" s="87"/>
    </row>
    <row r="213" spans="1:16" s="75" customFormat="1" ht="15" customHeight="1" x14ac:dyDescent="0.2">
      <c r="A213" s="74">
        <v>912034</v>
      </c>
      <c r="B213" s="75" t="s">
        <v>420</v>
      </c>
      <c r="C213" s="74" t="s">
        <v>421</v>
      </c>
      <c r="D213" s="86">
        <v>0.1753246</v>
      </c>
      <c r="E213" s="86">
        <v>0.14285709999999999</v>
      </c>
      <c r="F213" s="86">
        <v>6.6666600000000006E-2</v>
      </c>
      <c r="G213" s="86">
        <v>0.115942</v>
      </c>
      <c r="H213" s="86">
        <v>0.14388480000000001</v>
      </c>
      <c r="I213" s="86">
        <v>0.31460670000000002</v>
      </c>
      <c r="J213" s="86">
        <v>0.1703703</v>
      </c>
      <c r="K213" s="86">
        <v>0.1908396</v>
      </c>
      <c r="L213" s="86">
        <v>0.4573643</v>
      </c>
      <c r="M213" s="86">
        <v>0.13953488372093023</v>
      </c>
      <c r="N213" s="86">
        <v>0.24637681159420291</v>
      </c>
      <c r="O213" s="86">
        <v>0.36974789915966388</v>
      </c>
      <c r="P213" s="87"/>
    </row>
    <row r="214" spans="1:16" s="75" customFormat="1" ht="15" customHeight="1" x14ac:dyDescent="0.2">
      <c r="A214" s="74">
        <v>913034</v>
      </c>
      <c r="B214" s="75" t="s">
        <v>1066</v>
      </c>
      <c r="C214" s="74" t="s">
        <v>423</v>
      </c>
      <c r="D214" s="86">
        <v>0.1447368</v>
      </c>
      <c r="E214" s="86">
        <v>7.5949299999999997E-2</v>
      </c>
      <c r="F214" s="86">
        <v>0.38709670000000002</v>
      </c>
      <c r="G214" s="86">
        <v>5.1724100000000002E-2</v>
      </c>
      <c r="H214" s="86">
        <v>0.13043469999999999</v>
      </c>
      <c r="I214" s="86">
        <v>0.4683544</v>
      </c>
      <c r="J214" s="86">
        <v>0</v>
      </c>
      <c r="K214" s="86">
        <v>6.5573699999999999E-2</v>
      </c>
      <c r="L214" s="86">
        <v>0.50724630000000004</v>
      </c>
      <c r="M214" s="86">
        <v>6.4516129032258063E-2</v>
      </c>
      <c r="N214" s="86">
        <v>5.4545454545454543E-2</v>
      </c>
      <c r="O214" s="86">
        <v>0.36923076923076925</v>
      </c>
      <c r="P214" s="87"/>
    </row>
    <row r="215" spans="1:16" s="75" customFormat="1" ht="15" customHeight="1" x14ac:dyDescent="0.2">
      <c r="A215" s="74">
        <v>914907</v>
      </c>
      <c r="B215" s="75" t="s">
        <v>1067</v>
      </c>
      <c r="C215" s="74" t="s">
        <v>425</v>
      </c>
      <c r="D215" s="86">
        <v>0.12903220000000001</v>
      </c>
      <c r="E215" s="86">
        <v>5.4053999999999998E-2</v>
      </c>
      <c r="F215" s="86">
        <v>0.4482758</v>
      </c>
      <c r="G215" s="86">
        <v>0.125</v>
      </c>
      <c r="H215" s="86">
        <v>0.22222220000000001</v>
      </c>
      <c r="I215" s="86">
        <v>0.2631578</v>
      </c>
      <c r="J215" s="86">
        <v>0.3125</v>
      </c>
      <c r="K215" s="86">
        <v>0.21951209999999999</v>
      </c>
      <c r="L215" s="86">
        <v>0.4</v>
      </c>
      <c r="M215" s="86">
        <v>8.3333333333333329E-2</v>
      </c>
      <c r="N215" s="86">
        <v>0.11627906976744186</v>
      </c>
      <c r="O215" s="86">
        <v>0.33333333333333331</v>
      </c>
      <c r="P215" s="87"/>
    </row>
    <row r="216" spans="1:16" s="75" customFormat="1" ht="15" customHeight="1" x14ac:dyDescent="0.2">
      <c r="A216" s="74">
        <v>1001415</v>
      </c>
      <c r="B216" s="75" t="s">
        <v>426</v>
      </c>
      <c r="C216" s="74" t="s">
        <v>427</v>
      </c>
      <c r="D216" s="86">
        <v>7.0754700000000004E-2</v>
      </c>
      <c r="E216" s="86">
        <v>7.1005899999999997E-2</v>
      </c>
      <c r="F216" s="86">
        <v>0.38728319999999999</v>
      </c>
      <c r="G216" s="86">
        <v>8.2125600000000007E-2</v>
      </c>
      <c r="H216" s="86">
        <v>0.1116751</v>
      </c>
      <c r="I216" s="86">
        <v>0.39428570000000002</v>
      </c>
      <c r="J216" s="86">
        <v>7.3929900000000007E-2</v>
      </c>
      <c r="K216" s="86">
        <v>0.13300490000000001</v>
      </c>
      <c r="L216" s="86">
        <v>0.3718592</v>
      </c>
      <c r="M216" s="86">
        <v>0.13559322033898305</v>
      </c>
      <c r="N216" s="86">
        <v>0.12648221343873517</v>
      </c>
      <c r="O216" s="86">
        <v>0.39593908629441626</v>
      </c>
      <c r="P216" s="87"/>
    </row>
    <row r="217" spans="1:16" s="75" customFormat="1" ht="15" customHeight="1" x14ac:dyDescent="0.2">
      <c r="A217" s="74">
        <v>1001807</v>
      </c>
      <c r="B217" s="75" t="s">
        <v>1068</v>
      </c>
      <c r="C217" s="74" t="s">
        <v>427</v>
      </c>
      <c r="D217" s="86">
        <v>0.2171717</v>
      </c>
      <c r="E217" s="86">
        <v>8.2758600000000002E-2</v>
      </c>
      <c r="F217" s="86">
        <v>0.2695652</v>
      </c>
      <c r="G217" s="86">
        <v>0.1079136</v>
      </c>
      <c r="H217" s="86">
        <v>0.1410256</v>
      </c>
      <c r="I217" s="86">
        <v>0.30597010000000002</v>
      </c>
      <c r="J217" s="86">
        <v>0.10322580000000001</v>
      </c>
      <c r="K217" s="86">
        <v>7.03125E-2</v>
      </c>
      <c r="L217" s="86">
        <v>0.28571419999999997</v>
      </c>
      <c r="M217" s="86">
        <v>9.0163934426229511E-2</v>
      </c>
      <c r="N217" s="86">
        <v>6.4516129032258063E-2</v>
      </c>
      <c r="O217" s="86">
        <v>0.40601503759398494</v>
      </c>
      <c r="P217" s="87"/>
    </row>
    <row r="218" spans="1:16" s="75" customFormat="1" ht="15" customHeight="1" x14ac:dyDescent="0.2">
      <c r="A218" s="74">
        <v>1001951</v>
      </c>
      <c r="B218" s="75" t="s">
        <v>1069</v>
      </c>
      <c r="C218" s="74" t="s">
        <v>427</v>
      </c>
      <c r="D218" s="86">
        <v>0.137931</v>
      </c>
      <c r="E218" s="86">
        <v>7.6923000000000005E-2</v>
      </c>
      <c r="F218" s="86">
        <v>0.55000000000000004</v>
      </c>
      <c r="G218" s="86">
        <v>0.1724137</v>
      </c>
      <c r="H218" s="86">
        <v>8.3333299999999999E-2</v>
      </c>
      <c r="I218" s="86">
        <v>0.60714279999999998</v>
      </c>
      <c r="J218" s="86">
        <v>0.28571419999999997</v>
      </c>
      <c r="K218" s="86">
        <v>0.1153846</v>
      </c>
      <c r="L218" s="86">
        <v>0.63888880000000003</v>
      </c>
      <c r="M218" s="86">
        <v>6.6666666666666666E-2</v>
      </c>
      <c r="N218" s="86">
        <v>6.25E-2</v>
      </c>
      <c r="O218" s="86">
        <v>0.47368421052631576</v>
      </c>
      <c r="P218" s="87"/>
    </row>
    <row r="219" spans="1:16" s="75" customFormat="1" ht="15" customHeight="1" x14ac:dyDescent="0.2">
      <c r="A219" s="74">
        <v>1002365</v>
      </c>
      <c r="B219" s="75" t="s">
        <v>1070</v>
      </c>
      <c r="C219" s="74" t="s">
        <v>431</v>
      </c>
      <c r="D219" s="86">
        <v>4.3478200000000002E-2</v>
      </c>
      <c r="E219" s="86">
        <v>0.2</v>
      </c>
      <c r="F219" s="86">
        <v>0.4736842</v>
      </c>
      <c r="G219" s="86">
        <v>0.1071428</v>
      </c>
      <c r="H219" s="86">
        <v>0.26923069999999999</v>
      </c>
      <c r="I219" s="86">
        <v>0.5</v>
      </c>
      <c r="J219" s="86">
        <v>0.25</v>
      </c>
      <c r="K219" s="86">
        <v>0.26923069999999999</v>
      </c>
      <c r="L219" s="86">
        <v>0.3</v>
      </c>
      <c r="M219" s="86">
        <v>0.14285714285714285</v>
      </c>
      <c r="N219" s="86">
        <v>0.22222222222222221</v>
      </c>
      <c r="O219" s="86">
        <v>0.55555555555555558</v>
      </c>
      <c r="P219" s="87"/>
    </row>
    <row r="220" spans="1:16" s="75" customFormat="1" ht="15" customHeight="1" x14ac:dyDescent="0.2">
      <c r="A220" s="74">
        <v>1003989</v>
      </c>
      <c r="B220" s="75" t="s">
        <v>432</v>
      </c>
      <c r="C220" s="74" t="s">
        <v>433</v>
      </c>
      <c r="D220" s="86">
        <v>5.7971000000000002E-2</v>
      </c>
      <c r="E220" s="86">
        <v>4.9180300000000003E-2</v>
      </c>
      <c r="F220" s="86">
        <v>0.35849049999999999</v>
      </c>
      <c r="G220" s="86">
        <v>0.22222220000000001</v>
      </c>
      <c r="H220" s="86">
        <v>0.140845</v>
      </c>
      <c r="I220" s="86">
        <v>0.28260859999999999</v>
      </c>
      <c r="J220" s="86">
        <v>4.3478200000000002E-2</v>
      </c>
      <c r="K220" s="86">
        <v>8.6956500000000006E-2</v>
      </c>
      <c r="L220" s="86">
        <v>0.28571419999999997</v>
      </c>
      <c r="M220" s="86">
        <v>0.15189873417721519</v>
      </c>
      <c r="N220" s="86">
        <v>0.10638297872340426</v>
      </c>
      <c r="O220" s="86">
        <v>0.2978723404255319</v>
      </c>
      <c r="P220" s="87"/>
    </row>
    <row r="221" spans="1:16" s="75" customFormat="1" ht="15" customHeight="1" x14ac:dyDescent="0.2">
      <c r="A221" s="74">
        <v>1004191</v>
      </c>
      <c r="B221" s="75" t="s">
        <v>434</v>
      </c>
      <c r="C221" s="74" t="s">
        <v>435</v>
      </c>
      <c r="D221" s="86">
        <v>0.13043469999999999</v>
      </c>
      <c r="E221" s="86">
        <v>0.1234567</v>
      </c>
      <c r="F221" s="86">
        <v>0.28749999999999998</v>
      </c>
      <c r="G221" s="86">
        <v>0.1584158</v>
      </c>
      <c r="H221" s="86">
        <v>2.4096300000000001E-2</v>
      </c>
      <c r="I221" s="86">
        <v>0.2839506</v>
      </c>
      <c r="J221" s="86">
        <v>0.1829268</v>
      </c>
      <c r="K221" s="86">
        <v>8.6419700000000002E-2</v>
      </c>
      <c r="L221" s="86">
        <v>0.17777770000000001</v>
      </c>
      <c r="M221" s="86">
        <v>0.15116279069767441</v>
      </c>
      <c r="N221" s="86">
        <v>0.12121212121212122</v>
      </c>
      <c r="O221" s="86">
        <v>0.21126760563380281</v>
      </c>
      <c r="P221" s="87"/>
    </row>
    <row r="222" spans="1:16" s="75" customFormat="1" ht="15" customHeight="1" x14ac:dyDescent="0.2">
      <c r="A222" s="74">
        <v>1005666</v>
      </c>
      <c r="B222" s="75" t="s">
        <v>1071</v>
      </c>
      <c r="C222" s="74" t="s">
        <v>437</v>
      </c>
      <c r="D222" s="86">
        <v>0.25</v>
      </c>
      <c r="E222" s="86">
        <v>0.1071428</v>
      </c>
      <c r="F222" s="86">
        <v>0.34285710000000003</v>
      </c>
      <c r="G222" s="86">
        <v>0.15</v>
      </c>
      <c r="H222" s="86">
        <v>0.23636360000000001</v>
      </c>
      <c r="I222" s="86">
        <v>0.3953488</v>
      </c>
      <c r="J222" s="86">
        <v>0.2105263</v>
      </c>
      <c r="K222" s="86">
        <v>0.17857139999999999</v>
      </c>
      <c r="L222" s="86">
        <v>0.38709670000000002</v>
      </c>
      <c r="M222" s="86">
        <v>0.22580645161290322</v>
      </c>
      <c r="N222" s="86">
        <v>0.32</v>
      </c>
      <c r="O222" s="86">
        <v>0.33333333333333331</v>
      </c>
      <c r="P222" s="87"/>
    </row>
    <row r="223" spans="1:16" s="75" customFormat="1" ht="15" customHeight="1" x14ac:dyDescent="0.2">
      <c r="A223" s="74">
        <v>1006002</v>
      </c>
      <c r="B223" s="75" t="s">
        <v>1072</v>
      </c>
      <c r="C223" s="74" t="s">
        <v>439</v>
      </c>
      <c r="D223" s="86">
        <v>0.19917009999999999</v>
      </c>
      <c r="E223" s="86">
        <v>7.2649500000000006E-2</v>
      </c>
      <c r="F223" s="86">
        <v>0.25663710000000001</v>
      </c>
      <c r="G223" s="86">
        <v>6.8807300000000002E-2</v>
      </c>
      <c r="H223" s="86">
        <v>0.10101010000000001</v>
      </c>
      <c r="I223" s="86">
        <v>0.21551719999999999</v>
      </c>
      <c r="J223" s="86">
        <v>0.12962960000000001</v>
      </c>
      <c r="K223" s="86">
        <v>5.4187100000000002E-2</v>
      </c>
      <c r="L223" s="86">
        <v>0.20212759999999999</v>
      </c>
      <c r="M223" s="86">
        <v>0.13122171945701358</v>
      </c>
      <c r="N223" s="86">
        <v>0.11413043478260869</v>
      </c>
      <c r="O223" s="86">
        <v>0.30392156862745096</v>
      </c>
      <c r="P223" s="87"/>
    </row>
    <row r="224" spans="1:16" s="75" customFormat="1" ht="15" customHeight="1" x14ac:dyDescent="0.2">
      <c r="A224" s="74">
        <v>1006058</v>
      </c>
      <c r="B224" s="75" t="s">
        <v>440</v>
      </c>
      <c r="C224" s="74" t="s">
        <v>439</v>
      </c>
      <c r="D224" s="86">
        <v>0.22058820000000001</v>
      </c>
      <c r="E224" s="86">
        <v>0.13</v>
      </c>
      <c r="F224" s="86">
        <v>0.4537815</v>
      </c>
      <c r="G224" s="86">
        <v>0.1030927</v>
      </c>
      <c r="H224" s="86">
        <v>0.22115380000000001</v>
      </c>
      <c r="I224" s="86">
        <v>0.39325840000000001</v>
      </c>
      <c r="J224" s="86">
        <v>8.9887599999999998E-2</v>
      </c>
      <c r="K224" s="86">
        <v>0.18627450000000001</v>
      </c>
      <c r="L224" s="86">
        <v>0.37142849999999999</v>
      </c>
      <c r="M224" s="86">
        <v>0.18796992481203006</v>
      </c>
      <c r="N224" s="86">
        <v>0.18181818181818182</v>
      </c>
      <c r="O224" s="86">
        <v>0.34285714285714286</v>
      </c>
      <c r="P224" s="87"/>
    </row>
    <row r="225" spans="1:16" s="75" customFormat="1" ht="15" customHeight="1" x14ac:dyDescent="0.2">
      <c r="A225" s="74">
        <v>1006383</v>
      </c>
      <c r="B225" s="75" t="s">
        <v>1073</v>
      </c>
      <c r="C225" s="74" t="s">
        <v>439</v>
      </c>
      <c r="D225" s="86">
        <v>0.3797468</v>
      </c>
      <c r="E225" s="86">
        <v>0.2142857</v>
      </c>
      <c r="F225" s="86">
        <v>0.71698110000000004</v>
      </c>
      <c r="G225" s="86">
        <v>0.26190469999999999</v>
      </c>
      <c r="H225" s="86">
        <v>0.3289473</v>
      </c>
      <c r="I225" s="86">
        <v>0.63793100000000003</v>
      </c>
      <c r="J225" s="86">
        <v>0.14423069999999999</v>
      </c>
      <c r="K225" s="86">
        <v>0.2727272</v>
      </c>
      <c r="L225" s="86">
        <v>0.50819669999999995</v>
      </c>
      <c r="M225" s="86">
        <v>0.30588235294117649</v>
      </c>
      <c r="N225" s="86">
        <v>0.14166666666666666</v>
      </c>
      <c r="O225" s="86">
        <v>0.61764705882352944</v>
      </c>
      <c r="P225" s="87"/>
    </row>
    <row r="226" spans="1:16" s="75" customFormat="1" ht="15" customHeight="1" x14ac:dyDescent="0.2">
      <c r="A226" s="74">
        <v>1008861</v>
      </c>
      <c r="B226" s="75" t="s">
        <v>442</v>
      </c>
      <c r="C226" s="74" t="s">
        <v>443</v>
      </c>
      <c r="D226" s="86">
        <v>6.1224399999999998E-2</v>
      </c>
      <c r="E226" s="86">
        <v>4.5454500000000002E-2</v>
      </c>
      <c r="F226" s="86">
        <v>0.375</v>
      </c>
      <c r="G226" s="86">
        <v>0.15686269999999999</v>
      </c>
      <c r="H226" s="86">
        <v>0.1063829</v>
      </c>
      <c r="I226" s="86">
        <v>0.18965509999999999</v>
      </c>
      <c r="J226" s="86">
        <v>9.4339599999999996E-2</v>
      </c>
      <c r="K226" s="86">
        <v>0.11627899999999999</v>
      </c>
      <c r="L226" s="86">
        <v>0.25581389999999998</v>
      </c>
      <c r="M226" s="86">
        <v>0.1111111111111111</v>
      </c>
      <c r="N226" s="86">
        <v>4.4444444444444446E-2</v>
      </c>
      <c r="O226" s="86">
        <v>0.32432432432432434</v>
      </c>
      <c r="P226" s="87"/>
    </row>
    <row r="227" spans="1:16" s="75" customFormat="1" ht="15" customHeight="1" x14ac:dyDescent="0.2">
      <c r="A227" s="74">
        <v>1009116</v>
      </c>
      <c r="B227" s="75" t="s">
        <v>1074</v>
      </c>
      <c r="C227" s="74" t="s">
        <v>445</v>
      </c>
      <c r="D227" s="86">
        <v>0.24137929999999999</v>
      </c>
      <c r="E227" s="86">
        <v>0.1111111</v>
      </c>
      <c r="F227" s="86">
        <v>0.375</v>
      </c>
      <c r="G227" s="86">
        <v>0.08</v>
      </c>
      <c r="H227" s="86">
        <v>0.14285709999999999</v>
      </c>
      <c r="I227" s="86">
        <v>0.375</v>
      </c>
      <c r="J227" s="86">
        <v>4.8780400000000002E-2</v>
      </c>
      <c r="K227" s="86">
        <v>0.23076920000000001</v>
      </c>
      <c r="L227" s="86">
        <v>0.30769229999999997</v>
      </c>
      <c r="M227" s="86">
        <v>0.1111111111111111</v>
      </c>
      <c r="N227" s="86">
        <v>0.17499999999999999</v>
      </c>
      <c r="O227" s="86">
        <v>0.29166666666666669</v>
      </c>
      <c r="P227" s="87"/>
    </row>
    <row r="228" spans="1:16" s="75" customFormat="1" ht="15" customHeight="1" x14ac:dyDescent="0.2">
      <c r="A228" s="74">
        <v>1009346</v>
      </c>
      <c r="B228" s="75" t="s">
        <v>446</v>
      </c>
      <c r="C228" s="74" t="s">
        <v>445</v>
      </c>
      <c r="D228" s="86">
        <v>0.3</v>
      </c>
      <c r="E228" s="86">
        <v>0.13333329999999999</v>
      </c>
      <c r="F228" s="86">
        <v>0.328125</v>
      </c>
      <c r="G228" s="86">
        <v>0.2291666</v>
      </c>
      <c r="H228" s="86">
        <v>0.15909090000000001</v>
      </c>
      <c r="I228" s="86">
        <v>0.41176469999999998</v>
      </c>
      <c r="J228" s="86">
        <v>0.1267605</v>
      </c>
      <c r="K228" s="86">
        <v>0.3</v>
      </c>
      <c r="L228" s="86">
        <v>0.29545450000000001</v>
      </c>
      <c r="M228" s="86">
        <v>0.14516129032258066</v>
      </c>
      <c r="N228" s="86">
        <v>0.17808219178082191</v>
      </c>
      <c r="O228" s="86">
        <v>0.40425531914893614</v>
      </c>
      <c r="P228" s="87"/>
    </row>
    <row r="229" spans="1:16" s="75" customFormat="1" ht="15" customHeight="1" x14ac:dyDescent="0.2">
      <c r="A229" s="74">
        <v>1009655</v>
      </c>
      <c r="B229" s="75" t="s">
        <v>1075</v>
      </c>
      <c r="C229" s="74" t="s">
        <v>445</v>
      </c>
      <c r="D229" s="86">
        <v>0.1727272</v>
      </c>
      <c r="E229" s="86">
        <v>0.16</v>
      </c>
      <c r="F229" s="86">
        <v>0.37662329999999999</v>
      </c>
      <c r="G229" s="86">
        <v>0.21551719999999999</v>
      </c>
      <c r="H229" s="86">
        <v>0.1485148</v>
      </c>
      <c r="I229" s="86">
        <v>0.43298959999999997</v>
      </c>
      <c r="J229" s="86">
        <v>0.1209677</v>
      </c>
      <c r="K229" s="86">
        <v>0.1612903</v>
      </c>
      <c r="L229" s="86">
        <v>0.3786407</v>
      </c>
      <c r="M229" s="86">
        <v>0.10909090909090909</v>
      </c>
      <c r="N229" s="86">
        <v>0.17391304347826086</v>
      </c>
      <c r="O229" s="86">
        <v>0.42499999999999999</v>
      </c>
      <c r="P229" s="87"/>
    </row>
    <row r="230" spans="1:16" s="75" customFormat="1" ht="15" customHeight="1" x14ac:dyDescent="0.2">
      <c r="A230" s="74">
        <v>1009767</v>
      </c>
      <c r="B230" s="75" t="s">
        <v>1076</v>
      </c>
      <c r="C230" s="74" t="s">
        <v>445</v>
      </c>
      <c r="D230" s="86">
        <v>0.14285709999999999</v>
      </c>
      <c r="E230" s="86">
        <v>0.1017441</v>
      </c>
      <c r="F230" s="86">
        <v>0.30419580000000002</v>
      </c>
      <c r="G230" s="86">
        <v>0.16811590000000001</v>
      </c>
      <c r="H230" s="86">
        <v>0.16770180000000001</v>
      </c>
      <c r="I230" s="86">
        <v>0.28409089999999998</v>
      </c>
      <c r="J230" s="86">
        <v>0.10684929999999999</v>
      </c>
      <c r="K230" s="86">
        <v>0.1474926</v>
      </c>
      <c r="L230" s="86">
        <v>0.33012819999999998</v>
      </c>
      <c r="M230" s="86">
        <v>0.19086021505376344</v>
      </c>
      <c r="N230" s="86">
        <v>0.14088397790055249</v>
      </c>
      <c r="O230" s="86">
        <v>0.32692307692307693</v>
      </c>
      <c r="P230" s="87"/>
    </row>
    <row r="231" spans="1:16" s="75" customFormat="1" ht="15" customHeight="1" x14ac:dyDescent="0.2">
      <c r="A231" s="74">
        <v>1009997</v>
      </c>
      <c r="B231" s="75" t="s">
        <v>1077</v>
      </c>
      <c r="C231" s="74" t="s">
        <v>445</v>
      </c>
      <c r="D231" s="86">
        <v>8.1271999999999997E-2</v>
      </c>
      <c r="E231" s="86">
        <v>0.10038610000000001</v>
      </c>
      <c r="F231" s="86">
        <v>0.29595009999999999</v>
      </c>
      <c r="G231" s="86">
        <v>9.6462999999999993E-2</v>
      </c>
      <c r="H231" s="86">
        <v>9.9644099999999999E-2</v>
      </c>
      <c r="I231" s="86">
        <v>0.34736840000000002</v>
      </c>
      <c r="J231" s="86">
        <v>3.5460899999999997E-2</v>
      </c>
      <c r="K231" s="86">
        <v>8.7096699999999999E-2</v>
      </c>
      <c r="L231" s="86">
        <v>0.23404249999999999</v>
      </c>
      <c r="M231" s="86">
        <v>6.1776061776061778E-2</v>
      </c>
      <c r="N231" s="86">
        <v>5.6856187290969896E-2</v>
      </c>
      <c r="O231" s="86">
        <v>0.34551495016611294</v>
      </c>
      <c r="P231" s="87"/>
    </row>
    <row r="232" spans="1:16" s="75" customFormat="1" ht="15" customHeight="1" x14ac:dyDescent="0.2">
      <c r="A232" s="74">
        <v>1010147</v>
      </c>
      <c r="B232" s="75" t="s">
        <v>1078</v>
      </c>
      <c r="C232" s="74" t="s">
        <v>451</v>
      </c>
      <c r="D232" s="86">
        <v>7.1428500000000006E-2</v>
      </c>
      <c r="E232" s="86">
        <v>7.1428500000000006E-2</v>
      </c>
      <c r="F232" s="86">
        <v>0.55555549999999998</v>
      </c>
      <c r="G232" s="86">
        <v>0.25</v>
      </c>
      <c r="H232" s="86">
        <v>0.15909090000000001</v>
      </c>
      <c r="I232" s="86">
        <v>0.50980389999999998</v>
      </c>
      <c r="J232" s="86">
        <v>0.15384610000000001</v>
      </c>
      <c r="K232" s="86">
        <v>0.14893609999999999</v>
      </c>
      <c r="L232" s="86">
        <v>0.3421052</v>
      </c>
      <c r="M232" s="86">
        <v>0.05</v>
      </c>
      <c r="N232" s="86">
        <v>0.05</v>
      </c>
      <c r="O232" s="86">
        <v>0.34042553191489361</v>
      </c>
      <c r="P232" s="87"/>
    </row>
    <row r="233" spans="1:16" s="75" customFormat="1" ht="15" customHeight="1" x14ac:dyDescent="0.2">
      <c r="A233" s="74">
        <v>1010583</v>
      </c>
      <c r="B233" s="75" t="s">
        <v>1079</v>
      </c>
      <c r="C233" s="74" t="s">
        <v>451</v>
      </c>
      <c r="D233" s="86">
        <v>0</v>
      </c>
      <c r="E233" s="86">
        <v>0</v>
      </c>
      <c r="F233" s="86" t="s">
        <v>93</v>
      </c>
      <c r="G233" s="86">
        <v>0</v>
      </c>
      <c r="H233" s="86">
        <v>0</v>
      </c>
      <c r="I233" s="86" t="s">
        <v>93</v>
      </c>
      <c r="J233" s="86">
        <v>0</v>
      </c>
      <c r="K233" s="86">
        <v>0</v>
      </c>
      <c r="L233" s="86">
        <v>9.0909000000000004E-2</v>
      </c>
      <c r="M233" s="86">
        <v>0.1111111111111111</v>
      </c>
      <c r="N233" s="86">
        <v>0</v>
      </c>
      <c r="O233" s="86">
        <v>0</v>
      </c>
      <c r="P233" s="87"/>
    </row>
    <row r="234" spans="1:16" s="75" customFormat="1" ht="15" customHeight="1" x14ac:dyDescent="0.2">
      <c r="A234" s="74">
        <v>1010623</v>
      </c>
      <c r="B234" s="75" t="s">
        <v>1080</v>
      </c>
      <c r="C234" s="74" t="s">
        <v>451</v>
      </c>
      <c r="D234" s="86">
        <v>7.5892799999999996E-2</v>
      </c>
      <c r="E234" s="86">
        <v>7.8534000000000007E-2</v>
      </c>
      <c r="F234" s="86">
        <v>0.38725490000000001</v>
      </c>
      <c r="G234" s="86">
        <v>5.2132699999999997E-2</v>
      </c>
      <c r="H234" s="86">
        <v>0.11961720000000001</v>
      </c>
      <c r="I234" s="86">
        <v>0.39378229999999997</v>
      </c>
      <c r="J234" s="86">
        <v>4.1025600000000002E-2</v>
      </c>
      <c r="K234" s="86">
        <v>9.7674399999999995E-2</v>
      </c>
      <c r="L234" s="86">
        <v>0.2761904</v>
      </c>
      <c r="M234" s="86">
        <v>5.9113300492610835E-2</v>
      </c>
      <c r="N234" s="86">
        <v>7.179487179487179E-2</v>
      </c>
      <c r="O234" s="86">
        <v>0.31052631578947371</v>
      </c>
      <c r="P234" s="87"/>
    </row>
    <row r="235" spans="1:16" s="75" customFormat="1" ht="15" customHeight="1" x14ac:dyDescent="0.2">
      <c r="A235" s="74">
        <v>1010987</v>
      </c>
      <c r="B235" s="75" t="s">
        <v>1081</v>
      </c>
      <c r="C235" s="74" t="s">
        <v>451</v>
      </c>
      <c r="D235" s="86">
        <v>9.4594499999999998E-2</v>
      </c>
      <c r="E235" s="86">
        <v>6.25E-2</v>
      </c>
      <c r="F235" s="86">
        <v>0.51724130000000001</v>
      </c>
      <c r="G235" s="86">
        <v>0.25</v>
      </c>
      <c r="H235" s="86">
        <v>0.125</v>
      </c>
      <c r="I235" s="86">
        <v>0.28571419999999997</v>
      </c>
      <c r="J235" s="86">
        <v>0</v>
      </c>
      <c r="K235" s="86">
        <v>0.1860465</v>
      </c>
      <c r="L235" s="86">
        <v>0.5</v>
      </c>
      <c r="M235" s="86">
        <v>0.11290322580645161</v>
      </c>
      <c r="N235" s="86">
        <v>0.25</v>
      </c>
      <c r="O235" s="86">
        <v>0.46153846153846156</v>
      </c>
      <c r="P235" s="87"/>
    </row>
    <row r="236" spans="1:16" s="75" customFormat="1" ht="15" customHeight="1" x14ac:dyDescent="0.2">
      <c r="A236" s="74">
        <v>1011314</v>
      </c>
      <c r="B236" s="75" t="s">
        <v>454</v>
      </c>
      <c r="C236" s="74" t="s">
        <v>455</v>
      </c>
      <c r="D236" s="86">
        <v>0.1315789</v>
      </c>
      <c r="E236" s="86">
        <v>0.1666666</v>
      </c>
      <c r="F236" s="86">
        <v>0.34722219999999998</v>
      </c>
      <c r="G236" s="86">
        <v>0.1267605</v>
      </c>
      <c r="H236" s="86">
        <v>0.1363636</v>
      </c>
      <c r="I236" s="86">
        <v>0.32857140000000001</v>
      </c>
      <c r="J236" s="86">
        <v>0.1666666</v>
      </c>
      <c r="K236" s="86">
        <v>0.19642850000000001</v>
      </c>
      <c r="L236" s="86">
        <v>0.36923070000000002</v>
      </c>
      <c r="M236" s="86">
        <v>0.06</v>
      </c>
      <c r="N236" s="86">
        <v>8.9285714285714288E-2</v>
      </c>
      <c r="O236" s="86">
        <v>0.3559322033898305</v>
      </c>
      <c r="P236" s="87"/>
    </row>
    <row r="237" spans="1:16" s="75" customFormat="1" ht="15" customHeight="1" x14ac:dyDescent="0.2">
      <c r="A237" s="74">
        <v>1012003</v>
      </c>
      <c r="B237" s="75" t="s">
        <v>456</v>
      </c>
      <c r="C237" s="74" t="s">
        <v>457</v>
      </c>
      <c r="D237" s="86">
        <v>0.14285709999999999</v>
      </c>
      <c r="E237" s="86">
        <v>0.125</v>
      </c>
      <c r="F237" s="86">
        <v>0.41176469999999998</v>
      </c>
      <c r="G237" s="86">
        <v>0.15384610000000001</v>
      </c>
      <c r="H237" s="86">
        <v>0.19047610000000001</v>
      </c>
      <c r="I237" s="86">
        <v>0.25</v>
      </c>
      <c r="J237" s="86">
        <v>0.18181810000000001</v>
      </c>
      <c r="K237" s="86">
        <v>0.2916666</v>
      </c>
      <c r="L237" s="86">
        <v>0.44</v>
      </c>
      <c r="M237" s="86">
        <v>0.35</v>
      </c>
      <c r="N237" s="86">
        <v>0.31428571428571428</v>
      </c>
      <c r="O237" s="86">
        <v>0.54545454545454541</v>
      </c>
      <c r="P237" s="87"/>
    </row>
    <row r="238" spans="1:16" s="75" customFormat="1" ht="15" customHeight="1" x14ac:dyDescent="0.2">
      <c r="A238" s="74">
        <v>1014481</v>
      </c>
      <c r="B238" s="75" t="s">
        <v>458</v>
      </c>
      <c r="C238" s="74" t="s">
        <v>459</v>
      </c>
      <c r="D238" s="86">
        <v>0.20987649999999999</v>
      </c>
      <c r="E238" s="86">
        <v>0.1387283</v>
      </c>
      <c r="F238" s="86">
        <v>0.35199999999999998</v>
      </c>
      <c r="G238" s="86">
        <v>0.2229729</v>
      </c>
      <c r="H238" s="86">
        <v>0.14705879999999999</v>
      </c>
      <c r="I238" s="86">
        <v>0.38011689999999998</v>
      </c>
      <c r="J238" s="86">
        <v>0.12582779999999999</v>
      </c>
      <c r="K238" s="86">
        <v>0.1190476</v>
      </c>
      <c r="L238" s="86">
        <v>0.29545450000000001</v>
      </c>
      <c r="M238" s="86">
        <v>7.5471698113207544E-2</v>
      </c>
      <c r="N238" s="86">
        <v>0.13953488372093023</v>
      </c>
      <c r="O238" s="86">
        <v>0.42608695652173911</v>
      </c>
      <c r="P238" s="87"/>
    </row>
    <row r="239" spans="1:16" s="75" customFormat="1" ht="15" customHeight="1" x14ac:dyDescent="0.2">
      <c r="A239" s="74">
        <v>1015274</v>
      </c>
      <c r="B239" s="75" t="s">
        <v>1082</v>
      </c>
      <c r="C239" s="74" t="s">
        <v>461</v>
      </c>
      <c r="D239" s="86">
        <v>0.13333329999999999</v>
      </c>
      <c r="E239" s="86">
        <v>0.1764705</v>
      </c>
      <c r="F239" s="86">
        <v>0.30303029999999997</v>
      </c>
      <c r="G239" s="86">
        <v>0.13888880000000001</v>
      </c>
      <c r="H239" s="86">
        <v>0.1410256</v>
      </c>
      <c r="I239" s="86">
        <v>0.359375</v>
      </c>
      <c r="J239" s="86">
        <v>0.1216216</v>
      </c>
      <c r="K239" s="86">
        <v>0.29090899999999997</v>
      </c>
      <c r="L239" s="86">
        <v>0.43037969999999998</v>
      </c>
      <c r="M239" s="86">
        <v>0.13461538461538461</v>
      </c>
      <c r="N239" s="86">
        <v>8.3333333333333329E-2</v>
      </c>
      <c r="O239" s="86">
        <v>0.51219512195121952</v>
      </c>
      <c r="P239" s="87"/>
    </row>
    <row r="240" spans="1:16" s="75" customFormat="1" ht="15" customHeight="1" x14ac:dyDescent="0.2">
      <c r="A240" s="74">
        <v>1015619</v>
      </c>
      <c r="B240" s="75" t="s">
        <v>462</v>
      </c>
      <c r="C240" s="74" t="s">
        <v>461</v>
      </c>
      <c r="D240" s="86">
        <v>0.1977401</v>
      </c>
      <c r="E240" s="86">
        <v>0.12962960000000001</v>
      </c>
      <c r="F240" s="86">
        <v>0.4729064</v>
      </c>
      <c r="G240" s="86">
        <v>0.20571420000000001</v>
      </c>
      <c r="H240" s="86">
        <v>0.12738849999999999</v>
      </c>
      <c r="I240" s="86">
        <v>0.38418069999999999</v>
      </c>
      <c r="J240" s="86">
        <v>0.14374999999999999</v>
      </c>
      <c r="K240" s="86">
        <v>5.9523800000000002E-2</v>
      </c>
      <c r="L240" s="86">
        <v>0.39506170000000002</v>
      </c>
      <c r="M240" s="86">
        <v>0.1641025641025641</v>
      </c>
      <c r="N240" s="86">
        <v>0.10416666666666667</v>
      </c>
      <c r="O240" s="86">
        <v>0.27932960893854747</v>
      </c>
      <c r="P240" s="87"/>
    </row>
    <row r="241" spans="1:16" s="75" customFormat="1" ht="15" customHeight="1" x14ac:dyDescent="0.2">
      <c r="A241" s="74">
        <v>1015672</v>
      </c>
      <c r="B241" s="75" t="s">
        <v>1083</v>
      </c>
      <c r="C241" s="74" t="s">
        <v>461</v>
      </c>
      <c r="D241" s="86">
        <v>0.17307690000000001</v>
      </c>
      <c r="E241" s="86">
        <v>0</v>
      </c>
      <c r="F241" s="86">
        <v>0.41463410000000001</v>
      </c>
      <c r="G241" s="86">
        <v>0.1212121</v>
      </c>
      <c r="H241" s="86">
        <v>0.12820509999999999</v>
      </c>
      <c r="I241" s="86">
        <v>0.368421</v>
      </c>
      <c r="J241" s="86">
        <v>8.5106299999999996E-2</v>
      </c>
      <c r="K241" s="86">
        <v>0.20588229999999999</v>
      </c>
      <c r="L241" s="86">
        <v>0.29411759999999998</v>
      </c>
      <c r="M241" s="86">
        <v>9.0909090909090912E-2</v>
      </c>
      <c r="N241" s="86">
        <v>0</v>
      </c>
      <c r="O241" s="86">
        <v>0.13793103448275862</v>
      </c>
      <c r="P241" s="87"/>
    </row>
    <row r="242" spans="1:16" s="75" customFormat="1" ht="15" customHeight="1" x14ac:dyDescent="0.2">
      <c r="A242" s="74">
        <v>1015747</v>
      </c>
      <c r="B242" s="75" t="s">
        <v>1084</v>
      </c>
      <c r="C242" s="74" t="s">
        <v>461</v>
      </c>
      <c r="D242" s="86">
        <v>6.6666600000000006E-2</v>
      </c>
      <c r="E242" s="86">
        <v>0</v>
      </c>
      <c r="F242" s="86">
        <v>0.3333333</v>
      </c>
      <c r="G242" s="86">
        <v>0.05</v>
      </c>
      <c r="H242" s="86">
        <v>0.1621621</v>
      </c>
      <c r="I242" s="86">
        <v>0.39393929999999999</v>
      </c>
      <c r="J242" s="86">
        <v>6.6666600000000006E-2</v>
      </c>
      <c r="K242" s="86">
        <v>0.22222220000000001</v>
      </c>
      <c r="L242" s="86">
        <v>0.3421052</v>
      </c>
      <c r="M242" s="86">
        <v>9.0909090909090912E-2</v>
      </c>
      <c r="N242" s="86">
        <v>4.4444444444444446E-2</v>
      </c>
      <c r="O242" s="86">
        <v>0.27272727272727271</v>
      </c>
      <c r="P242" s="87"/>
    </row>
    <row r="243" spans="1:16" s="75" customFormat="1" ht="15" customHeight="1" x14ac:dyDescent="0.2">
      <c r="A243" s="74">
        <v>1015777</v>
      </c>
      <c r="B243" s="75" t="s">
        <v>1085</v>
      </c>
      <c r="C243" s="74" t="s">
        <v>461</v>
      </c>
      <c r="D243" s="86">
        <v>0.4583333</v>
      </c>
      <c r="E243" s="86">
        <v>5.7142800000000001E-2</v>
      </c>
      <c r="F243" s="86">
        <v>0.6956521</v>
      </c>
      <c r="G243" s="86">
        <v>0.2105263</v>
      </c>
      <c r="H243" s="86" t="s">
        <v>93</v>
      </c>
      <c r="I243" s="86">
        <v>0.64705880000000005</v>
      </c>
      <c r="J243" s="86">
        <v>0.25925920000000002</v>
      </c>
      <c r="K243" s="86">
        <v>0.1481481</v>
      </c>
      <c r="L243" s="86">
        <v>0.57142850000000001</v>
      </c>
      <c r="M243" s="86">
        <v>0.23076923076923078</v>
      </c>
      <c r="N243" s="86">
        <v>0.27777777777777779</v>
      </c>
      <c r="O243" s="86">
        <v>0.7</v>
      </c>
      <c r="P243" s="87"/>
    </row>
    <row r="244" spans="1:16" s="75" customFormat="1" ht="15" customHeight="1" x14ac:dyDescent="0.2">
      <c r="A244" s="74">
        <v>1016010</v>
      </c>
      <c r="B244" s="75" t="s">
        <v>466</v>
      </c>
      <c r="C244" s="74" t="s">
        <v>467</v>
      </c>
      <c r="D244" s="86">
        <v>0.24615380000000001</v>
      </c>
      <c r="E244" s="86">
        <v>8.62068E-2</v>
      </c>
      <c r="F244" s="86">
        <v>0.3943661</v>
      </c>
      <c r="G244" s="86">
        <v>3.125E-2</v>
      </c>
      <c r="H244" s="86">
        <v>0.15555550000000001</v>
      </c>
      <c r="I244" s="86">
        <v>9.7222199999999995E-2</v>
      </c>
      <c r="J244" s="86">
        <v>6.8493100000000001E-2</v>
      </c>
      <c r="K244" s="86">
        <v>4.6153800000000002E-2</v>
      </c>
      <c r="L244" s="86">
        <v>0.23913039999999999</v>
      </c>
      <c r="M244" s="86">
        <v>5.6603773584905662E-2</v>
      </c>
      <c r="N244" s="86">
        <v>4.1666666666666664E-2</v>
      </c>
      <c r="O244" s="86">
        <v>0.296875</v>
      </c>
      <c r="P244" s="87"/>
    </row>
    <row r="245" spans="1:16" s="75" customFormat="1" ht="15" customHeight="1" x14ac:dyDescent="0.2">
      <c r="A245" s="74">
        <v>1016869</v>
      </c>
      <c r="B245" s="75" t="s">
        <v>468</v>
      </c>
      <c r="C245" s="74" t="s">
        <v>467</v>
      </c>
      <c r="D245" s="86">
        <v>0.140845</v>
      </c>
      <c r="E245" s="86">
        <v>0.20967740000000001</v>
      </c>
      <c r="F245" s="86">
        <v>0.40677960000000002</v>
      </c>
      <c r="G245" s="86">
        <v>0.1475409</v>
      </c>
      <c r="H245" s="86">
        <v>0.2241379</v>
      </c>
      <c r="I245" s="86">
        <v>0.35483870000000001</v>
      </c>
      <c r="J245" s="86">
        <v>0.11940290000000001</v>
      </c>
      <c r="K245" s="86">
        <v>0.1052631</v>
      </c>
      <c r="L245" s="86">
        <v>0.17391300000000001</v>
      </c>
      <c r="M245" s="86">
        <v>0.14102564102564102</v>
      </c>
      <c r="N245" s="86">
        <v>2.7777777777777776E-2</v>
      </c>
      <c r="O245" s="86">
        <v>0.25531914893617019</v>
      </c>
      <c r="P245" s="87"/>
    </row>
    <row r="246" spans="1:16" s="75" customFormat="1" ht="15" customHeight="1" x14ac:dyDescent="0.2">
      <c r="A246" s="74">
        <v>1016975</v>
      </c>
      <c r="B246" s="75" t="s">
        <v>1086</v>
      </c>
      <c r="C246" s="74" t="s">
        <v>467</v>
      </c>
      <c r="D246" s="86">
        <v>3.3333300000000003E-2</v>
      </c>
      <c r="E246" s="86">
        <v>0.19047610000000001</v>
      </c>
      <c r="F246" s="86">
        <v>0.22222220000000001</v>
      </c>
      <c r="G246" s="86">
        <v>0.1521739</v>
      </c>
      <c r="H246" s="86">
        <v>0</v>
      </c>
      <c r="I246" s="86">
        <v>0.26086949999999998</v>
      </c>
      <c r="J246" s="86">
        <v>9.5238000000000003E-2</v>
      </c>
      <c r="K246" s="86">
        <v>0.2571428</v>
      </c>
      <c r="L246" s="86">
        <v>0.36</v>
      </c>
      <c r="M246" s="86">
        <v>0.14285714285714285</v>
      </c>
      <c r="N246" s="86">
        <v>5.128205128205128E-2</v>
      </c>
      <c r="O246" s="86">
        <v>0.55172413793103448</v>
      </c>
      <c r="P246" s="87"/>
    </row>
    <row r="247" spans="1:16" s="75" customFormat="1" ht="15" customHeight="1" x14ac:dyDescent="0.2">
      <c r="A247" s="74">
        <v>1101092</v>
      </c>
      <c r="B247" s="75" t="s">
        <v>470</v>
      </c>
      <c r="C247" s="74" t="s">
        <v>471</v>
      </c>
      <c r="D247" s="86">
        <v>0.31739129999999999</v>
      </c>
      <c r="E247" s="86">
        <v>0.16831679999999999</v>
      </c>
      <c r="F247" s="86">
        <v>0.30331750000000002</v>
      </c>
      <c r="G247" s="86">
        <v>0.26459139999999998</v>
      </c>
      <c r="H247" s="86">
        <v>0.16201109999999999</v>
      </c>
      <c r="I247" s="86">
        <v>0.209424</v>
      </c>
      <c r="J247" s="86">
        <v>0.2037735</v>
      </c>
      <c r="K247" s="86">
        <v>0.2</v>
      </c>
      <c r="L247" s="86">
        <v>0.48214279999999998</v>
      </c>
      <c r="M247" s="86">
        <v>0.24399999999999999</v>
      </c>
      <c r="N247" s="86">
        <v>0.17488789237668162</v>
      </c>
      <c r="O247" s="86">
        <v>9.2391304347826081E-2</v>
      </c>
      <c r="P247" s="87"/>
    </row>
    <row r="248" spans="1:16" s="75" customFormat="1" ht="15" customHeight="1" x14ac:dyDescent="0.2">
      <c r="A248" s="74">
        <v>1102623</v>
      </c>
      <c r="B248" s="75" t="s">
        <v>472</v>
      </c>
      <c r="C248" s="74" t="s">
        <v>473</v>
      </c>
      <c r="D248" s="86">
        <v>8.2901500000000003E-2</v>
      </c>
      <c r="E248" s="86">
        <v>2.1126700000000002E-2</v>
      </c>
      <c r="F248" s="86">
        <v>0.1532258</v>
      </c>
      <c r="G248" s="86">
        <v>6.25E-2</v>
      </c>
      <c r="H248" s="86">
        <v>6.7073099999999997E-2</v>
      </c>
      <c r="I248" s="86">
        <v>0.3387096</v>
      </c>
      <c r="J248" s="86">
        <v>8.5889499999999994E-2</v>
      </c>
      <c r="K248" s="86">
        <v>2.1897799999999999E-2</v>
      </c>
      <c r="L248" s="86">
        <v>0.32335320000000001</v>
      </c>
      <c r="M248" s="86">
        <v>9.3922651933701654E-2</v>
      </c>
      <c r="N248" s="86">
        <v>5.0359712230215826E-2</v>
      </c>
      <c r="O248" s="86">
        <v>0.27083333333333331</v>
      </c>
      <c r="P248" s="87"/>
    </row>
    <row r="249" spans="1:16" s="75" customFormat="1" ht="15" customHeight="1" x14ac:dyDescent="0.2">
      <c r="A249" s="74">
        <v>1103901</v>
      </c>
      <c r="B249" s="75" t="s">
        <v>474</v>
      </c>
      <c r="C249" s="74" t="s">
        <v>475</v>
      </c>
      <c r="D249" s="86">
        <v>0.3090909</v>
      </c>
      <c r="E249" s="86">
        <v>0.125</v>
      </c>
      <c r="F249" s="86">
        <v>0.24</v>
      </c>
      <c r="G249" s="86">
        <v>0.24285709999999999</v>
      </c>
      <c r="H249" s="86">
        <v>0.1063829</v>
      </c>
      <c r="I249" s="86">
        <v>0.3333333</v>
      </c>
      <c r="J249" s="86">
        <v>0.2133333</v>
      </c>
      <c r="K249" s="86">
        <v>0.12727269999999999</v>
      </c>
      <c r="L249" s="86">
        <v>0.46153840000000002</v>
      </c>
      <c r="M249" s="86">
        <v>0.11392405063291139</v>
      </c>
      <c r="N249" s="86">
        <v>0.13559322033898305</v>
      </c>
      <c r="O249" s="86">
        <v>0.43636363636363634</v>
      </c>
      <c r="P249" s="87"/>
    </row>
    <row r="250" spans="1:16" s="75" customFormat="1" ht="15" customHeight="1" x14ac:dyDescent="0.2">
      <c r="A250" s="74">
        <v>1104039</v>
      </c>
      <c r="B250" s="75" t="s">
        <v>476</v>
      </c>
      <c r="C250" s="74" t="s">
        <v>477</v>
      </c>
      <c r="D250" s="86">
        <v>0.16250000000000001</v>
      </c>
      <c r="E250" s="86">
        <v>3.0303E-2</v>
      </c>
      <c r="F250" s="86">
        <v>0.58974349999999998</v>
      </c>
      <c r="G250" s="86">
        <v>0.20689650000000001</v>
      </c>
      <c r="H250" s="86">
        <v>7.9365000000000005E-2</v>
      </c>
      <c r="I250" s="86">
        <v>0.47826079999999999</v>
      </c>
      <c r="J250" s="86">
        <v>0.25</v>
      </c>
      <c r="K250" s="86">
        <v>6.8965499999999999E-2</v>
      </c>
      <c r="L250" s="86">
        <v>0.3333333</v>
      </c>
      <c r="M250" s="86">
        <v>0.35483870967741937</v>
      </c>
      <c r="N250" s="86">
        <v>0.16279069767441862</v>
      </c>
      <c r="O250" s="86">
        <v>0.51851851851851849</v>
      </c>
      <c r="P250" s="87"/>
    </row>
    <row r="251" spans="1:16" s="75" customFormat="1" ht="15" customHeight="1" x14ac:dyDescent="0.2">
      <c r="A251" s="74">
        <v>1105005</v>
      </c>
      <c r="B251" s="75" t="s">
        <v>1087</v>
      </c>
      <c r="C251" s="74" t="s">
        <v>479</v>
      </c>
      <c r="D251" s="86">
        <v>3.5087699999999999E-2</v>
      </c>
      <c r="E251" s="86">
        <v>0</v>
      </c>
      <c r="F251" s="86">
        <v>0</v>
      </c>
      <c r="G251" s="86">
        <v>2.60869E-2</v>
      </c>
      <c r="H251" s="86">
        <v>1.0204E-2</v>
      </c>
      <c r="I251" s="86">
        <v>0</v>
      </c>
      <c r="J251" s="86">
        <v>2.72727E-2</v>
      </c>
      <c r="K251" s="86">
        <v>0</v>
      </c>
      <c r="L251" s="86">
        <v>0</v>
      </c>
      <c r="M251" s="86">
        <v>0.01</v>
      </c>
      <c r="N251" s="86">
        <v>3.0927835051546393E-2</v>
      </c>
      <c r="O251" s="86">
        <v>0</v>
      </c>
      <c r="P251" s="87"/>
    </row>
    <row r="252" spans="1:16" s="75" customFormat="1" ht="15" customHeight="1" x14ac:dyDescent="0.2">
      <c r="A252" s="74">
        <v>1105105</v>
      </c>
      <c r="B252" s="75" t="s">
        <v>1088</v>
      </c>
      <c r="C252" s="74" t="s">
        <v>479</v>
      </c>
      <c r="D252" s="86">
        <v>4.9180300000000003E-2</v>
      </c>
      <c r="E252" s="86">
        <v>4.20168E-2</v>
      </c>
      <c r="F252" s="86">
        <v>8.9108900000000005E-2</v>
      </c>
      <c r="G252" s="86">
        <v>2.2556300000000001E-2</v>
      </c>
      <c r="H252" s="86">
        <v>9.2592000000000004E-3</v>
      </c>
      <c r="I252" s="86">
        <v>0</v>
      </c>
      <c r="J252" s="86">
        <v>5.7553899999999998E-2</v>
      </c>
      <c r="K252" s="86">
        <v>9.2592000000000004E-3</v>
      </c>
      <c r="L252" s="86">
        <v>5.31914E-2</v>
      </c>
      <c r="M252" s="86">
        <v>1.6260162601626018E-2</v>
      </c>
      <c r="N252" s="86">
        <v>3.0769230769230771E-2</v>
      </c>
      <c r="O252" s="86">
        <v>7.9207920792079209E-2</v>
      </c>
      <c r="P252" s="87"/>
    </row>
    <row r="253" spans="1:16" s="75" customFormat="1" ht="15" customHeight="1" x14ac:dyDescent="0.2">
      <c r="A253" s="74">
        <v>1105116</v>
      </c>
      <c r="B253" s="75" t="s">
        <v>1089</v>
      </c>
      <c r="C253" s="74" t="s">
        <v>479</v>
      </c>
      <c r="D253" s="86">
        <v>3.2258000000000002E-2</v>
      </c>
      <c r="E253" s="86">
        <v>3.125E-2</v>
      </c>
      <c r="F253" s="86">
        <v>0.14406769999999999</v>
      </c>
      <c r="G253" s="86">
        <v>4.1237099999999999E-2</v>
      </c>
      <c r="H253" s="86">
        <v>0</v>
      </c>
      <c r="I253" s="86">
        <v>0</v>
      </c>
      <c r="J253" s="86">
        <v>0</v>
      </c>
      <c r="K253" s="86">
        <v>6.4516100000000007E-2</v>
      </c>
      <c r="L253" s="86">
        <v>7.3170700000000005E-2</v>
      </c>
      <c r="M253" s="86">
        <v>2.5423728813559324E-2</v>
      </c>
      <c r="N253" s="86">
        <v>1.0869565217391304E-2</v>
      </c>
      <c r="O253" s="86">
        <v>2.3809523809523808E-2</v>
      </c>
      <c r="P253" s="87"/>
    </row>
    <row r="254" spans="1:16" s="75" customFormat="1" ht="15" customHeight="1" x14ac:dyDescent="0.2">
      <c r="A254" s="74">
        <v>1105122</v>
      </c>
      <c r="B254" s="75" t="s">
        <v>1090</v>
      </c>
      <c r="C254" s="74" t="s">
        <v>479</v>
      </c>
      <c r="D254" s="86">
        <v>0.22222220000000001</v>
      </c>
      <c r="E254" s="86">
        <v>0.28571419999999997</v>
      </c>
      <c r="F254" s="86">
        <v>0.59090900000000002</v>
      </c>
      <c r="G254" s="86">
        <v>0.1923076</v>
      </c>
      <c r="H254" s="86">
        <v>0.3225806</v>
      </c>
      <c r="I254" s="86">
        <v>0.625</v>
      </c>
      <c r="J254" s="86">
        <v>0.2105263</v>
      </c>
      <c r="K254" s="86">
        <v>0.26923069999999999</v>
      </c>
      <c r="L254" s="86">
        <v>0.34782600000000002</v>
      </c>
      <c r="M254" s="86">
        <v>0.3125</v>
      </c>
      <c r="N254" s="86">
        <v>0.22222222222222221</v>
      </c>
      <c r="O254" s="86">
        <v>0.5</v>
      </c>
      <c r="P254" s="87"/>
    </row>
    <row r="255" spans="1:16" s="75" customFormat="1" ht="15" customHeight="1" x14ac:dyDescent="0.2">
      <c r="A255" s="74">
        <v>1105158</v>
      </c>
      <c r="B255" s="75" t="s">
        <v>1091</v>
      </c>
      <c r="C255" s="74" t="s">
        <v>479</v>
      </c>
      <c r="D255" s="86">
        <v>6.25E-2</v>
      </c>
      <c r="E255" s="86">
        <v>4.6153800000000002E-2</v>
      </c>
      <c r="F255" s="86">
        <v>0.2482269</v>
      </c>
      <c r="G255" s="86">
        <v>9.4936699999999999E-2</v>
      </c>
      <c r="H255" s="86">
        <v>2.2727199999999999E-2</v>
      </c>
      <c r="I255" s="86">
        <v>0.24637680000000001</v>
      </c>
      <c r="J255" s="86">
        <v>4.9295699999999998E-2</v>
      </c>
      <c r="K255" s="86">
        <v>2.7972E-2</v>
      </c>
      <c r="L255" s="86">
        <v>0.2734375</v>
      </c>
      <c r="M255" s="86">
        <v>6.0810810810810814E-2</v>
      </c>
      <c r="N255" s="86">
        <v>5.0724637681159424E-2</v>
      </c>
      <c r="O255" s="86">
        <v>0.25352112676056338</v>
      </c>
      <c r="P255" s="87"/>
    </row>
    <row r="256" spans="1:16" s="75" customFormat="1" ht="15" customHeight="1" x14ac:dyDescent="0.2">
      <c r="A256" s="74">
        <v>1105185</v>
      </c>
      <c r="B256" s="75" t="s">
        <v>1092</v>
      </c>
      <c r="C256" s="74" t="s">
        <v>479</v>
      </c>
      <c r="D256" s="86" t="s">
        <v>93</v>
      </c>
      <c r="E256" s="86" t="s">
        <v>93</v>
      </c>
      <c r="F256" s="86" t="s">
        <v>93</v>
      </c>
      <c r="G256" s="86" t="s">
        <v>93</v>
      </c>
      <c r="H256" s="86" t="s">
        <v>93</v>
      </c>
      <c r="I256" s="86" t="s">
        <v>93</v>
      </c>
      <c r="J256" s="86">
        <v>0.1666666</v>
      </c>
      <c r="K256" s="86">
        <v>0</v>
      </c>
      <c r="L256" s="86">
        <v>0.4</v>
      </c>
      <c r="M256" s="86" t="s">
        <v>93</v>
      </c>
      <c r="N256" s="86">
        <v>1</v>
      </c>
      <c r="O256" s="86">
        <v>0.2857142857142857</v>
      </c>
      <c r="P256" s="87"/>
    </row>
    <row r="257" spans="1:16" s="75" customFormat="1" ht="15" customHeight="1" x14ac:dyDescent="0.2">
      <c r="A257" s="74">
        <v>1105403</v>
      </c>
      <c r="B257" s="75" t="s">
        <v>1093</v>
      </c>
      <c r="C257" s="74" t="s">
        <v>479</v>
      </c>
      <c r="D257" s="86">
        <v>0.23626369999999999</v>
      </c>
      <c r="E257" s="86">
        <v>0.19130430000000001</v>
      </c>
      <c r="F257" s="86">
        <v>0.42028979999999999</v>
      </c>
      <c r="G257" s="86">
        <v>0.32500000000000001</v>
      </c>
      <c r="H257" s="86">
        <v>0.17361109999999999</v>
      </c>
      <c r="I257" s="86">
        <v>0.42857139999999999</v>
      </c>
      <c r="J257" s="86">
        <v>0.2349397</v>
      </c>
      <c r="K257" s="86">
        <v>0.20799999999999999</v>
      </c>
      <c r="L257" s="86">
        <v>0.4140625</v>
      </c>
      <c r="M257" s="86">
        <v>0.22012578616352202</v>
      </c>
      <c r="N257" s="86">
        <v>0.1619718309859155</v>
      </c>
      <c r="O257" s="86">
        <v>0.40707964601769914</v>
      </c>
      <c r="P257" s="87"/>
    </row>
    <row r="258" spans="1:16" s="75" customFormat="1" ht="15" customHeight="1" x14ac:dyDescent="0.2">
      <c r="A258" s="74">
        <v>1105514</v>
      </c>
      <c r="B258" s="75" t="s">
        <v>1094</v>
      </c>
      <c r="C258" s="74" t="s">
        <v>479</v>
      </c>
      <c r="D258" s="86">
        <v>1.7857100000000001E-2</v>
      </c>
      <c r="E258" s="86">
        <v>0</v>
      </c>
      <c r="F258" s="86">
        <v>0</v>
      </c>
      <c r="G258" s="86">
        <v>7.54716E-2</v>
      </c>
      <c r="H258" s="86">
        <v>0</v>
      </c>
      <c r="I258" s="86" t="s">
        <v>93</v>
      </c>
      <c r="J258" s="86">
        <v>0</v>
      </c>
      <c r="K258" s="86">
        <v>0</v>
      </c>
      <c r="L258" s="86" t="s">
        <v>93</v>
      </c>
      <c r="M258" s="86">
        <v>3.2258064516129031E-2</v>
      </c>
      <c r="N258" s="86">
        <v>0.04</v>
      </c>
      <c r="O258" s="86">
        <v>0</v>
      </c>
      <c r="P258" s="87"/>
    </row>
    <row r="259" spans="1:16" s="75" customFormat="1" ht="15" customHeight="1" x14ac:dyDescent="0.2">
      <c r="A259" s="74">
        <v>1105531</v>
      </c>
      <c r="B259" s="75" t="s">
        <v>1095</v>
      </c>
      <c r="C259" s="74" t="s">
        <v>479</v>
      </c>
      <c r="D259" s="86">
        <v>0.24774769999999999</v>
      </c>
      <c r="E259" s="86">
        <v>0.1352941</v>
      </c>
      <c r="F259" s="86">
        <v>0.34939750000000003</v>
      </c>
      <c r="G259" s="86">
        <v>0.22522519999999999</v>
      </c>
      <c r="H259" s="86">
        <v>0.1807909</v>
      </c>
      <c r="I259" s="86">
        <v>0.42207790000000001</v>
      </c>
      <c r="J259" s="86">
        <v>0.22826080000000001</v>
      </c>
      <c r="K259" s="86">
        <v>0.15760859999999999</v>
      </c>
      <c r="L259" s="86">
        <v>0.52083330000000005</v>
      </c>
      <c r="M259" s="86">
        <v>0.16230366492146597</v>
      </c>
      <c r="N259" s="86">
        <v>0.16875000000000001</v>
      </c>
      <c r="O259" s="86">
        <v>0.47647058823529409</v>
      </c>
      <c r="P259" s="87"/>
    </row>
    <row r="260" spans="1:16" s="75" customFormat="1" ht="15" customHeight="1" x14ac:dyDescent="0.2">
      <c r="A260" s="74">
        <v>1105592</v>
      </c>
      <c r="B260" s="75" t="s">
        <v>486</v>
      </c>
      <c r="C260" s="74" t="s">
        <v>479</v>
      </c>
      <c r="D260" s="86">
        <v>0.16756750000000001</v>
      </c>
      <c r="E260" s="86">
        <v>0.2047619</v>
      </c>
      <c r="F260" s="86">
        <v>0.44242419999999999</v>
      </c>
      <c r="G260" s="86">
        <v>0.19087129999999999</v>
      </c>
      <c r="H260" s="86">
        <v>0.24747469999999999</v>
      </c>
      <c r="I260" s="86">
        <v>0.49206339999999998</v>
      </c>
      <c r="J260" s="86">
        <v>0.15686269999999999</v>
      </c>
      <c r="K260" s="86">
        <v>0.2066115</v>
      </c>
      <c r="L260" s="86">
        <v>0.4468085</v>
      </c>
      <c r="M260" s="86">
        <v>0.13471502590673576</v>
      </c>
      <c r="N260" s="86">
        <v>0.21465968586387435</v>
      </c>
      <c r="O260" s="86">
        <v>0.37089201877934275</v>
      </c>
      <c r="P260" s="87"/>
    </row>
    <row r="261" spans="1:16" s="75" customFormat="1" ht="15" customHeight="1" x14ac:dyDescent="0.2">
      <c r="A261" s="74">
        <v>1105612</v>
      </c>
      <c r="B261" s="75" t="s">
        <v>1096</v>
      </c>
      <c r="C261" s="74" t="s">
        <v>479</v>
      </c>
      <c r="D261" s="86">
        <v>0.2201834</v>
      </c>
      <c r="E261" s="86">
        <v>0.1142857</v>
      </c>
      <c r="F261" s="86">
        <v>0.39</v>
      </c>
      <c r="G261" s="86">
        <v>0.23232320000000001</v>
      </c>
      <c r="H261" s="86">
        <v>0.14117640000000001</v>
      </c>
      <c r="I261" s="86">
        <v>0.4683544</v>
      </c>
      <c r="J261" s="86">
        <v>0.31210189999999999</v>
      </c>
      <c r="K261" s="86">
        <v>0.27160489999999998</v>
      </c>
      <c r="L261" s="86">
        <v>0.59340649999999995</v>
      </c>
      <c r="M261" s="86">
        <v>0.2289156626506024</v>
      </c>
      <c r="N261" s="86">
        <v>0.14545454545454545</v>
      </c>
      <c r="O261" s="86">
        <v>0.46808510638297873</v>
      </c>
      <c r="P261" s="87"/>
    </row>
    <row r="262" spans="1:16" s="75" customFormat="1" ht="15" customHeight="1" x14ac:dyDescent="0.2">
      <c r="A262" s="74">
        <v>1105672</v>
      </c>
      <c r="B262" s="75" t="s">
        <v>1097</v>
      </c>
      <c r="C262" s="74" t="s">
        <v>479</v>
      </c>
      <c r="D262" s="86">
        <v>0.22123889999999999</v>
      </c>
      <c r="E262" s="86">
        <v>0.25</v>
      </c>
      <c r="F262" s="86">
        <v>0.6</v>
      </c>
      <c r="G262" s="86">
        <v>0.33750000000000002</v>
      </c>
      <c r="H262" s="86">
        <v>0.18181810000000001</v>
      </c>
      <c r="I262" s="86">
        <v>0.41269840000000002</v>
      </c>
      <c r="J262" s="86">
        <v>0.2372881</v>
      </c>
      <c r="K262" s="86">
        <v>0.21875</v>
      </c>
      <c r="L262" s="86">
        <v>0.36363630000000002</v>
      </c>
      <c r="M262" s="86">
        <v>0.4107142857142857</v>
      </c>
      <c r="N262" s="86">
        <v>0.29629629629629628</v>
      </c>
      <c r="O262" s="86">
        <v>0.58181818181818179</v>
      </c>
      <c r="P262" s="87"/>
    </row>
    <row r="263" spans="1:16" s="75" customFormat="1" ht="15" customHeight="1" x14ac:dyDescent="0.2">
      <c r="A263" s="74">
        <v>1105732</v>
      </c>
      <c r="B263" s="75" t="s">
        <v>1098</v>
      </c>
      <c r="C263" s="74" t="s">
        <v>479</v>
      </c>
      <c r="D263" s="86">
        <v>0</v>
      </c>
      <c r="E263" s="86">
        <v>1.42857E-2</v>
      </c>
      <c r="F263" s="86">
        <v>0</v>
      </c>
      <c r="G263" s="86">
        <v>0</v>
      </c>
      <c r="H263" s="86">
        <v>0</v>
      </c>
      <c r="I263" s="86">
        <v>0</v>
      </c>
      <c r="J263" s="86">
        <v>0</v>
      </c>
      <c r="K263" s="86">
        <v>1.21951E-2</v>
      </c>
      <c r="L263" s="86">
        <v>0</v>
      </c>
      <c r="M263" s="86">
        <v>2.2988505747126436E-2</v>
      </c>
      <c r="N263" s="86">
        <v>5.5555555555555552E-2</v>
      </c>
      <c r="O263" s="86">
        <v>0</v>
      </c>
      <c r="P263" s="87"/>
    </row>
    <row r="264" spans="1:16" s="75" customFormat="1" ht="15" customHeight="1" x14ac:dyDescent="0.2">
      <c r="A264" s="74">
        <v>1105860</v>
      </c>
      <c r="B264" s="75" t="s">
        <v>1099</v>
      </c>
      <c r="C264" s="74" t="s">
        <v>479</v>
      </c>
      <c r="D264" s="86">
        <v>0.38983050000000002</v>
      </c>
      <c r="E264" s="86">
        <v>0.1754385</v>
      </c>
      <c r="F264" s="86">
        <v>0.52</v>
      </c>
      <c r="G264" s="86">
        <v>0.26923069999999999</v>
      </c>
      <c r="H264" s="86">
        <v>0.14285709999999999</v>
      </c>
      <c r="I264" s="86">
        <v>0.37209300000000001</v>
      </c>
      <c r="J264" s="86">
        <v>0.37931029999999999</v>
      </c>
      <c r="K264" s="86">
        <v>0.13333329999999999</v>
      </c>
      <c r="L264" s="86">
        <v>0.63888880000000003</v>
      </c>
      <c r="M264" s="86">
        <v>0.34234234234234234</v>
      </c>
      <c r="N264" s="86">
        <v>0.11428571428571428</v>
      </c>
      <c r="O264" s="86">
        <v>0.5</v>
      </c>
      <c r="P264" s="87"/>
    </row>
    <row r="265" spans="1:16" s="75" customFormat="1" ht="15" customHeight="1" x14ac:dyDescent="0.2">
      <c r="A265" s="74">
        <v>1105970</v>
      </c>
      <c r="B265" s="75" t="s">
        <v>1100</v>
      </c>
      <c r="C265" s="74" t="s">
        <v>479</v>
      </c>
      <c r="D265" s="86">
        <v>0.23380280000000001</v>
      </c>
      <c r="E265" s="86">
        <v>0.1590106</v>
      </c>
      <c r="F265" s="86">
        <v>0.42953019999999997</v>
      </c>
      <c r="G265" s="86">
        <v>0.19197700000000001</v>
      </c>
      <c r="H265" s="86">
        <v>0.1898734</v>
      </c>
      <c r="I265" s="86">
        <v>0.33451950000000003</v>
      </c>
      <c r="J265" s="86">
        <v>0.2293577</v>
      </c>
      <c r="K265" s="86">
        <v>0.21751409999999999</v>
      </c>
      <c r="L265" s="86">
        <v>0.39189180000000001</v>
      </c>
      <c r="M265" s="86">
        <v>0.22049689440993789</v>
      </c>
      <c r="N265" s="86">
        <v>0.13268608414239483</v>
      </c>
      <c r="O265" s="86">
        <v>0.37537537537537535</v>
      </c>
      <c r="P265" s="87"/>
    </row>
    <row r="266" spans="1:16" s="75" customFormat="1" ht="15" customHeight="1" x14ac:dyDescent="0.2">
      <c r="A266" s="74">
        <v>1106019</v>
      </c>
      <c r="B266" s="75" t="s">
        <v>1101</v>
      </c>
      <c r="C266" s="74" t="s">
        <v>492</v>
      </c>
      <c r="D266" s="86">
        <v>0.4554455</v>
      </c>
      <c r="E266" s="86">
        <v>0.33846150000000003</v>
      </c>
      <c r="F266" s="86">
        <v>0.58461529999999995</v>
      </c>
      <c r="G266" s="86">
        <v>0.3406593</v>
      </c>
      <c r="H266" s="86">
        <v>0.2615384</v>
      </c>
      <c r="I266" s="86">
        <v>0.6666666</v>
      </c>
      <c r="J266" s="86">
        <v>0.46551720000000002</v>
      </c>
      <c r="K266" s="86">
        <v>0.29032249999999998</v>
      </c>
      <c r="L266" s="86">
        <v>0.77777770000000002</v>
      </c>
      <c r="M266" s="86">
        <v>0.2807017543859649</v>
      </c>
      <c r="N266" s="86">
        <v>0.36206896551724138</v>
      </c>
      <c r="O266" s="86">
        <v>0.5</v>
      </c>
      <c r="P266" s="87"/>
    </row>
    <row r="267" spans="1:16" s="75" customFormat="1" ht="15" customHeight="1" x14ac:dyDescent="0.2">
      <c r="A267" s="74">
        <v>1106033</v>
      </c>
      <c r="B267" s="75" t="s">
        <v>493</v>
      </c>
      <c r="C267" s="74" t="s">
        <v>492</v>
      </c>
      <c r="D267" s="86">
        <v>0.29007630000000001</v>
      </c>
      <c r="E267" s="86">
        <v>0.3816793</v>
      </c>
      <c r="F267" s="86">
        <v>0.57317070000000003</v>
      </c>
      <c r="G267" s="86">
        <v>0.36111110000000002</v>
      </c>
      <c r="H267" s="86">
        <v>0.17757000000000001</v>
      </c>
      <c r="I267" s="86">
        <v>0.53465339999999995</v>
      </c>
      <c r="J267" s="86">
        <v>0.27</v>
      </c>
      <c r="K267" s="86">
        <v>0.1774193</v>
      </c>
      <c r="L267" s="86">
        <v>0.55208330000000005</v>
      </c>
      <c r="M267" s="86">
        <v>0.30555555555555558</v>
      </c>
      <c r="N267" s="86">
        <v>0.30681818181818182</v>
      </c>
      <c r="O267" s="86">
        <v>0.52380952380952384</v>
      </c>
      <c r="P267" s="87"/>
    </row>
    <row r="268" spans="1:16" s="75" customFormat="1" ht="15" customHeight="1" x14ac:dyDescent="0.2">
      <c r="A268" s="74">
        <v>1106053</v>
      </c>
      <c r="B268" s="75" t="s">
        <v>1102</v>
      </c>
      <c r="C268" s="74" t="s">
        <v>492</v>
      </c>
      <c r="D268" s="86">
        <v>0.3246753</v>
      </c>
      <c r="E268" s="86">
        <v>0.27500000000000002</v>
      </c>
      <c r="F268" s="86">
        <v>0.6461538</v>
      </c>
      <c r="G268" s="86">
        <v>0.41975299999999999</v>
      </c>
      <c r="H268" s="86">
        <v>0.2923076</v>
      </c>
      <c r="I268" s="86">
        <v>0.44578309999999999</v>
      </c>
      <c r="J268" s="86">
        <v>0.23333329999999999</v>
      </c>
      <c r="K268" s="86">
        <v>0.245614</v>
      </c>
      <c r="L268" s="86">
        <v>0.60344819999999999</v>
      </c>
      <c r="M268" s="86">
        <v>0.23728813559322035</v>
      </c>
      <c r="N268" s="86">
        <v>0.28846153846153844</v>
      </c>
      <c r="O268" s="86">
        <v>0.48780487804878048</v>
      </c>
      <c r="P268" s="87"/>
    </row>
    <row r="269" spans="1:16" s="75" customFormat="1" ht="15" customHeight="1" x14ac:dyDescent="0.2">
      <c r="A269" s="74">
        <v>1106094</v>
      </c>
      <c r="B269" s="75" t="s">
        <v>1103</v>
      </c>
      <c r="C269" s="74" t="s">
        <v>492</v>
      </c>
      <c r="D269" s="86">
        <v>0</v>
      </c>
      <c r="E269" s="86">
        <v>0</v>
      </c>
      <c r="F269" s="86">
        <v>0</v>
      </c>
      <c r="G269" s="86">
        <v>0</v>
      </c>
      <c r="H269" s="86">
        <v>0</v>
      </c>
      <c r="I269" s="86">
        <v>0</v>
      </c>
      <c r="J269" s="86">
        <v>5.5555500000000001E-2</v>
      </c>
      <c r="K269" s="86">
        <v>0</v>
      </c>
      <c r="L269" s="86">
        <v>8.3333299999999999E-2</v>
      </c>
      <c r="M269" s="86">
        <v>6.6666666666666666E-2</v>
      </c>
      <c r="N269" s="86">
        <v>0</v>
      </c>
      <c r="O269" s="86">
        <v>0</v>
      </c>
      <c r="P269" s="87"/>
    </row>
    <row r="270" spans="1:16" s="75" customFormat="1" ht="15" customHeight="1" x14ac:dyDescent="0.2">
      <c r="A270" s="74">
        <v>1106157</v>
      </c>
      <c r="B270" s="75" t="s">
        <v>1104</v>
      </c>
      <c r="C270" s="74" t="s">
        <v>492</v>
      </c>
      <c r="D270" s="86">
        <v>0.13333329999999999</v>
      </c>
      <c r="E270" s="86">
        <v>0</v>
      </c>
      <c r="F270" s="86">
        <v>9.0909000000000004E-2</v>
      </c>
      <c r="G270" s="86">
        <v>4.5454500000000002E-2</v>
      </c>
      <c r="H270" s="86">
        <v>7.8947299999999998E-2</v>
      </c>
      <c r="I270" s="86">
        <v>6.4516100000000007E-2</v>
      </c>
      <c r="J270" s="86">
        <v>6.9767399999999993E-2</v>
      </c>
      <c r="K270" s="86">
        <v>5.1282000000000001E-2</v>
      </c>
      <c r="L270" s="86">
        <v>0.1081081</v>
      </c>
      <c r="M270" s="86">
        <v>7.4999999999999997E-2</v>
      </c>
      <c r="N270" s="86">
        <v>4.878048780487805E-2</v>
      </c>
      <c r="O270" s="86">
        <v>0.125</v>
      </c>
      <c r="P270" s="87"/>
    </row>
    <row r="271" spans="1:16" s="75" customFormat="1" ht="15" customHeight="1" x14ac:dyDescent="0.2">
      <c r="A271" s="74">
        <v>1106216</v>
      </c>
      <c r="B271" s="75" t="s">
        <v>1105</v>
      </c>
      <c r="C271" s="74" t="s">
        <v>492</v>
      </c>
      <c r="D271" s="86">
        <v>8.9068800000000004E-2</v>
      </c>
      <c r="E271" s="86">
        <v>0.10185180000000001</v>
      </c>
      <c r="F271" s="86">
        <v>0.29795909999999998</v>
      </c>
      <c r="G271" s="86">
        <v>7.2948299999999994E-2</v>
      </c>
      <c r="H271" s="86">
        <v>9.6385499999999999E-2</v>
      </c>
      <c r="I271" s="86">
        <v>0.33047209999999999</v>
      </c>
      <c r="J271" s="86">
        <v>0.1050847</v>
      </c>
      <c r="K271" s="86">
        <v>5.4545400000000001E-2</v>
      </c>
      <c r="L271" s="86">
        <v>0.30597010000000002</v>
      </c>
      <c r="M271" s="86">
        <v>6.8181818181818177E-2</v>
      </c>
      <c r="N271" s="86">
        <v>6.968641114982578E-2</v>
      </c>
      <c r="O271" s="86">
        <v>0.34218289085545722</v>
      </c>
      <c r="P271" s="87"/>
    </row>
    <row r="272" spans="1:16" s="75" customFormat="1" ht="15" customHeight="1" x14ac:dyDescent="0.2">
      <c r="A272" s="74">
        <v>1106228</v>
      </c>
      <c r="B272" s="75" t="s">
        <v>1106</v>
      </c>
      <c r="C272" s="74" t="s">
        <v>492</v>
      </c>
      <c r="D272" s="86">
        <v>1.51515E-2</v>
      </c>
      <c r="E272" s="86">
        <v>1.4925300000000001E-2</v>
      </c>
      <c r="F272" s="86">
        <v>5.2631499999999998E-2</v>
      </c>
      <c r="G272" s="86">
        <v>4.8780400000000002E-2</v>
      </c>
      <c r="H272" s="86">
        <v>5.1724100000000002E-2</v>
      </c>
      <c r="I272" s="86">
        <v>1.53846E-2</v>
      </c>
      <c r="J272" s="86">
        <v>1.2500000000000001E-2</v>
      </c>
      <c r="K272" s="86">
        <v>1.38888E-2</v>
      </c>
      <c r="L272" s="86">
        <v>3.77358E-2</v>
      </c>
      <c r="M272" s="86">
        <v>9.2105263157894732E-2</v>
      </c>
      <c r="N272" s="86">
        <v>1.3888888888888888E-2</v>
      </c>
      <c r="O272" s="86">
        <v>1.4285714285714285E-2</v>
      </c>
      <c r="P272" s="87"/>
    </row>
    <row r="273" spans="1:16" s="75" customFormat="1" ht="15" customHeight="1" x14ac:dyDescent="0.2">
      <c r="A273" s="74">
        <v>1106271</v>
      </c>
      <c r="B273" s="75" t="s">
        <v>498</v>
      </c>
      <c r="C273" s="74" t="s">
        <v>492</v>
      </c>
      <c r="D273" s="86">
        <v>1.12359E-2</v>
      </c>
      <c r="E273" s="86">
        <v>9.6774100000000002E-2</v>
      </c>
      <c r="F273" s="86">
        <v>0.38461529999999999</v>
      </c>
      <c r="G273" s="86">
        <v>9.1742999999999998E-3</v>
      </c>
      <c r="H273" s="86">
        <v>0</v>
      </c>
      <c r="I273" s="86">
        <v>0.33928570000000002</v>
      </c>
      <c r="J273" s="86">
        <v>1.86915E-2</v>
      </c>
      <c r="K273" s="86">
        <v>0</v>
      </c>
      <c r="L273" s="86">
        <v>0</v>
      </c>
      <c r="M273" s="86">
        <v>9.5238095238095247E-3</v>
      </c>
      <c r="N273" s="86">
        <v>0</v>
      </c>
      <c r="O273" s="86">
        <v>6.25E-2</v>
      </c>
      <c r="P273" s="87"/>
    </row>
    <row r="274" spans="1:16" s="75" customFormat="1" ht="15" customHeight="1" x14ac:dyDescent="0.2">
      <c r="A274" s="74">
        <v>1106288</v>
      </c>
      <c r="B274" s="75" t="s">
        <v>499</v>
      </c>
      <c r="C274" s="74" t="s">
        <v>492</v>
      </c>
      <c r="D274" s="86">
        <v>3.1746000000000003E-2</v>
      </c>
      <c r="E274" s="86">
        <v>0</v>
      </c>
      <c r="F274" s="86">
        <v>9.2307600000000004E-2</v>
      </c>
      <c r="G274" s="86">
        <v>3.6363600000000003E-2</v>
      </c>
      <c r="H274" s="86">
        <v>1.88679E-2</v>
      </c>
      <c r="I274" s="86">
        <v>0</v>
      </c>
      <c r="J274" s="86">
        <v>0</v>
      </c>
      <c r="K274" s="86">
        <v>2.1739100000000001E-2</v>
      </c>
      <c r="L274" s="86">
        <v>0.1</v>
      </c>
      <c r="M274" s="86">
        <v>8.6956521739130432E-2</v>
      </c>
      <c r="N274" s="86">
        <v>1.7543859649122806E-2</v>
      </c>
      <c r="O274" s="86">
        <v>0.17073170731707318</v>
      </c>
      <c r="P274" s="87"/>
    </row>
    <row r="275" spans="1:16" s="75" customFormat="1" ht="15" customHeight="1" x14ac:dyDescent="0.2">
      <c r="A275" s="74">
        <v>1106340</v>
      </c>
      <c r="B275" s="75" t="s">
        <v>1107</v>
      </c>
      <c r="C275" s="74" t="s">
        <v>492</v>
      </c>
      <c r="D275" s="86">
        <v>1.7543799999999998E-2</v>
      </c>
      <c r="E275" s="86">
        <v>1.3333299999999999E-2</v>
      </c>
      <c r="F275" s="86">
        <v>7.8125E-2</v>
      </c>
      <c r="G275" s="86">
        <v>3.125E-2</v>
      </c>
      <c r="H275" s="86">
        <v>2.6315700000000001E-2</v>
      </c>
      <c r="I275" s="86">
        <v>6.8965499999999999E-2</v>
      </c>
      <c r="J275" s="86">
        <v>3.40909E-2</v>
      </c>
      <c r="K275" s="86">
        <v>1.38888E-2</v>
      </c>
      <c r="L275" s="86">
        <v>7.0422499999999999E-2</v>
      </c>
      <c r="M275" s="86">
        <v>2.6315789473684209E-2</v>
      </c>
      <c r="N275" s="86">
        <v>6.369426751592357E-3</v>
      </c>
      <c r="O275" s="86">
        <v>9.375E-2</v>
      </c>
      <c r="P275" s="87"/>
    </row>
    <row r="276" spans="1:16" s="75" customFormat="1" ht="15" customHeight="1" x14ac:dyDescent="0.2">
      <c r="A276" s="74">
        <v>1106392</v>
      </c>
      <c r="B276" s="75" t="s">
        <v>501</v>
      </c>
      <c r="C276" s="74" t="s">
        <v>492</v>
      </c>
      <c r="D276" s="86">
        <v>0</v>
      </c>
      <c r="E276" s="86">
        <v>0</v>
      </c>
      <c r="F276" s="86">
        <v>0.24137929999999999</v>
      </c>
      <c r="G276" s="86">
        <v>7.6923000000000005E-2</v>
      </c>
      <c r="H276" s="86">
        <v>7.1428500000000006E-2</v>
      </c>
      <c r="I276" s="86">
        <v>0.125</v>
      </c>
      <c r="J276" s="86">
        <v>0</v>
      </c>
      <c r="K276" s="86">
        <v>0</v>
      </c>
      <c r="L276" s="86">
        <v>0.26086949999999998</v>
      </c>
      <c r="M276" s="86">
        <v>6.6666666666666666E-2</v>
      </c>
      <c r="N276" s="86">
        <v>0</v>
      </c>
      <c r="O276" s="86">
        <v>0.25714285714285712</v>
      </c>
      <c r="P276" s="87"/>
    </row>
    <row r="277" spans="1:16" s="75" customFormat="1" ht="15" customHeight="1" x14ac:dyDescent="0.2">
      <c r="A277" s="74">
        <v>1106394</v>
      </c>
      <c r="B277" s="75" t="s">
        <v>502</v>
      </c>
      <c r="C277" s="74" t="s">
        <v>492</v>
      </c>
      <c r="D277" s="86">
        <v>0.28571419999999997</v>
      </c>
      <c r="E277" s="86">
        <v>0.5</v>
      </c>
      <c r="F277" s="86">
        <v>0.40740739999999998</v>
      </c>
      <c r="G277" s="86">
        <v>0.28571419999999997</v>
      </c>
      <c r="H277" s="86">
        <v>0.3</v>
      </c>
      <c r="I277" s="86">
        <v>0.54545449999999995</v>
      </c>
      <c r="J277" s="86">
        <v>0.25925920000000002</v>
      </c>
      <c r="K277" s="86">
        <v>0.27450980000000003</v>
      </c>
      <c r="L277" s="86">
        <v>0.6666666</v>
      </c>
      <c r="M277" s="86">
        <v>0.3611111111111111</v>
      </c>
      <c r="N277" s="86">
        <v>0.44444444444444442</v>
      </c>
      <c r="O277" s="86">
        <v>0.51724137931034486</v>
      </c>
      <c r="P277" s="87"/>
    </row>
    <row r="278" spans="1:16" s="75" customFormat="1" ht="15" customHeight="1" x14ac:dyDescent="0.2">
      <c r="A278" s="74">
        <v>1106402</v>
      </c>
      <c r="B278" s="75" t="s">
        <v>1108</v>
      </c>
      <c r="C278" s="74" t="s">
        <v>492</v>
      </c>
      <c r="D278" s="86">
        <v>0.15882350000000001</v>
      </c>
      <c r="E278" s="86">
        <v>8.1481399999999995E-2</v>
      </c>
      <c r="F278" s="86">
        <v>0.42666660000000001</v>
      </c>
      <c r="G278" s="86">
        <v>0.1049382</v>
      </c>
      <c r="H278" s="86">
        <v>0.12820509999999999</v>
      </c>
      <c r="I278" s="86">
        <v>0.44594590000000001</v>
      </c>
      <c r="J278" s="86">
        <v>0.12</v>
      </c>
      <c r="K278" s="86">
        <v>9.9415199999999995E-2</v>
      </c>
      <c r="L278" s="86">
        <v>0.33103440000000001</v>
      </c>
      <c r="M278" s="86">
        <v>0.1069182389937107</v>
      </c>
      <c r="N278" s="86">
        <v>0.13020833333333334</v>
      </c>
      <c r="O278" s="86">
        <v>0.30434782608695654</v>
      </c>
      <c r="P278" s="87"/>
    </row>
    <row r="279" spans="1:16" s="75" customFormat="1" ht="15" customHeight="1" x14ac:dyDescent="0.2">
      <c r="A279" s="74">
        <v>1106454</v>
      </c>
      <c r="B279" s="75" t="s">
        <v>1109</v>
      </c>
      <c r="C279" s="74" t="s">
        <v>492</v>
      </c>
      <c r="D279" s="86">
        <v>0.22181809999999999</v>
      </c>
      <c r="E279" s="86">
        <v>0.1335877</v>
      </c>
      <c r="F279" s="86">
        <v>0.3978102</v>
      </c>
      <c r="G279" s="86">
        <v>0.14285709999999999</v>
      </c>
      <c r="H279" s="86">
        <v>0.14285709999999999</v>
      </c>
      <c r="I279" s="86">
        <v>0.35231309999999999</v>
      </c>
      <c r="J279" s="86">
        <v>0.16095889999999999</v>
      </c>
      <c r="K279" s="86">
        <v>0.16333329999999999</v>
      </c>
      <c r="L279" s="86">
        <v>0.3426573</v>
      </c>
      <c r="M279" s="86">
        <v>0.12794612794612795</v>
      </c>
      <c r="N279" s="86">
        <v>0.1310344827586207</v>
      </c>
      <c r="O279" s="86">
        <v>0.4061433447098976</v>
      </c>
      <c r="P279" s="87"/>
    </row>
    <row r="280" spans="1:16" s="75" customFormat="1" ht="15" customHeight="1" x14ac:dyDescent="0.2">
      <c r="A280" s="74">
        <v>1106482</v>
      </c>
      <c r="B280" s="75" t="s">
        <v>1110</v>
      </c>
      <c r="C280" s="74" t="s">
        <v>492</v>
      </c>
      <c r="D280" s="86">
        <v>0</v>
      </c>
      <c r="E280" s="86">
        <v>0</v>
      </c>
      <c r="F280" s="86">
        <v>0.75</v>
      </c>
      <c r="G280" s="86">
        <v>0</v>
      </c>
      <c r="H280" s="86">
        <v>0</v>
      </c>
      <c r="I280" s="86">
        <v>0.4</v>
      </c>
      <c r="J280" s="86">
        <v>0</v>
      </c>
      <c r="K280" s="86">
        <v>0.18181810000000001</v>
      </c>
      <c r="L280" s="86">
        <v>0.46153840000000002</v>
      </c>
      <c r="M280" s="86">
        <v>0</v>
      </c>
      <c r="N280" s="86">
        <v>9.0909090909090912E-2</v>
      </c>
      <c r="O280" s="86">
        <v>0.625</v>
      </c>
      <c r="P280" s="87"/>
    </row>
    <row r="281" spans="1:16" s="75" customFormat="1" ht="15" customHeight="1" x14ac:dyDescent="0.2">
      <c r="A281" s="74">
        <v>1106494</v>
      </c>
      <c r="B281" s="75" t="s">
        <v>1111</v>
      </c>
      <c r="C281" s="74" t="s">
        <v>492</v>
      </c>
      <c r="D281" s="86">
        <v>4.1666599999999998E-2</v>
      </c>
      <c r="E281" s="86">
        <v>0</v>
      </c>
      <c r="F281" s="86">
        <v>8.3333299999999999E-2</v>
      </c>
      <c r="G281" s="86">
        <v>9.4117599999999996E-2</v>
      </c>
      <c r="H281" s="86">
        <v>0</v>
      </c>
      <c r="I281" s="86">
        <v>9.4736799999999996E-2</v>
      </c>
      <c r="J281" s="86">
        <v>9.7087300000000001E-2</v>
      </c>
      <c r="K281" s="86">
        <v>4.1095800000000002E-2</v>
      </c>
      <c r="L281" s="86">
        <v>0.16250000000000001</v>
      </c>
      <c r="M281" s="86">
        <v>5.0505050505050504E-2</v>
      </c>
      <c r="N281" s="86">
        <v>4.5454545454545456E-2</v>
      </c>
      <c r="O281" s="86">
        <v>0.10144927536231885</v>
      </c>
      <c r="P281" s="87"/>
    </row>
    <row r="282" spans="1:16" s="75" customFormat="1" ht="15" customHeight="1" x14ac:dyDescent="0.2">
      <c r="A282" s="74">
        <v>1106497</v>
      </c>
      <c r="B282" s="75" t="s">
        <v>1112</v>
      </c>
      <c r="C282" s="74" t="s">
        <v>492</v>
      </c>
      <c r="D282" s="86">
        <v>0.21276590000000001</v>
      </c>
      <c r="E282" s="86">
        <v>0.16017310000000001</v>
      </c>
      <c r="F282" s="86">
        <v>0.3140096</v>
      </c>
      <c r="G282" s="86">
        <v>0.17931030000000001</v>
      </c>
      <c r="H282" s="86">
        <v>0.1092436</v>
      </c>
      <c r="I282" s="86">
        <v>1.9138700000000002E-2</v>
      </c>
      <c r="J282" s="86">
        <v>0.2032786</v>
      </c>
      <c r="K282" s="86">
        <v>6.25E-2</v>
      </c>
      <c r="L282" s="86">
        <v>0</v>
      </c>
      <c r="M282" s="86">
        <v>0.1875</v>
      </c>
      <c r="N282" s="86">
        <v>0.11065573770491803</v>
      </c>
      <c r="O282" s="86">
        <v>3.8626609442060089E-2</v>
      </c>
      <c r="P282" s="87"/>
    </row>
    <row r="283" spans="1:16" s="75" customFormat="1" ht="15" customHeight="1" x14ac:dyDescent="0.2">
      <c r="A283" s="74">
        <v>1106504</v>
      </c>
      <c r="B283" s="75" t="s">
        <v>508</v>
      </c>
      <c r="C283" s="74" t="s">
        <v>492</v>
      </c>
      <c r="D283" s="86">
        <v>5.33333E-2</v>
      </c>
      <c r="E283" s="86">
        <v>0</v>
      </c>
      <c r="F283" s="86">
        <v>8.9285699999999996E-2</v>
      </c>
      <c r="G283" s="86">
        <v>5.6337999999999999E-2</v>
      </c>
      <c r="H283" s="86">
        <v>0</v>
      </c>
      <c r="I283" s="86">
        <v>0</v>
      </c>
      <c r="J283" s="86">
        <v>3.8461500000000003E-2</v>
      </c>
      <c r="K283" s="86">
        <v>2.9850700000000001E-2</v>
      </c>
      <c r="L283" s="86">
        <v>0</v>
      </c>
      <c r="M283" s="86">
        <v>2.2988505747126436E-2</v>
      </c>
      <c r="N283" s="86">
        <v>2.2727272727272728E-2</v>
      </c>
      <c r="O283" s="86">
        <v>0.21818181818181817</v>
      </c>
      <c r="P283" s="87"/>
    </row>
    <row r="284" spans="1:16" s="75" customFormat="1" ht="15" customHeight="1" x14ac:dyDescent="0.2">
      <c r="A284" s="74">
        <v>1106517</v>
      </c>
      <c r="B284" s="75" t="s">
        <v>1113</v>
      </c>
      <c r="C284" s="74" t="s">
        <v>492</v>
      </c>
      <c r="D284" s="86">
        <v>0.4298245</v>
      </c>
      <c r="E284" s="86">
        <v>0.29702970000000001</v>
      </c>
      <c r="F284" s="86">
        <v>0.61445780000000005</v>
      </c>
      <c r="G284" s="86">
        <v>0.38</v>
      </c>
      <c r="H284" s="86">
        <v>0.40229880000000001</v>
      </c>
      <c r="I284" s="86">
        <v>0.5</v>
      </c>
      <c r="J284" s="86">
        <v>0.40740739999999998</v>
      </c>
      <c r="K284" s="86">
        <v>0.2368421</v>
      </c>
      <c r="L284" s="86">
        <v>0.58333330000000005</v>
      </c>
      <c r="M284" s="86">
        <v>0.34285714285714286</v>
      </c>
      <c r="N284" s="86">
        <v>0.25</v>
      </c>
      <c r="O284" s="86">
        <v>0.6166666666666667</v>
      </c>
      <c r="P284" s="87"/>
    </row>
    <row r="285" spans="1:16" s="75" customFormat="1" ht="15" customHeight="1" x14ac:dyDescent="0.2">
      <c r="A285" s="74">
        <v>1106570</v>
      </c>
      <c r="B285" s="75" t="s">
        <v>510</v>
      </c>
      <c r="C285" s="74" t="s">
        <v>492</v>
      </c>
      <c r="D285" s="86">
        <v>0</v>
      </c>
      <c r="E285" s="86">
        <v>0</v>
      </c>
      <c r="F285" s="86">
        <v>0</v>
      </c>
      <c r="G285" s="86">
        <v>0</v>
      </c>
      <c r="H285" s="86">
        <v>0</v>
      </c>
      <c r="I285" s="86">
        <v>0</v>
      </c>
      <c r="J285" s="86">
        <v>0</v>
      </c>
      <c r="K285" s="86">
        <v>0</v>
      </c>
      <c r="L285" s="86">
        <v>0</v>
      </c>
      <c r="M285" s="86">
        <v>0</v>
      </c>
      <c r="N285" s="86">
        <v>0</v>
      </c>
      <c r="O285" s="86">
        <v>0</v>
      </c>
      <c r="P285" s="87"/>
    </row>
    <row r="286" spans="1:16" s="75" customFormat="1" ht="15" customHeight="1" x14ac:dyDescent="0.2">
      <c r="A286" s="74">
        <v>1106584</v>
      </c>
      <c r="B286" s="75" t="s">
        <v>1114</v>
      </c>
      <c r="C286" s="74" t="s">
        <v>492</v>
      </c>
      <c r="D286" s="86">
        <v>0.1573426</v>
      </c>
      <c r="E286" s="86">
        <v>0.16083910000000001</v>
      </c>
      <c r="F286" s="86">
        <v>0.49084240000000001</v>
      </c>
      <c r="G286" s="86">
        <v>0.1402439</v>
      </c>
      <c r="H286" s="86">
        <v>0.1385767</v>
      </c>
      <c r="I286" s="86">
        <v>0.32558130000000002</v>
      </c>
      <c r="J286" s="86">
        <v>0.1779935</v>
      </c>
      <c r="K286" s="86">
        <v>0.197411</v>
      </c>
      <c r="L286" s="86">
        <v>0.3377926</v>
      </c>
      <c r="M286" s="86">
        <v>0.16326530612244897</v>
      </c>
      <c r="N286" s="86">
        <v>0.1368421052631579</v>
      </c>
      <c r="O286" s="86">
        <v>0.36666666666666664</v>
      </c>
      <c r="P286" s="87"/>
    </row>
    <row r="287" spans="1:16" s="75" customFormat="1" ht="15" customHeight="1" x14ac:dyDescent="0.2">
      <c r="A287" s="74">
        <v>1106607</v>
      </c>
      <c r="B287" s="75" t="s">
        <v>1115</v>
      </c>
      <c r="C287" s="74" t="s">
        <v>492</v>
      </c>
      <c r="D287" s="86">
        <v>0.1534653</v>
      </c>
      <c r="E287" s="86">
        <v>0.1123595</v>
      </c>
      <c r="F287" s="86">
        <v>0.30625000000000002</v>
      </c>
      <c r="G287" s="86">
        <v>0.25773190000000001</v>
      </c>
      <c r="H287" s="86">
        <v>0.10824739999999999</v>
      </c>
      <c r="I287" s="86">
        <v>0.43181809999999998</v>
      </c>
      <c r="J287" s="86">
        <v>0.15957440000000001</v>
      </c>
      <c r="K287" s="86">
        <v>0.1216216</v>
      </c>
      <c r="L287" s="86">
        <v>0.32105260000000002</v>
      </c>
      <c r="M287" s="86">
        <v>0.22413793103448276</v>
      </c>
      <c r="N287" s="86">
        <v>0.14117647058823529</v>
      </c>
      <c r="O287" s="86">
        <v>0.26984126984126983</v>
      </c>
      <c r="P287" s="87"/>
    </row>
    <row r="288" spans="1:16" s="75" customFormat="1" ht="15" customHeight="1" x14ac:dyDescent="0.2">
      <c r="A288" s="74">
        <v>1106615</v>
      </c>
      <c r="B288" s="75" t="s">
        <v>1116</v>
      </c>
      <c r="C288" s="74" t="s">
        <v>492</v>
      </c>
      <c r="D288" s="86">
        <v>0.19796949999999999</v>
      </c>
      <c r="E288" s="86">
        <v>0.21311469999999999</v>
      </c>
      <c r="F288" s="86">
        <v>0.59638550000000001</v>
      </c>
      <c r="G288" s="86">
        <v>0.31380750000000002</v>
      </c>
      <c r="H288" s="86">
        <v>0.30890050000000002</v>
      </c>
      <c r="I288" s="86">
        <v>0.5</v>
      </c>
      <c r="J288" s="86">
        <v>0.3148936</v>
      </c>
      <c r="K288" s="86">
        <v>0.23152700000000001</v>
      </c>
      <c r="L288" s="86">
        <v>0.59393929999999995</v>
      </c>
      <c r="M288" s="86">
        <v>0.28688524590163933</v>
      </c>
      <c r="N288" s="86">
        <v>0.23857868020304568</v>
      </c>
      <c r="O288" s="86">
        <v>0.49431818181818182</v>
      </c>
      <c r="P288" s="87"/>
    </row>
    <row r="289" spans="1:16" s="75" customFormat="1" ht="15" customHeight="1" x14ac:dyDescent="0.2">
      <c r="A289" s="74">
        <v>1106623</v>
      </c>
      <c r="B289" s="75" t="s">
        <v>1117</v>
      </c>
      <c r="C289" s="74" t="s">
        <v>492</v>
      </c>
      <c r="D289" s="86">
        <v>0.2322834</v>
      </c>
      <c r="E289" s="86">
        <v>0.1460176</v>
      </c>
      <c r="F289" s="86">
        <v>0.386266</v>
      </c>
      <c r="G289" s="86">
        <v>0.26556010000000002</v>
      </c>
      <c r="H289" s="86">
        <v>0.19266050000000001</v>
      </c>
      <c r="I289" s="86">
        <v>0.31983800000000001</v>
      </c>
      <c r="J289" s="86">
        <v>0.24187719999999999</v>
      </c>
      <c r="K289" s="86">
        <v>0.23371639999999999</v>
      </c>
      <c r="L289" s="86">
        <v>0.34538150000000001</v>
      </c>
      <c r="M289" s="86">
        <v>0.19485294117647059</v>
      </c>
      <c r="N289" s="86">
        <v>0.13818181818181818</v>
      </c>
      <c r="O289" s="86">
        <v>0.39325842696629215</v>
      </c>
      <c r="P289" s="87"/>
    </row>
    <row r="290" spans="1:16" s="75" customFormat="1" ht="15" customHeight="1" x14ac:dyDescent="0.2">
      <c r="A290" s="74">
        <v>1106646</v>
      </c>
      <c r="B290" s="75" t="s">
        <v>1118</v>
      </c>
      <c r="C290" s="74" t="s">
        <v>492</v>
      </c>
      <c r="D290" s="86">
        <v>0.3401015</v>
      </c>
      <c r="E290" s="86">
        <v>0.2386363</v>
      </c>
      <c r="F290" s="86">
        <v>0.58974349999999998</v>
      </c>
      <c r="G290" s="86">
        <v>0.35348829999999998</v>
      </c>
      <c r="H290" s="86">
        <v>0.32026139999999997</v>
      </c>
      <c r="I290" s="86">
        <v>0.5706521</v>
      </c>
      <c r="J290" s="86">
        <v>0.3157894</v>
      </c>
      <c r="K290" s="86">
        <v>0.3823529</v>
      </c>
      <c r="L290" s="86">
        <v>0.56934300000000004</v>
      </c>
      <c r="M290" s="86">
        <v>0.39545454545454545</v>
      </c>
      <c r="N290" s="86">
        <v>0.27380952380952384</v>
      </c>
      <c r="O290" s="86">
        <v>0.52592592592592591</v>
      </c>
      <c r="P290" s="87"/>
    </row>
    <row r="291" spans="1:16" s="75" customFormat="1" ht="15" customHeight="1" x14ac:dyDescent="0.2">
      <c r="A291" s="74">
        <v>1106667</v>
      </c>
      <c r="B291" s="75" t="s">
        <v>1119</v>
      </c>
      <c r="C291" s="74" t="s">
        <v>492</v>
      </c>
      <c r="D291" s="86">
        <v>0.14492749999999999</v>
      </c>
      <c r="E291" s="86">
        <v>0.12970709999999999</v>
      </c>
      <c r="F291" s="86">
        <v>0.28095229999999999</v>
      </c>
      <c r="G291" s="86">
        <v>9.9585000000000007E-2</v>
      </c>
      <c r="H291" s="86">
        <v>0.13095229999999999</v>
      </c>
      <c r="I291" s="86">
        <v>0.373913</v>
      </c>
      <c r="J291" s="86">
        <v>0.14705879999999999</v>
      </c>
      <c r="K291" s="86">
        <v>0.1405622</v>
      </c>
      <c r="L291" s="86">
        <v>0.42629479999999997</v>
      </c>
      <c r="M291" s="86">
        <v>0.22826086956521738</v>
      </c>
      <c r="N291" s="86">
        <v>0.20849420849420849</v>
      </c>
      <c r="O291" s="86">
        <v>0.33852140077821014</v>
      </c>
      <c r="P291" s="87"/>
    </row>
    <row r="292" spans="1:16" s="75" customFormat="1" ht="15" customHeight="1" x14ac:dyDescent="0.2">
      <c r="A292" s="74">
        <v>1106672</v>
      </c>
      <c r="B292" s="75" t="s">
        <v>517</v>
      </c>
      <c r="C292" s="74" t="s">
        <v>492</v>
      </c>
      <c r="D292" s="86">
        <v>2.6785699999999999E-2</v>
      </c>
      <c r="E292" s="86">
        <v>0</v>
      </c>
      <c r="F292" s="86">
        <v>0</v>
      </c>
      <c r="G292" s="86">
        <v>1.8181800000000001E-2</v>
      </c>
      <c r="H292" s="86">
        <v>3.125E-2</v>
      </c>
      <c r="I292" s="86">
        <v>4.5454500000000002E-2</v>
      </c>
      <c r="J292" s="86">
        <v>4.5976999999999997E-2</v>
      </c>
      <c r="K292" s="86">
        <v>0.06</v>
      </c>
      <c r="L292" s="86">
        <v>5.4945000000000001E-2</v>
      </c>
      <c r="M292" s="86">
        <v>5.6074766355140186E-2</v>
      </c>
      <c r="N292" s="86">
        <v>7.8651685393258425E-2</v>
      </c>
      <c r="O292" s="86">
        <v>0.12244897959183673</v>
      </c>
      <c r="P292" s="87"/>
    </row>
    <row r="293" spans="1:16" s="75" customFormat="1" ht="15" customHeight="1" x14ac:dyDescent="0.2">
      <c r="A293" s="74">
        <v>1106712</v>
      </c>
      <c r="B293" s="75" t="s">
        <v>518</v>
      </c>
      <c r="C293" s="74" t="s">
        <v>492</v>
      </c>
      <c r="D293" s="86">
        <v>8.3333000000000001E-3</v>
      </c>
      <c r="E293" s="86">
        <v>0</v>
      </c>
      <c r="F293" s="86">
        <v>0</v>
      </c>
      <c r="G293" s="86">
        <v>4.9180300000000003E-2</v>
      </c>
      <c r="H293" s="86">
        <v>8.9285000000000007E-3</v>
      </c>
      <c r="I293" s="86">
        <v>0.4741379</v>
      </c>
      <c r="J293" s="86">
        <v>3.3333300000000003E-2</v>
      </c>
      <c r="K293" s="86">
        <v>0</v>
      </c>
      <c r="L293" s="86">
        <v>7.0707000000000006E-2</v>
      </c>
      <c r="M293" s="86">
        <v>5.4263565891472867E-2</v>
      </c>
      <c r="N293" s="86">
        <v>6.0869565217391307E-2</v>
      </c>
      <c r="O293" s="86">
        <v>0.14545454545454545</v>
      </c>
      <c r="P293" s="87"/>
    </row>
    <row r="294" spans="1:16" s="75" customFormat="1" ht="15" customHeight="1" x14ac:dyDescent="0.2">
      <c r="A294" s="74">
        <v>1106713</v>
      </c>
      <c r="B294" s="75" t="s">
        <v>1120</v>
      </c>
      <c r="C294" s="74" t="s">
        <v>492</v>
      </c>
      <c r="D294" s="86">
        <v>0.36</v>
      </c>
      <c r="E294" s="86">
        <v>0.53333330000000001</v>
      </c>
      <c r="F294" s="86">
        <v>1</v>
      </c>
      <c r="G294" s="86" t="s">
        <v>93</v>
      </c>
      <c r="H294" s="86">
        <v>0.38888879999999998</v>
      </c>
      <c r="I294" s="86">
        <v>0.75</v>
      </c>
      <c r="J294" s="86">
        <v>0.375</v>
      </c>
      <c r="K294" s="86" t="s">
        <v>93</v>
      </c>
      <c r="L294" s="86">
        <v>0.90909090000000004</v>
      </c>
      <c r="M294" s="86">
        <v>0.55555555555555558</v>
      </c>
      <c r="N294" s="86">
        <v>0.25</v>
      </c>
      <c r="O294" s="86" t="s">
        <v>93</v>
      </c>
      <c r="P294" s="87"/>
    </row>
    <row r="295" spans="1:16" s="75" customFormat="1" ht="15" customHeight="1" x14ac:dyDescent="0.2">
      <c r="A295" s="74">
        <v>1106740</v>
      </c>
      <c r="B295" s="75" t="s">
        <v>520</v>
      </c>
      <c r="C295" s="74" t="s">
        <v>492</v>
      </c>
      <c r="D295" s="86">
        <v>0.25112099999999998</v>
      </c>
      <c r="E295" s="86">
        <v>0.23076920000000001</v>
      </c>
      <c r="F295" s="86">
        <v>0.60784309999999997</v>
      </c>
      <c r="G295" s="86">
        <v>0.17808209999999999</v>
      </c>
      <c r="H295" s="86">
        <v>0.2247191</v>
      </c>
      <c r="I295" s="86">
        <v>0.6</v>
      </c>
      <c r="J295" s="86">
        <v>0.14364640000000001</v>
      </c>
      <c r="K295" s="86">
        <v>0.2535211</v>
      </c>
      <c r="L295" s="86">
        <v>0.48251739999999999</v>
      </c>
      <c r="M295" s="86">
        <v>0.30857142857142855</v>
      </c>
      <c r="N295" s="86">
        <v>0.26905829596412556</v>
      </c>
      <c r="O295" s="86">
        <v>0.54545454545454541</v>
      </c>
      <c r="P295" s="87"/>
    </row>
    <row r="296" spans="1:16" s="75" customFormat="1" ht="15" customHeight="1" x14ac:dyDescent="0.2">
      <c r="A296" s="74">
        <v>1106762</v>
      </c>
      <c r="B296" s="75" t="s">
        <v>1121</v>
      </c>
      <c r="C296" s="74" t="s">
        <v>492</v>
      </c>
      <c r="D296" s="86">
        <v>0.36318400000000001</v>
      </c>
      <c r="E296" s="86">
        <v>0.19607840000000001</v>
      </c>
      <c r="F296" s="86">
        <v>0.4</v>
      </c>
      <c r="G296" s="86">
        <v>0.27972019999999997</v>
      </c>
      <c r="H296" s="86">
        <v>0.3016759</v>
      </c>
      <c r="I296" s="86">
        <v>0.31666660000000002</v>
      </c>
      <c r="J296" s="86">
        <v>0.36274499999999998</v>
      </c>
      <c r="K296" s="86">
        <v>0.27777770000000002</v>
      </c>
      <c r="L296" s="86">
        <v>0.41397840000000002</v>
      </c>
      <c r="M296" s="86">
        <v>0.30027548209366389</v>
      </c>
      <c r="N296" s="86">
        <v>0.19066147859922178</v>
      </c>
      <c r="O296" s="86">
        <v>0.47120418848167539</v>
      </c>
      <c r="P296" s="87"/>
    </row>
    <row r="297" spans="1:16" s="75" customFormat="1" ht="15" customHeight="1" x14ac:dyDescent="0.2">
      <c r="A297" s="74">
        <v>1106784</v>
      </c>
      <c r="B297" s="75" t="s">
        <v>1122</v>
      </c>
      <c r="C297" s="74" t="s">
        <v>492</v>
      </c>
      <c r="D297" s="86" t="s">
        <v>93</v>
      </c>
      <c r="E297" s="86">
        <v>0.6</v>
      </c>
      <c r="F297" s="86">
        <v>0</v>
      </c>
      <c r="G297" s="86" t="s">
        <v>93</v>
      </c>
      <c r="H297" s="86">
        <v>0</v>
      </c>
      <c r="I297" s="86">
        <v>0.14285709999999999</v>
      </c>
      <c r="J297" s="86">
        <v>0</v>
      </c>
      <c r="K297" s="86">
        <v>0.2</v>
      </c>
      <c r="L297" s="86">
        <v>0.3333333</v>
      </c>
      <c r="M297" s="86" t="s">
        <v>93</v>
      </c>
      <c r="N297" s="86">
        <v>0</v>
      </c>
      <c r="O297" s="86">
        <v>0.33333333333333331</v>
      </c>
      <c r="P297" s="87"/>
    </row>
    <row r="298" spans="1:16" s="75" customFormat="1" ht="15" customHeight="1" x14ac:dyDescent="0.2">
      <c r="A298" s="74">
        <v>1106817</v>
      </c>
      <c r="B298" s="75" t="s">
        <v>1123</v>
      </c>
      <c r="C298" s="74" t="s">
        <v>492</v>
      </c>
      <c r="D298" s="86">
        <v>0.3565217</v>
      </c>
      <c r="E298" s="86">
        <v>0.26530609999999999</v>
      </c>
      <c r="F298" s="86">
        <v>0.58904100000000004</v>
      </c>
      <c r="G298" s="86">
        <v>0.29032249999999998</v>
      </c>
      <c r="H298" s="86">
        <v>0.20618549999999999</v>
      </c>
      <c r="I298" s="86">
        <v>0.22619040000000001</v>
      </c>
      <c r="J298" s="86">
        <v>0.3333333</v>
      </c>
      <c r="K298" s="86">
        <v>0.32857140000000001</v>
      </c>
      <c r="L298" s="86">
        <v>0.54838699999999996</v>
      </c>
      <c r="M298" s="86">
        <v>0.2808988764044944</v>
      </c>
      <c r="N298" s="86">
        <v>0.4050632911392405</v>
      </c>
      <c r="O298" s="86">
        <v>0.59322033898305082</v>
      </c>
      <c r="P298" s="87"/>
    </row>
    <row r="299" spans="1:16" s="75" customFormat="1" ht="15" customHeight="1" x14ac:dyDescent="0.2">
      <c r="A299" s="74">
        <v>1106860</v>
      </c>
      <c r="B299" s="75" t="s">
        <v>1124</v>
      </c>
      <c r="C299" s="74" t="s">
        <v>492</v>
      </c>
      <c r="D299" s="86">
        <v>3.125E-2</v>
      </c>
      <c r="E299" s="86">
        <v>9.8039000000000008E-3</v>
      </c>
      <c r="F299" s="86">
        <v>0</v>
      </c>
      <c r="G299" s="86">
        <v>4.5871500000000003E-2</v>
      </c>
      <c r="H299" s="86">
        <v>2.1978000000000001E-2</v>
      </c>
      <c r="I299" s="86">
        <v>0</v>
      </c>
      <c r="J299" s="86">
        <v>4.5871500000000003E-2</v>
      </c>
      <c r="K299" s="86">
        <v>1.88679E-2</v>
      </c>
      <c r="L299" s="86">
        <v>2.3809500000000001E-2</v>
      </c>
      <c r="M299" s="86">
        <v>0</v>
      </c>
      <c r="N299" s="86">
        <v>0</v>
      </c>
      <c r="O299" s="86">
        <v>0</v>
      </c>
      <c r="P299" s="87"/>
    </row>
    <row r="300" spans="1:16" s="75" customFormat="1" ht="15" customHeight="1" x14ac:dyDescent="0.2">
      <c r="A300" s="74">
        <v>1106869</v>
      </c>
      <c r="B300" s="75" t="s">
        <v>1125</v>
      </c>
      <c r="C300" s="74" t="s">
        <v>492</v>
      </c>
      <c r="D300" s="86" t="s">
        <v>93</v>
      </c>
      <c r="E300" s="86" t="s">
        <v>93</v>
      </c>
      <c r="F300" s="86" t="s">
        <v>93</v>
      </c>
      <c r="G300" s="86">
        <v>0.20300750000000001</v>
      </c>
      <c r="H300" s="86" t="s">
        <v>93</v>
      </c>
      <c r="I300" s="86" t="s">
        <v>93</v>
      </c>
      <c r="J300" s="86" t="s">
        <v>93</v>
      </c>
      <c r="K300" s="86">
        <v>0.1224489</v>
      </c>
      <c r="L300" s="86" t="s">
        <v>93</v>
      </c>
      <c r="M300" s="86" t="s">
        <v>93</v>
      </c>
      <c r="N300" s="86" t="s">
        <v>93</v>
      </c>
      <c r="O300" s="86">
        <v>0.54347826086956519</v>
      </c>
      <c r="P300" s="87"/>
    </row>
    <row r="301" spans="1:16" s="75" customFormat="1" ht="15" customHeight="1" x14ac:dyDescent="0.2">
      <c r="A301" s="74">
        <v>1106900</v>
      </c>
      <c r="B301" s="75" t="s">
        <v>1126</v>
      </c>
      <c r="C301" s="74" t="s">
        <v>492</v>
      </c>
      <c r="D301" s="86">
        <v>6.25E-2</v>
      </c>
      <c r="E301" s="86">
        <v>9.9009000000000007E-3</v>
      </c>
      <c r="F301" s="86">
        <v>0</v>
      </c>
      <c r="G301" s="86">
        <v>0</v>
      </c>
      <c r="H301" s="86">
        <v>0</v>
      </c>
      <c r="I301" s="86">
        <v>0</v>
      </c>
      <c r="J301" s="86">
        <v>3.6035999999999999E-2</v>
      </c>
      <c r="K301" s="86">
        <v>0</v>
      </c>
      <c r="L301" s="86">
        <v>0</v>
      </c>
      <c r="M301" s="86">
        <v>7.9646017699115043E-2</v>
      </c>
      <c r="N301" s="86">
        <v>1.9801980198019802E-2</v>
      </c>
      <c r="O301" s="86">
        <v>8.3333333333333329E-2</v>
      </c>
      <c r="P301" s="87"/>
    </row>
    <row r="302" spans="1:16" s="75" customFormat="1" ht="15" customHeight="1" x14ac:dyDescent="0.2">
      <c r="A302" s="74">
        <v>1106998</v>
      </c>
      <c r="B302" s="75" t="s">
        <v>1127</v>
      </c>
      <c r="C302" s="74" t="s">
        <v>492</v>
      </c>
      <c r="D302" s="86">
        <v>0.29287590000000002</v>
      </c>
      <c r="E302" s="86">
        <v>0.2915451</v>
      </c>
      <c r="F302" s="86">
        <v>0.52577309999999999</v>
      </c>
      <c r="G302" s="86">
        <v>0.27011489999999999</v>
      </c>
      <c r="H302" s="86">
        <v>0.21367520000000001</v>
      </c>
      <c r="I302" s="86">
        <v>0.48760330000000002</v>
      </c>
      <c r="J302" s="86">
        <v>0.2269736</v>
      </c>
      <c r="K302" s="86">
        <v>0.20588229999999999</v>
      </c>
      <c r="L302" s="86">
        <v>0.484375</v>
      </c>
      <c r="M302" s="86">
        <v>0.18789808917197454</v>
      </c>
      <c r="N302" s="86">
        <v>0.21875</v>
      </c>
      <c r="O302" s="86">
        <v>0.47603833865814699</v>
      </c>
      <c r="P302" s="87"/>
    </row>
    <row r="303" spans="1:16" s="75" customFormat="1" ht="15" customHeight="1" x14ac:dyDescent="0.2">
      <c r="A303" s="74">
        <v>1107068</v>
      </c>
      <c r="B303" s="75" t="s">
        <v>1128</v>
      </c>
      <c r="C303" s="74" t="s">
        <v>526</v>
      </c>
      <c r="D303" s="86">
        <v>0.375</v>
      </c>
      <c r="E303" s="86">
        <v>0.13725490000000001</v>
      </c>
      <c r="F303" s="86">
        <v>0.35714279999999998</v>
      </c>
      <c r="G303" s="86">
        <v>0.52727270000000004</v>
      </c>
      <c r="H303" s="86">
        <v>0.35</v>
      </c>
      <c r="I303" s="86">
        <v>0.75</v>
      </c>
      <c r="J303" s="86">
        <v>0.38461529999999999</v>
      </c>
      <c r="K303" s="86">
        <v>0.29268290000000002</v>
      </c>
      <c r="L303" s="86">
        <v>0.48484840000000001</v>
      </c>
      <c r="M303" s="86">
        <v>0.13157894736842105</v>
      </c>
      <c r="N303" s="86">
        <v>0.42105263157894735</v>
      </c>
      <c r="O303" s="86">
        <v>0.40740740740740738</v>
      </c>
      <c r="P303" s="87"/>
    </row>
    <row r="304" spans="1:16" s="75" customFormat="1" ht="15" customHeight="1" x14ac:dyDescent="0.2">
      <c r="A304" s="74">
        <v>1107082</v>
      </c>
      <c r="B304" s="75" t="s">
        <v>527</v>
      </c>
      <c r="C304" s="74" t="s">
        <v>528</v>
      </c>
      <c r="D304" s="86">
        <v>0.234375</v>
      </c>
      <c r="E304" s="86">
        <v>0.16230359999999999</v>
      </c>
      <c r="F304" s="86">
        <v>0.53475930000000005</v>
      </c>
      <c r="G304" s="86">
        <v>0.30487799999999998</v>
      </c>
      <c r="H304" s="86">
        <v>0.23364480000000001</v>
      </c>
      <c r="I304" s="86">
        <v>0.55288459999999995</v>
      </c>
      <c r="J304" s="86">
        <v>0.24766350000000001</v>
      </c>
      <c r="K304" s="86">
        <v>0.30530970000000002</v>
      </c>
      <c r="L304" s="86">
        <v>0.5276381</v>
      </c>
      <c r="M304" s="86">
        <v>0.21637426900584794</v>
      </c>
      <c r="N304" s="86">
        <v>0.16483516483516483</v>
      </c>
      <c r="O304" s="86">
        <v>0.55154639175257736</v>
      </c>
      <c r="P304" s="87"/>
    </row>
    <row r="305" spans="1:16" s="75" customFormat="1" ht="15" customHeight="1" x14ac:dyDescent="0.2">
      <c r="A305" s="74">
        <v>1107117</v>
      </c>
      <c r="B305" s="75" t="s">
        <v>1129</v>
      </c>
      <c r="C305" s="74" t="s">
        <v>526</v>
      </c>
      <c r="D305" s="86">
        <v>0.22900760000000001</v>
      </c>
      <c r="E305" s="86">
        <v>0.19310340000000001</v>
      </c>
      <c r="F305" s="86">
        <v>0.39285710000000001</v>
      </c>
      <c r="G305" s="86">
        <v>0.27941169999999999</v>
      </c>
      <c r="H305" s="86">
        <v>0.20689650000000001</v>
      </c>
      <c r="I305" s="86">
        <v>0.34057969999999999</v>
      </c>
      <c r="J305" s="86">
        <v>0.1680672</v>
      </c>
      <c r="K305" s="86">
        <v>0.2314814</v>
      </c>
      <c r="L305" s="86">
        <v>0.46226410000000001</v>
      </c>
      <c r="M305" s="86">
        <v>0.15094339622641509</v>
      </c>
      <c r="N305" s="86">
        <v>0.1553398058252427</v>
      </c>
      <c r="O305" s="86">
        <v>0.48571428571428571</v>
      </c>
      <c r="P305" s="87"/>
    </row>
    <row r="306" spans="1:16" s="75" customFormat="1" ht="15" customHeight="1" x14ac:dyDescent="0.2">
      <c r="A306" s="74">
        <v>1107198</v>
      </c>
      <c r="B306" s="75" t="s">
        <v>530</v>
      </c>
      <c r="C306" s="74" t="s">
        <v>526</v>
      </c>
      <c r="D306" s="86">
        <v>9.7825999999999996E-2</v>
      </c>
      <c r="E306" s="86">
        <v>0.15151510000000001</v>
      </c>
      <c r="F306" s="86">
        <v>0.40909089999999998</v>
      </c>
      <c r="G306" s="86">
        <v>0.17391300000000001</v>
      </c>
      <c r="H306" s="86">
        <v>8.1395300000000004E-2</v>
      </c>
      <c r="I306" s="86">
        <v>0.18644060000000001</v>
      </c>
      <c r="J306" s="86">
        <v>6.5217300000000006E-2</v>
      </c>
      <c r="K306" s="86">
        <v>5.7142800000000001E-2</v>
      </c>
      <c r="L306" s="86">
        <v>0.27848099999999998</v>
      </c>
      <c r="M306" s="86">
        <v>0.15476190476190477</v>
      </c>
      <c r="N306" s="86">
        <v>0.12048192771084337</v>
      </c>
      <c r="O306" s="86">
        <v>0.19696969696969696</v>
      </c>
      <c r="P306" s="87"/>
    </row>
    <row r="307" spans="1:16" s="75" customFormat="1" ht="15" customHeight="1" x14ac:dyDescent="0.2">
      <c r="A307" s="74">
        <v>1107245</v>
      </c>
      <c r="B307" s="75" t="s">
        <v>1130</v>
      </c>
      <c r="C307" s="74" t="s">
        <v>528</v>
      </c>
      <c r="D307" s="86">
        <v>0.24096380000000001</v>
      </c>
      <c r="E307" s="86">
        <v>0.22580639999999999</v>
      </c>
      <c r="F307" s="86">
        <v>0.54782600000000004</v>
      </c>
      <c r="G307" s="86">
        <v>0.3293413</v>
      </c>
      <c r="H307" s="86">
        <v>0.25185180000000001</v>
      </c>
      <c r="I307" s="86">
        <v>0.54887209999999997</v>
      </c>
      <c r="J307" s="86">
        <v>0.37735839999999998</v>
      </c>
      <c r="K307" s="86">
        <v>0.34375</v>
      </c>
      <c r="L307" s="86">
        <v>0.59398490000000004</v>
      </c>
      <c r="M307" s="86">
        <v>0.29931972789115646</v>
      </c>
      <c r="N307" s="86">
        <v>0.30232558139534882</v>
      </c>
      <c r="O307" s="86">
        <v>0.5145631067961165</v>
      </c>
      <c r="P307" s="87"/>
    </row>
    <row r="308" spans="1:16" s="75" customFormat="1" ht="15" customHeight="1" x14ac:dyDescent="0.2">
      <c r="A308" s="74">
        <v>1107296</v>
      </c>
      <c r="B308" s="75" t="s">
        <v>532</v>
      </c>
      <c r="C308" s="74" t="s">
        <v>492</v>
      </c>
      <c r="D308" s="86">
        <v>7.1428500000000006E-2</v>
      </c>
      <c r="E308" s="86" t="s">
        <v>93</v>
      </c>
      <c r="F308" s="86" t="s">
        <v>93</v>
      </c>
      <c r="G308" s="86">
        <v>7.8947299999999998E-2</v>
      </c>
      <c r="H308" s="86">
        <v>0</v>
      </c>
      <c r="I308" s="86" t="s">
        <v>93</v>
      </c>
      <c r="J308" s="86">
        <v>2.5000000000000001E-2</v>
      </c>
      <c r="K308" s="86">
        <v>0</v>
      </c>
      <c r="L308" s="86">
        <v>0.2</v>
      </c>
      <c r="M308" s="86">
        <v>9.0909090909090912E-2</v>
      </c>
      <c r="N308" s="86">
        <v>2.9411764705882353E-2</v>
      </c>
      <c r="O308" s="86">
        <v>0.125</v>
      </c>
      <c r="P308" s="87"/>
    </row>
    <row r="309" spans="1:16" s="75" customFormat="1" ht="15" customHeight="1" x14ac:dyDescent="0.2">
      <c r="A309" s="74">
        <v>1107403</v>
      </c>
      <c r="B309" s="75" t="s">
        <v>1131</v>
      </c>
      <c r="C309" s="74" t="s">
        <v>528</v>
      </c>
      <c r="D309" s="86">
        <v>0.14876030000000001</v>
      </c>
      <c r="E309" s="86">
        <v>0.16062170000000001</v>
      </c>
      <c r="F309" s="86">
        <v>0.44017089999999998</v>
      </c>
      <c r="G309" s="86">
        <v>0.27777770000000002</v>
      </c>
      <c r="H309" s="86">
        <v>0.18260860000000001</v>
      </c>
      <c r="I309" s="86">
        <v>0.3316326</v>
      </c>
      <c r="J309" s="86">
        <v>0.22794110000000001</v>
      </c>
      <c r="K309" s="86">
        <v>0.17616580000000001</v>
      </c>
      <c r="L309" s="86">
        <v>0.40579710000000002</v>
      </c>
      <c r="M309" s="86">
        <v>0.25172413793103449</v>
      </c>
      <c r="N309" s="86">
        <v>0.10964912280701754</v>
      </c>
      <c r="O309" s="86">
        <v>0.40686274509803921</v>
      </c>
      <c r="P309" s="87"/>
    </row>
    <row r="310" spans="1:16" s="75" customFormat="1" ht="15" customHeight="1" x14ac:dyDescent="0.2">
      <c r="A310" s="74">
        <v>1107416</v>
      </c>
      <c r="B310" s="75" t="s">
        <v>1132</v>
      </c>
      <c r="C310" s="74" t="s">
        <v>526</v>
      </c>
      <c r="D310" s="86">
        <v>0.27692299999999997</v>
      </c>
      <c r="E310" s="86">
        <v>0.26388879999999998</v>
      </c>
      <c r="F310" s="86">
        <v>0.55737700000000001</v>
      </c>
      <c r="G310" s="86">
        <v>0.19512189999999999</v>
      </c>
      <c r="H310" s="86">
        <v>0.21118010000000001</v>
      </c>
      <c r="I310" s="86">
        <v>0.51908390000000004</v>
      </c>
      <c r="J310" s="86">
        <v>0.1546961</v>
      </c>
      <c r="K310" s="86">
        <v>0.21465960000000001</v>
      </c>
      <c r="L310" s="86">
        <v>0.48322140000000002</v>
      </c>
      <c r="M310" s="86">
        <v>0.18867924528301888</v>
      </c>
      <c r="N310" s="86">
        <v>0.2413793103448276</v>
      </c>
      <c r="O310" s="86">
        <v>0.45238095238095238</v>
      </c>
      <c r="P310" s="87"/>
    </row>
    <row r="311" spans="1:16" s="75" customFormat="1" ht="15" customHeight="1" x14ac:dyDescent="0.2">
      <c r="A311" s="74">
        <v>1107438</v>
      </c>
      <c r="B311" s="75" t="s">
        <v>1133</v>
      </c>
      <c r="C311" s="74" t="s">
        <v>526</v>
      </c>
      <c r="D311" s="86">
        <v>0.21518979999999999</v>
      </c>
      <c r="E311" s="86">
        <v>0.17431189999999999</v>
      </c>
      <c r="F311" s="86">
        <v>0.52401739999999997</v>
      </c>
      <c r="G311" s="86">
        <v>0.29716979999999998</v>
      </c>
      <c r="H311" s="86">
        <v>0.1376146</v>
      </c>
      <c r="I311" s="86">
        <v>0.40284360000000002</v>
      </c>
      <c r="J311" s="86">
        <v>0.25786160000000002</v>
      </c>
      <c r="K311" s="86">
        <v>0.16</v>
      </c>
      <c r="L311" s="86">
        <v>0.4206008</v>
      </c>
      <c r="M311" s="86">
        <v>0.193717277486911</v>
      </c>
      <c r="N311" s="86">
        <v>0.25342465753424659</v>
      </c>
      <c r="O311" s="86">
        <v>0.58378378378378382</v>
      </c>
      <c r="P311" s="87"/>
    </row>
    <row r="312" spans="1:16" s="75" customFormat="1" ht="15" customHeight="1" x14ac:dyDescent="0.2">
      <c r="A312" s="74">
        <v>1107474</v>
      </c>
      <c r="B312" s="75" t="s">
        <v>1134</v>
      </c>
      <c r="C312" s="74" t="s">
        <v>526</v>
      </c>
      <c r="D312" s="86">
        <v>0.26506020000000002</v>
      </c>
      <c r="E312" s="86">
        <v>0.20895520000000001</v>
      </c>
      <c r="F312" s="86">
        <v>0.59574459999999996</v>
      </c>
      <c r="G312" s="86">
        <v>0.2708333</v>
      </c>
      <c r="H312" s="86">
        <v>0.234375</v>
      </c>
      <c r="I312" s="86">
        <v>0.56410249999999995</v>
      </c>
      <c r="J312" s="86">
        <v>0.27777770000000002</v>
      </c>
      <c r="K312" s="86">
        <v>0.20454539999999999</v>
      </c>
      <c r="L312" s="86">
        <v>0.48333330000000002</v>
      </c>
      <c r="M312" s="86">
        <v>0.11864406779661017</v>
      </c>
      <c r="N312" s="86">
        <v>0.23404255319148937</v>
      </c>
      <c r="O312" s="86">
        <v>0.55263157894736847</v>
      </c>
      <c r="P312" s="87"/>
    </row>
    <row r="313" spans="1:16" s="75" customFormat="1" ht="15" customHeight="1" x14ac:dyDescent="0.2">
      <c r="A313" s="74">
        <v>1107543</v>
      </c>
      <c r="B313" s="75" t="s">
        <v>537</v>
      </c>
      <c r="C313" s="74" t="s">
        <v>526</v>
      </c>
      <c r="D313" s="86" t="s">
        <v>93</v>
      </c>
      <c r="E313" s="86" t="s">
        <v>93</v>
      </c>
      <c r="F313" s="86" t="s">
        <v>93</v>
      </c>
      <c r="G313" s="86">
        <v>0</v>
      </c>
      <c r="H313" s="86" t="s">
        <v>93</v>
      </c>
      <c r="I313" s="86" t="s">
        <v>93</v>
      </c>
      <c r="J313" s="86">
        <v>0</v>
      </c>
      <c r="K313" s="86">
        <v>0</v>
      </c>
      <c r="L313" s="86" t="s">
        <v>93</v>
      </c>
      <c r="M313" s="86" t="s">
        <v>93</v>
      </c>
      <c r="N313" s="86">
        <v>0</v>
      </c>
      <c r="O313" s="86">
        <v>0.22222222222222221</v>
      </c>
      <c r="P313" s="87"/>
    </row>
    <row r="314" spans="1:16" s="75" customFormat="1" ht="15" customHeight="1" x14ac:dyDescent="0.2">
      <c r="A314" s="74">
        <v>1107553</v>
      </c>
      <c r="B314" s="75" t="s">
        <v>1135</v>
      </c>
      <c r="C314" s="74" t="s">
        <v>528</v>
      </c>
      <c r="D314" s="86">
        <v>5.5555500000000001E-2</v>
      </c>
      <c r="E314" s="86">
        <v>0</v>
      </c>
      <c r="F314" s="86">
        <v>6.4516100000000007E-2</v>
      </c>
      <c r="G314" s="86">
        <v>2.7777699999999999E-2</v>
      </c>
      <c r="H314" s="86">
        <v>4.1666599999999998E-2</v>
      </c>
      <c r="I314" s="86">
        <v>0.1</v>
      </c>
      <c r="J314" s="86">
        <v>7.2727200000000006E-2</v>
      </c>
      <c r="K314" s="86">
        <v>0</v>
      </c>
      <c r="L314" s="86">
        <v>0.13043469999999999</v>
      </c>
      <c r="M314" s="86">
        <v>0.1</v>
      </c>
      <c r="N314" s="86">
        <v>2.6315789473684209E-2</v>
      </c>
      <c r="O314" s="86">
        <v>0.39393939393939392</v>
      </c>
      <c r="P314" s="87"/>
    </row>
    <row r="315" spans="1:16" s="75" customFormat="1" ht="15" customHeight="1" x14ac:dyDescent="0.2">
      <c r="A315" s="74">
        <v>1107558</v>
      </c>
      <c r="B315" s="75" t="s">
        <v>1136</v>
      </c>
      <c r="C315" s="74" t="s">
        <v>528</v>
      </c>
      <c r="D315" s="86">
        <v>0.23387089999999999</v>
      </c>
      <c r="E315" s="86">
        <v>0.2</v>
      </c>
      <c r="F315" s="86">
        <v>0.4166666</v>
      </c>
      <c r="G315" s="86">
        <v>0.28461530000000002</v>
      </c>
      <c r="H315" s="86">
        <v>0.21951209999999999</v>
      </c>
      <c r="I315" s="86">
        <v>0.36974780000000002</v>
      </c>
      <c r="J315" s="86">
        <v>0.25161289999999997</v>
      </c>
      <c r="K315" s="86">
        <v>0.22222220000000001</v>
      </c>
      <c r="L315" s="86">
        <v>0.61111110000000002</v>
      </c>
      <c r="M315" s="86">
        <v>0.32768361581920902</v>
      </c>
      <c r="N315" s="86">
        <v>0.26174496644295303</v>
      </c>
      <c r="O315" s="86">
        <v>0.59663865546218486</v>
      </c>
      <c r="P315" s="87"/>
    </row>
    <row r="316" spans="1:16" s="75" customFormat="1" ht="15" customHeight="1" x14ac:dyDescent="0.2">
      <c r="A316" s="74">
        <v>1107568</v>
      </c>
      <c r="B316" s="75" t="s">
        <v>1137</v>
      </c>
      <c r="C316" s="74" t="s">
        <v>526</v>
      </c>
      <c r="D316" s="86">
        <v>0.48571419999999998</v>
      </c>
      <c r="E316" s="86">
        <v>0.4473684</v>
      </c>
      <c r="F316" s="86">
        <v>0.54716980000000004</v>
      </c>
      <c r="G316" s="86">
        <v>0.53488369999999996</v>
      </c>
      <c r="H316" s="86">
        <v>0.51724130000000001</v>
      </c>
      <c r="I316" s="86">
        <v>0.45714280000000002</v>
      </c>
      <c r="J316" s="86">
        <v>0.3783783</v>
      </c>
      <c r="K316" s="86">
        <v>0.44444440000000002</v>
      </c>
      <c r="L316" s="86">
        <v>0.47058820000000001</v>
      </c>
      <c r="M316" s="86">
        <v>0.36842105263157893</v>
      </c>
      <c r="N316" s="86">
        <v>0.45454545454545453</v>
      </c>
      <c r="O316" s="86">
        <v>0.72</v>
      </c>
      <c r="P316" s="87"/>
    </row>
    <row r="317" spans="1:16" s="75" customFormat="1" ht="15" customHeight="1" x14ac:dyDescent="0.2">
      <c r="A317" s="74">
        <v>1107809</v>
      </c>
      <c r="B317" s="75" t="s">
        <v>1138</v>
      </c>
      <c r="C317" s="74" t="s">
        <v>528</v>
      </c>
      <c r="D317" s="86">
        <v>0.4</v>
      </c>
      <c r="E317" s="86">
        <v>0.14285709999999999</v>
      </c>
      <c r="F317" s="86">
        <v>0.5</v>
      </c>
      <c r="G317" s="86">
        <v>0.125</v>
      </c>
      <c r="H317" s="86">
        <v>0</v>
      </c>
      <c r="I317" s="86">
        <v>0.1666666</v>
      </c>
      <c r="J317" s="86">
        <v>0.2727272</v>
      </c>
      <c r="K317" s="86">
        <v>0.25</v>
      </c>
      <c r="L317" s="86">
        <v>0</v>
      </c>
      <c r="M317" s="86">
        <v>0.13043478260869565</v>
      </c>
      <c r="N317" s="86">
        <v>0.42857142857142855</v>
      </c>
      <c r="O317" s="86">
        <v>0.33333333333333331</v>
      </c>
      <c r="P317" s="87"/>
    </row>
    <row r="318" spans="1:16" s="75" customFormat="1" ht="15" customHeight="1" x14ac:dyDescent="0.2">
      <c r="A318" s="74">
        <v>1107812</v>
      </c>
      <c r="B318" s="75" t="s">
        <v>1139</v>
      </c>
      <c r="C318" s="74" t="s">
        <v>528</v>
      </c>
      <c r="D318" s="86">
        <v>0.21764700000000001</v>
      </c>
      <c r="E318" s="86">
        <v>0.18181810000000001</v>
      </c>
      <c r="F318" s="86">
        <v>0.46857140000000003</v>
      </c>
      <c r="G318" s="86">
        <v>0.31088080000000001</v>
      </c>
      <c r="H318" s="86">
        <v>0.18881110000000001</v>
      </c>
      <c r="I318" s="86">
        <v>0.47252739999999999</v>
      </c>
      <c r="J318" s="86">
        <v>0.20192299999999999</v>
      </c>
      <c r="K318" s="86">
        <v>0.21854299999999999</v>
      </c>
      <c r="L318" s="86">
        <v>0.41891889999999998</v>
      </c>
      <c r="M318" s="86">
        <v>0.24778761061946902</v>
      </c>
      <c r="N318" s="86">
        <v>0.21081081081081082</v>
      </c>
      <c r="O318" s="86">
        <v>0.4921875</v>
      </c>
      <c r="P318" s="87"/>
    </row>
    <row r="319" spans="1:16" s="75" customFormat="1" ht="15" customHeight="1" x14ac:dyDescent="0.2">
      <c r="A319" s="74">
        <v>1107824</v>
      </c>
      <c r="B319" s="75" t="s">
        <v>543</v>
      </c>
      <c r="C319" s="74" t="s">
        <v>528</v>
      </c>
      <c r="D319" s="86">
        <v>0.1475409</v>
      </c>
      <c r="E319" s="86">
        <v>6.1224399999999998E-2</v>
      </c>
      <c r="F319" s="86">
        <v>1.88679E-2</v>
      </c>
      <c r="G319" s="86">
        <v>5.9701400000000002E-2</v>
      </c>
      <c r="H319" s="86">
        <v>2.0408099999999998E-2</v>
      </c>
      <c r="I319" s="86">
        <v>0.3</v>
      </c>
      <c r="J319" s="86">
        <v>0.1</v>
      </c>
      <c r="K319" s="86">
        <v>1.6129000000000001E-2</v>
      </c>
      <c r="L319" s="86">
        <v>0.21568619999999999</v>
      </c>
      <c r="M319" s="86">
        <v>0.22641509433962265</v>
      </c>
      <c r="N319" s="86">
        <v>8.1081081081081086E-2</v>
      </c>
      <c r="O319" s="86">
        <v>0.20634920634920634</v>
      </c>
      <c r="P319" s="87"/>
    </row>
    <row r="320" spans="1:16" s="75" customFormat="1" ht="15" customHeight="1" x14ac:dyDescent="0.2">
      <c r="A320" s="74">
        <v>1107993</v>
      </c>
      <c r="B320" s="75" t="s">
        <v>1140</v>
      </c>
      <c r="C320" s="74" t="s">
        <v>526</v>
      </c>
      <c r="D320" s="86">
        <v>0.2280701</v>
      </c>
      <c r="E320" s="86">
        <v>0.21266959999999999</v>
      </c>
      <c r="F320" s="86">
        <v>0.3546511</v>
      </c>
      <c r="G320" s="86">
        <v>0.20089280000000001</v>
      </c>
      <c r="H320" s="86">
        <v>0.1477272</v>
      </c>
      <c r="I320" s="86">
        <v>0.3538461</v>
      </c>
      <c r="J320" s="86">
        <v>0.137931</v>
      </c>
      <c r="K320" s="86">
        <v>0.1081081</v>
      </c>
      <c r="L320" s="86">
        <v>0.33783780000000002</v>
      </c>
      <c r="M320" s="86">
        <v>0.19306930693069307</v>
      </c>
      <c r="N320" s="86">
        <v>8.2802547770700632E-2</v>
      </c>
      <c r="O320" s="86">
        <v>0.41477272727272729</v>
      </c>
      <c r="P320" s="87"/>
    </row>
    <row r="321" spans="1:16" s="75" customFormat="1" ht="15" customHeight="1" x14ac:dyDescent="0.2">
      <c r="A321" s="74">
        <v>1108785</v>
      </c>
      <c r="B321" s="75" t="s">
        <v>545</v>
      </c>
      <c r="C321" s="74" t="s">
        <v>546</v>
      </c>
      <c r="D321" s="86">
        <v>0.1774193</v>
      </c>
      <c r="E321" s="86">
        <v>7.2727200000000006E-2</v>
      </c>
      <c r="F321" s="86">
        <v>0.36428569999999999</v>
      </c>
      <c r="G321" s="86">
        <v>0.1571428</v>
      </c>
      <c r="H321" s="86">
        <v>9.2783500000000005E-2</v>
      </c>
      <c r="I321" s="86">
        <v>0.40476190000000001</v>
      </c>
      <c r="J321" s="86">
        <v>7.2847599999999998E-2</v>
      </c>
      <c r="K321" s="86">
        <v>0.1349206</v>
      </c>
      <c r="L321" s="86">
        <v>0.40566029999999997</v>
      </c>
      <c r="M321" s="86">
        <v>0.14393939393939395</v>
      </c>
      <c r="N321" s="86">
        <v>7.2463768115942032E-2</v>
      </c>
      <c r="O321" s="86">
        <v>0.38709677419354838</v>
      </c>
      <c r="P321" s="87"/>
    </row>
    <row r="322" spans="1:16" s="75" customFormat="1" ht="15" customHeight="1" x14ac:dyDescent="0.2">
      <c r="A322" s="74">
        <v>1109661</v>
      </c>
      <c r="B322" s="75" t="s">
        <v>547</v>
      </c>
      <c r="C322" s="74" t="s">
        <v>548</v>
      </c>
      <c r="D322" s="86">
        <v>0.31111109999999997</v>
      </c>
      <c r="E322" s="86">
        <v>0.05</v>
      </c>
      <c r="F322" s="86" t="s">
        <v>93</v>
      </c>
      <c r="G322" s="86">
        <v>7.4074000000000001E-2</v>
      </c>
      <c r="H322" s="86">
        <v>0.1724137</v>
      </c>
      <c r="I322" s="86">
        <v>0.38095230000000002</v>
      </c>
      <c r="J322" s="86" t="s">
        <v>93</v>
      </c>
      <c r="K322" s="86">
        <v>0.04</v>
      </c>
      <c r="L322" s="86">
        <v>0.4</v>
      </c>
      <c r="M322" s="86">
        <v>8.3333333333333329E-2</v>
      </c>
      <c r="N322" s="86" t="s">
        <v>93</v>
      </c>
      <c r="O322" s="86">
        <v>0.30434782608695654</v>
      </c>
      <c r="P322" s="87"/>
    </row>
    <row r="323" spans="1:16" s="75" customFormat="1" ht="15" customHeight="1" x14ac:dyDescent="0.2">
      <c r="A323" s="74">
        <v>1109859</v>
      </c>
      <c r="B323" s="75" t="s">
        <v>549</v>
      </c>
      <c r="C323" s="74" t="s">
        <v>548</v>
      </c>
      <c r="D323" s="86">
        <v>0.1723237</v>
      </c>
      <c r="E323" s="86">
        <v>0.12813369999999999</v>
      </c>
      <c r="F323" s="86">
        <v>0.41846149999999999</v>
      </c>
      <c r="G323" s="86">
        <v>0.1144414</v>
      </c>
      <c r="H323" s="86">
        <v>0.20997370000000001</v>
      </c>
      <c r="I323" s="86">
        <v>0.3512747</v>
      </c>
      <c r="J323" s="86">
        <v>0.14388480000000001</v>
      </c>
      <c r="K323" s="86">
        <v>0.1465968</v>
      </c>
      <c r="L323" s="86">
        <v>0.3230769</v>
      </c>
      <c r="M323" s="86">
        <v>0.17941176470588235</v>
      </c>
      <c r="N323" s="86">
        <v>0.10126582278481013</v>
      </c>
      <c r="O323" s="86">
        <v>0.46647230320699706</v>
      </c>
      <c r="P323" s="87"/>
    </row>
    <row r="324" spans="1:16" s="75" customFormat="1" ht="15" customHeight="1" x14ac:dyDescent="0.2">
      <c r="A324" s="74">
        <v>1109902</v>
      </c>
      <c r="B324" s="75" t="s">
        <v>550</v>
      </c>
      <c r="C324" s="74" t="s">
        <v>548</v>
      </c>
      <c r="D324" s="86">
        <v>7.4626799999999993E-2</v>
      </c>
      <c r="E324" s="86">
        <v>2.0408099999999998E-2</v>
      </c>
      <c r="F324" s="86">
        <v>0.24444440000000001</v>
      </c>
      <c r="G324" s="86">
        <v>0.18095230000000001</v>
      </c>
      <c r="H324" s="86">
        <v>6.4516100000000007E-2</v>
      </c>
      <c r="I324" s="86">
        <v>0.43589739999999999</v>
      </c>
      <c r="J324" s="86">
        <v>0.1041666</v>
      </c>
      <c r="K324" s="86">
        <v>7.4074000000000001E-2</v>
      </c>
      <c r="L324" s="86">
        <v>0.13333329999999999</v>
      </c>
      <c r="M324" s="86">
        <v>9.3220338983050849E-2</v>
      </c>
      <c r="N324" s="86">
        <v>3.7499999999999999E-2</v>
      </c>
      <c r="O324" s="86">
        <v>0.14814814814814814</v>
      </c>
      <c r="P324" s="87"/>
    </row>
    <row r="325" spans="1:16" s="75" customFormat="1" ht="15" customHeight="1" x14ac:dyDescent="0.2">
      <c r="A325" s="74">
        <v>1110069</v>
      </c>
      <c r="B325" s="75" t="s">
        <v>1141</v>
      </c>
      <c r="C325" s="74" t="s">
        <v>552</v>
      </c>
      <c r="D325" s="86">
        <v>0.2315789</v>
      </c>
      <c r="E325" s="86">
        <v>0.1453488</v>
      </c>
      <c r="F325" s="86">
        <v>0.47857139999999998</v>
      </c>
      <c r="G325" s="86">
        <v>0.22279789999999999</v>
      </c>
      <c r="H325" s="86">
        <v>0.23749999999999999</v>
      </c>
      <c r="I325" s="86">
        <v>0.53260859999999999</v>
      </c>
      <c r="J325" s="86">
        <v>0.25358849999999999</v>
      </c>
      <c r="K325" s="86">
        <v>0.19512189999999999</v>
      </c>
      <c r="L325" s="86">
        <v>0.57861629999999997</v>
      </c>
      <c r="M325" s="86">
        <v>0.287292817679558</v>
      </c>
      <c r="N325" s="86">
        <v>0.24705882352941178</v>
      </c>
      <c r="O325" s="86">
        <v>0.54878048780487809</v>
      </c>
      <c r="P325" s="87"/>
    </row>
    <row r="326" spans="1:16" s="75" customFormat="1" ht="15" customHeight="1" x14ac:dyDescent="0.2">
      <c r="A326" s="74">
        <v>1110123</v>
      </c>
      <c r="B326" s="75" t="s">
        <v>1142</v>
      </c>
      <c r="C326" s="74" t="s">
        <v>552</v>
      </c>
      <c r="D326" s="86">
        <v>8.4506999999999999E-2</v>
      </c>
      <c r="E326" s="86">
        <v>5.5555500000000001E-2</v>
      </c>
      <c r="F326" s="86">
        <v>0.1403508</v>
      </c>
      <c r="G326" s="86">
        <v>4.6153800000000002E-2</v>
      </c>
      <c r="H326" s="86">
        <v>3.1746000000000003E-2</v>
      </c>
      <c r="I326" s="86">
        <v>0.12727269999999999</v>
      </c>
      <c r="J326" s="86" t="s">
        <v>93</v>
      </c>
      <c r="K326" s="86">
        <v>8.4745699999999993E-2</v>
      </c>
      <c r="L326" s="86">
        <v>0.24193539999999999</v>
      </c>
      <c r="M326" s="86">
        <v>7.1428571428571425E-2</v>
      </c>
      <c r="N326" s="86">
        <v>0.11363636363636363</v>
      </c>
      <c r="O326" s="86">
        <v>0.16949152542372881</v>
      </c>
      <c r="P326" s="87"/>
    </row>
    <row r="327" spans="1:16" s="75" customFormat="1" ht="15" customHeight="1" x14ac:dyDescent="0.2">
      <c r="A327" s="74">
        <v>1110238</v>
      </c>
      <c r="B327" s="75" t="s">
        <v>1143</v>
      </c>
      <c r="C327" s="74" t="s">
        <v>552</v>
      </c>
      <c r="D327" s="86">
        <v>0.14201179999999999</v>
      </c>
      <c r="E327" s="86">
        <v>0.1213872</v>
      </c>
      <c r="F327" s="86">
        <v>0.38775510000000002</v>
      </c>
      <c r="G327" s="86">
        <v>0.10294109999999999</v>
      </c>
      <c r="H327" s="86">
        <v>0.16463410000000001</v>
      </c>
      <c r="I327" s="86">
        <v>0.38586949999999998</v>
      </c>
      <c r="J327" s="86">
        <v>0.1220657</v>
      </c>
      <c r="K327" s="86">
        <v>0.112676</v>
      </c>
      <c r="L327" s="86">
        <v>0.54651159999999999</v>
      </c>
      <c r="M327" s="86">
        <v>0.12021857923497267</v>
      </c>
      <c r="N327" s="86">
        <v>6.4516129032258063E-2</v>
      </c>
      <c r="O327" s="86">
        <v>0.3165137614678899</v>
      </c>
      <c r="P327" s="87"/>
    </row>
    <row r="328" spans="1:16" s="75" customFormat="1" ht="15" customHeight="1" x14ac:dyDescent="0.2">
      <c r="A328" s="74">
        <v>1110531</v>
      </c>
      <c r="B328" s="75" t="s">
        <v>1144</v>
      </c>
      <c r="C328" s="74" t="s">
        <v>552</v>
      </c>
      <c r="D328" s="86">
        <v>0.30769229999999997</v>
      </c>
      <c r="E328" s="86">
        <v>0.15</v>
      </c>
      <c r="F328" s="86">
        <v>0.46153840000000002</v>
      </c>
      <c r="G328" s="86">
        <v>0.22972970000000001</v>
      </c>
      <c r="H328" s="86">
        <v>0.23188400000000001</v>
      </c>
      <c r="I328" s="86">
        <v>0.37037029999999999</v>
      </c>
      <c r="J328" s="86">
        <v>0.21978020000000001</v>
      </c>
      <c r="K328" s="86">
        <v>0.27941169999999999</v>
      </c>
      <c r="L328" s="86">
        <v>0.50746259999999999</v>
      </c>
      <c r="M328" s="86">
        <v>0.23239436619718309</v>
      </c>
      <c r="N328" s="86">
        <v>0.17857142857142858</v>
      </c>
      <c r="O328" s="86">
        <v>0.56140350877192979</v>
      </c>
      <c r="P328" s="87"/>
    </row>
    <row r="329" spans="1:16" s="75" customFormat="1" ht="15" customHeight="1" x14ac:dyDescent="0.2">
      <c r="A329" s="74">
        <v>1110579</v>
      </c>
      <c r="B329" s="75" t="s">
        <v>1145</v>
      </c>
      <c r="C329" s="74" t="s">
        <v>552</v>
      </c>
      <c r="D329" s="86">
        <v>0.3</v>
      </c>
      <c r="E329" s="86">
        <v>0.2</v>
      </c>
      <c r="F329" s="86">
        <v>0.55555549999999998</v>
      </c>
      <c r="G329" s="86">
        <v>0.32142850000000001</v>
      </c>
      <c r="H329" s="86">
        <v>0.1212121</v>
      </c>
      <c r="I329" s="86">
        <v>0.72222220000000004</v>
      </c>
      <c r="J329" s="86">
        <v>0.31818180000000001</v>
      </c>
      <c r="K329" s="86">
        <v>0.22222220000000001</v>
      </c>
      <c r="L329" s="86">
        <v>0.55172410000000005</v>
      </c>
      <c r="M329" s="86">
        <v>0.21052631578947367</v>
      </c>
      <c r="N329" s="86">
        <v>0.1111111111111111</v>
      </c>
      <c r="O329" s="86">
        <v>0.52941176470588236</v>
      </c>
      <c r="P329" s="87"/>
    </row>
    <row r="330" spans="1:16" s="75" customFormat="1" ht="15" customHeight="1" x14ac:dyDescent="0.2">
      <c r="A330" s="74">
        <v>1110646</v>
      </c>
      <c r="B330" s="75" t="s">
        <v>1146</v>
      </c>
      <c r="C330" s="74" t="s">
        <v>552</v>
      </c>
      <c r="D330" s="86">
        <v>0.18413589999999999</v>
      </c>
      <c r="E330" s="86">
        <v>0.16346150000000001</v>
      </c>
      <c r="F330" s="86">
        <v>0.32775910000000003</v>
      </c>
      <c r="G330" s="86">
        <v>0.27577309999999999</v>
      </c>
      <c r="H330" s="86">
        <v>0.245614</v>
      </c>
      <c r="I330" s="86">
        <v>0.34131729999999999</v>
      </c>
      <c r="J330" s="86">
        <v>0.2206303</v>
      </c>
      <c r="K330" s="86">
        <v>0.15673980000000001</v>
      </c>
      <c r="L330" s="86">
        <v>0.38124999999999998</v>
      </c>
      <c r="M330" s="86">
        <v>0.2638888888888889</v>
      </c>
      <c r="N330" s="86">
        <v>0.12</v>
      </c>
      <c r="O330" s="86">
        <v>0.38666666666666666</v>
      </c>
      <c r="P330" s="87"/>
    </row>
    <row r="331" spans="1:16" s="75" customFormat="1" ht="15" customHeight="1" x14ac:dyDescent="0.2">
      <c r="A331" s="74">
        <v>1110737</v>
      </c>
      <c r="B331" s="75" t="s">
        <v>1147</v>
      </c>
      <c r="C331" s="74" t="s">
        <v>552</v>
      </c>
      <c r="D331" s="86">
        <v>0.2017167</v>
      </c>
      <c r="E331" s="86">
        <v>0.10426539999999999</v>
      </c>
      <c r="F331" s="86">
        <v>0.3454545</v>
      </c>
      <c r="G331" s="86">
        <v>0.22</v>
      </c>
      <c r="H331" s="86">
        <v>0.10101010000000001</v>
      </c>
      <c r="I331" s="86">
        <v>0.35682809999999998</v>
      </c>
      <c r="J331" s="86">
        <v>0.1119691</v>
      </c>
      <c r="K331" s="86">
        <v>0.11682240000000001</v>
      </c>
      <c r="L331" s="86">
        <v>0.38461529999999999</v>
      </c>
      <c r="M331" s="86">
        <v>7.8431372549019607E-2</v>
      </c>
      <c r="N331" s="86">
        <v>0.10344827586206896</v>
      </c>
      <c r="O331" s="86">
        <v>0.38967136150234744</v>
      </c>
      <c r="P331" s="87"/>
    </row>
    <row r="332" spans="1:16" s="75" customFormat="1" ht="15" customHeight="1" x14ac:dyDescent="0.2">
      <c r="A332" s="74">
        <v>1110746</v>
      </c>
      <c r="B332" s="75" t="s">
        <v>1148</v>
      </c>
      <c r="C332" s="74" t="s">
        <v>552</v>
      </c>
      <c r="D332" s="86">
        <v>0.28571419999999997</v>
      </c>
      <c r="E332" s="86">
        <v>0.22222220000000001</v>
      </c>
      <c r="F332" s="86">
        <v>0.51694910000000005</v>
      </c>
      <c r="G332" s="86">
        <v>0.2982456</v>
      </c>
      <c r="H332" s="86">
        <v>0.19191910000000001</v>
      </c>
      <c r="I332" s="86">
        <v>0.48979590000000001</v>
      </c>
      <c r="J332" s="86">
        <v>0.23913039999999999</v>
      </c>
      <c r="K332" s="86">
        <v>0.29629620000000001</v>
      </c>
      <c r="L332" s="86">
        <v>0.52173910000000001</v>
      </c>
      <c r="M332" s="86">
        <v>0.24038461538461539</v>
      </c>
      <c r="N332" s="86">
        <v>0.15068493150684931</v>
      </c>
      <c r="O332" s="86">
        <v>0.4642857142857143</v>
      </c>
      <c r="P332" s="87"/>
    </row>
    <row r="333" spans="1:16" s="75" customFormat="1" ht="15" customHeight="1" x14ac:dyDescent="0.2">
      <c r="A333" s="74">
        <v>1110885</v>
      </c>
      <c r="B333" s="75" t="s">
        <v>1149</v>
      </c>
      <c r="C333" s="74" t="s">
        <v>552</v>
      </c>
      <c r="D333" s="86">
        <v>0.10303030000000001</v>
      </c>
      <c r="E333" s="86">
        <v>4.6979800000000002E-2</v>
      </c>
      <c r="F333" s="86">
        <v>0.19480510000000001</v>
      </c>
      <c r="G333" s="86">
        <v>6.28272E-2</v>
      </c>
      <c r="H333" s="86">
        <v>2.58064E-2</v>
      </c>
      <c r="I333" s="86">
        <v>0.12820509999999999</v>
      </c>
      <c r="J333" s="86">
        <v>3.3149100000000001E-2</v>
      </c>
      <c r="K333" s="86">
        <v>2.7026999999999999E-2</v>
      </c>
      <c r="L333" s="86">
        <v>0.1973684</v>
      </c>
      <c r="M333" s="86">
        <v>3.2085561497326207E-2</v>
      </c>
      <c r="N333" s="86">
        <v>2.8409090909090908E-2</v>
      </c>
      <c r="O333" s="86">
        <v>0.143646408839779</v>
      </c>
      <c r="P333" s="87"/>
    </row>
    <row r="334" spans="1:16" s="75" customFormat="1" ht="15" customHeight="1" x14ac:dyDescent="0.2">
      <c r="A334" s="74">
        <v>1111123</v>
      </c>
      <c r="B334" s="75" t="s">
        <v>1150</v>
      </c>
      <c r="C334" s="74" t="s">
        <v>561</v>
      </c>
      <c r="D334" s="86" t="s">
        <v>93</v>
      </c>
      <c r="E334" s="86" t="s">
        <v>93</v>
      </c>
      <c r="F334" s="86" t="s">
        <v>93</v>
      </c>
      <c r="G334" s="86" t="s">
        <v>93</v>
      </c>
      <c r="H334" s="86" t="s">
        <v>93</v>
      </c>
      <c r="I334" s="86" t="s">
        <v>93</v>
      </c>
      <c r="J334" s="86" t="s">
        <v>93</v>
      </c>
      <c r="K334" s="86" t="s">
        <v>93</v>
      </c>
      <c r="L334" s="86" t="s">
        <v>93</v>
      </c>
      <c r="M334" s="86">
        <v>0</v>
      </c>
      <c r="N334" s="86" t="s">
        <v>93</v>
      </c>
      <c r="O334" s="86" t="s">
        <v>93</v>
      </c>
      <c r="P334" s="87"/>
    </row>
    <row r="335" spans="1:16" s="75" customFormat="1" ht="15" customHeight="1" x14ac:dyDescent="0.2">
      <c r="A335" s="74">
        <v>1111170</v>
      </c>
      <c r="B335" s="75" t="s">
        <v>1151</v>
      </c>
      <c r="C335" s="74" t="s">
        <v>561</v>
      </c>
      <c r="D335" s="86">
        <v>0.27506419999999998</v>
      </c>
      <c r="E335" s="86">
        <v>0.1546052</v>
      </c>
      <c r="F335" s="86">
        <v>0.45015100000000002</v>
      </c>
      <c r="G335" s="86">
        <v>0.2372881</v>
      </c>
      <c r="H335" s="86">
        <v>0.2056962</v>
      </c>
      <c r="I335" s="86">
        <v>0.45512819999999998</v>
      </c>
      <c r="J335" s="86">
        <v>0.26259939999999998</v>
      </c>
      <c r="K335" s="86">
        <v>0.1588089</v>
      </c>
      <c r="L335" s="86">
        <v>0.37455830000000001</v>
      </c>
      <c r="M335" s="86">
        <v>0.21081081081081082</v>
      </c>
      <c r="N335" s="86">
        <v>0.21943573667711599</v>
      </c>
      <c r="O335" s="86">
        <v>0.39759036144578314</v>
      </c>
      <c r="P335" s="87"/>
    </row>
    <row r="336" spans="1:16" s="75" customFormat="1" ht="15" customHeight="1" x14ac:dyDescent="0.2">
      <c r="A336" s="74">
        <v>1111215</v>
      </c>
      <c r="B336" s="75" t="s">
        <v>1152</v>
      </c>
      <c r="C336" s="74" t="s">
        <v>561</v>
      </c>
      <c r="D336" s="86">
        <v>0.24742259999999999</v>
      </c>
      <c r="E336" s="86">
        <v>0.26797379999999998</v>
      </c>
      <c r="F336" s="86">
        <v>0.70967740000000001</v>
      </c>
      <c r="G336" s="86">
        <v>0.15436240000000001</v>
      </c>
      <c r="H336" s="86">
        <v>0.18902430000000001</v>
      </c>
      <c r="I336" s="86">
        <v>0.49006620000000001</v>
      </c>
      <c r="J336" s="86">
        <v>0.35329339999999998</v>
      </c>
      <c r="K336" s="86">
        <v>0.26623370000000002</v>
      </c>
      <c r="L336" s="86">
        <v>0.3691275</v>
      </c>
      <c r="M336" s="86">
        <v>0.23664122137404581</v>
      </c>
      <c r="N336" s="86">
        <v>0.28099173553719009</v>
      </c>
      <c r="O336" s="86">
        <v>0.48201438848920863</v>
      </c>
      <c r="P336" s="87"/>
    </row>
    <row r="337" spans="1:16" s="75" customFormat="1" ht="15" customHeight="1" x14ac:dyDescent="0.2">
      <c r="A337" s="74">
        <v>1111226</v>
      </c>
      <c r="B337" s="75" t="s">
        <v>1153</v>
      </c>
      <c r="C337" s="74" t="s">
        <v>561</v>
      </c>
      <c r="D337" s="86">
        <v>0.2610441</v>
      </c>
      <c r="E337" s="86">
        <v>0.20863300000000001</v>
      </c>
      <c r="F337" s="86">
        <v>0.58762879999999995</v>
      </c>
      <c r="G337" s="86">
        <v>0.27312769999999997</v>
      </c>
      <c r="H337" s="86">
        <v>0.2171717</v>
      </c>
      <c r="I337" s="86">
        <v>0.50675669999999995</v>
      </c>
      <c r="J337" s="86">
        <v>0.25</v>
      </c>
      <c r="K337" s="86">
        <v>0.10880819999999999</v>
      </c>
      <c r="L337" s="86">
        <v>0.50531910000000002</v>
      </c>
      <c r="M337" s="86">
        <v>0.24313725490196078</v>
      </c>
      <c r="N337" s="86">
        <v>0.15270935960591134</v>
      </c>
      <c r="O337" s="86">
        <v>0.57971014492753625</v>
      </c>
      <c r="P337" s="87"/>
    </row>
    <row r="338" spans="1:16" s="75" customFormat="1" ht="15" customHeight="1" x14ac:dyDescent="0.2">
      <c r="A338" s="74">
        <v>1111428</v>
      </c>
      <c r="B338" s="75" t="s">
        <v>1154</v>
      </c>
      <c r="C338" s="74" t="s">
        <v>561</v>
      </c>
      <c r="D338" s="86">
        <v>0</v>
      </c>
      <c r="E338" s="86">
        <v>0</v>
      </c>
      <c r="F338" s="86">
        <v>0</v>
      </c>
      <c r="G338" s="86">
        <v>2.12765E-2</v>
      </c>
      <c r="H338" s="86">
        <v>0</v>
      </c>
      <c r="I338" s="86">
        <v>3.3333300000000003E-2</v>
      </c>
      <c r="J338" s="86">
        <v>0</v>
      </c>
      <c r="K338" s="86">
        <v>0</v>
      </c>
      <c r="L338" s="86">
        <v>0</v>
      </c>
      <c r="M338" s="86">
        <v>0</v>
      </c>
      <c r="N338" s="86">
        <v>0</v>
      </c>
      <c r="O338" s="86">
        <v>0</v>
      </c>
      <c r="P338" s="87"/>
    </row>
    <row r="339" spans="1:16" s="75" customFormat="1" ht="15" customHeight="1" x14ac:dyDescent="0.2">
      <c r="A339" s="74">
        <v>1111464</v>
      </c>
      <c r="B339" s="75" t="s">
        <v>1155</v>
      </c>
      <c r="C339" s="74" t="s">
        <v>561</v>
      </c>
      <c r="D339" s="86">
        <v>0.2076749</v>
      </c>
      <c r="E339" s="86">
        <v>0.19170980000000001</v>
      </c>
      <c r="F339" s="86">
        <v>0.46226410000000001</v>
      </c>
      <c r="G339" s="86">
        <v>0.1910946</v>
      </c>
      <c r="H339" s="86">
        <v>0.1836228</v>
      </c>
      <c r="I339" s="86">
        <v>0.50549449999999996</v>
      </c>
      <c r="J339" s="86">
        <v>0.18503929999999999</v>
      </c>
      <c r="K339" s="86">
        <v>0.1314168</v>
      </c>
      <c r="L339" s="86">
        <v>0.4758269</v>
      </c>
      <c r="M339" s="86">
        <v>0.20299145299145299</v>
      </c>
      <c r="N339" s="86">
        <v>0.13024282560706402</v>
      </c>
      <c r="O339" s="86">
        <v>0.40573770491803279</v>
      </c>
      <c r="P339" s="87"/>
    </row>
    <row r="340" spans="1:16" s="75" customFormat="1" ht="15" customHeight="1" x14ac:dyDescent="0.2">
      <c r="A340" s="74">
        <v>1111487</v>
      </c>
      <c r="B340" s="75" t="s">
        <v>1156</v>
      </c>
      <c r="C340" s="74" t="s">
        <v>561</v>
      </c>
      <c r="D340" s="86">
        <v>0.19266050000000001</v>
      </c>
      <c r="E340" s="86">
        <v>0.25581389999999998</v>
      </c>
      <c r="F340" s="86">
        <v>0.618421</v>
      </c>
      <c r="G340" s="86">
        <v>0.3523809</v>
      </c>
      <c r="H340" s="86">
        <v>0.27102799999999999</v>
      </c>
      <c r="I340" s="86">
        <v>0.67164170000000001</v>
      </c>
      <c r="J340" s="86">
        <v>0.26744180000000001</v>
      </c>
      <c r="K340" s="86">
        <v>0.25842690000000001</v>
      </c>
      <c r="L340" s="86">
        <v>0.67088599999999998</v>
      </c>
      <c r="M340" s="86">
        <v>0.26530612244897961</v>
      </c>
      <c r="N340" s="86">
        <v>0.27536231884057971</v>
      </c>
      <c r="O340" s="86">
        <v>0.6</v>
      </c>
      <c r="P340" s="87"/>
    </row>
    <row r="341" spans="1:16" s="75" customFormat="1" ht="15" customHeight="1" x14ac:dyDescent="0.2">
      <c r="A341" s="74">
        <v>1111505</v>
      </c>
      <c r="B341" s="75" t="s">
        <v>1157</v>
      </c>
      <c r="C341" s="74" t="s">
        <v>561</v>
      </c>
      <c r="D341" s="86">
        <v>0.17699110000000001</v>
      </c>
      <c r="E341" s="86">
        <v>0.17375879999999999</v>
      </c>
      <c r="F341" s="86">
        <v>0.3560606</v>
      </c>
      <c r="G341" s="86">
        <v>0.17948710000000001</v>
      </c>
      <c r="H341" s="86">
        <v>0.1779935</v>
      </c>
      <c r="I341" s="86">
        <v>0.32014379999999998</v>
      </c>
      <c r="J341" s="86">
        <v>0.23280419999999999</v>
      </c>
      <c r="K341" s="86">
        <v>0.1405228</v>
      </c>
      <c r="L341" s="86">
        <v>0.38487969999999999</v>
      </c>
      <c r="M341" s="86">
        <v>0.23646723646723647</v>
      </c>
      <c r="N341" s="86">
        <v>8.6538461538461536E-2</v>
      </c>
      <c r="O341" s="86">
        <v>0.34909090909090912</v>
      </c>
      <c r="P341" s="87"/>
    </row>
    <row r="342" spans="1:16" s="75" customFormat="1" ht="15" customHeight="1" x14ac:dyDescent="0.2">
      <c r="A342" s="74">
        <v>1111507</v>
      </c>
      <c r="B342" s="75" t="s">
        <v>1158</v>
      </c>
      <c r="C342" s="74" t="s">
        <v>561</v>
      </c>
      <c r="D342" s="86">
        <v>0.18296519999999999</v>
      </c>
      <c r="E342" s="86">
        <v>0.11240310000000001</v>
      </c>
      <c r="F342" s="86">
        <v>0.3943661</v>
      </c>
      <c r="G342" s="86">
        <v>0.1608832</v>
      </c>
      <c r="H342" s="86">
        <v>0.12847220000000001</v>
      </c>
      <c r="I342" s="86">
        <v>0.41454540000000001</v>
      </c>
      <c r="J342" s="86">
        <v>0.17161709999999999</v>
      </c>
      <c r="K342" s="86">
        <v>7.7192899999999995E-2</v>
      </c>
      <c r="L342" s="86">
        <v>0.43234319999999998</v>
      </c>
      <c r="M342" s="86">
        <v>0.23225806451612904</v>
      </c>
      <c r="N342" s="86">
        <v>9.1603053435114504E-2</v>
      </c>
      <c r="O342" s="86">
        <v>0.43288590604026844</v>
      </c>
      <c r="P342" s="87"/>
    </row>
    <row r="343" spans="1:16" s="75" customFormat="1" ht="15" customHeight="1" x14ac:dyDescent="0.2">
      <c r="A343" s="74">
        <v>1111724</v>
      </c>
      <c r="B343" s="75" t="s">
        <v>1159</v>
      </c>
      <c r="C343" s="74" t="s">
        <v>561</v>
      </c>
      <c r="D343" s="86" t="s">
        <v>93</v>
      </c>
      <c r="E343" s="86" t="s">
        <v>93</v>
      </c>
      <c r="F343" s="86" t="s">
        <v>93</v>
      </c>
      <c r="G343" s="86" t="s">
        <v>93</v>
      </c>
      <c r="H343" s="86" t="s">
        <v>93</v>
      </c>
      <c r="I343" s="86" t="s">
        <v>93</v>
      </c>
      <c r="J343" s="86">
        <v>0</v>
      </c>
      <c r="K343" s="86" t="s">
        <v>93</v>
      </c>
      <c r="L343" s="86" t="s">
        <v>93</v>
      </c>
      <c r="M343" s="86">
        <v>0</v>
      </c>
      <c r="N343" s="86">
        <v>0.1</v>
      </c>
      <c r="O343" s="86" t="s">
        <v>93</v>
      </c>
      <c r="P343" s="87"/>
    </row>
    <row r="344" spans="1:16" s="75" customFormat="1" ht="15" customHeight="1" x14ac:dyDescent="0.2">
      <c r="A344" s="74">
        <v>1111734</v>
      </c>
      <c r="B344" s="75" t="s">
        <v>1160</v>
      </c>
      <c r="C344" s="74" t="s">
        <v>561</v>
      </c>
      <c r="D344" s="86">
        <v>0.32490970000000002</v>
      </c>
      <c r="E344" s="86">
        <v>0.23893800000000001</v>
      </c>
      <c r="F344" s="86">
        <v>0.40711459999999999</v>
      </c>
      <c r="G344" s="86">
        <v>0.27307690000000001</v>
      </c>
      <c r="H344" s="86">
        <v>0.2582159</v>
      </c>
      <c r="I344" s="86">
        <v>0.47727269999999999</v>
      </c>
      <c r="J344" s="86">
        <v>0.34433960000000002</v>
      </c>
      <c r="K344" s="86">
        <v>0.21524660000000001</v>
      </c>
      <c r="L344" s="86">
        <v>0.3917525</v>
      </c>
      <c r="M344" s="86">
        <v>0.27391304347826084</v>
      </c>
      <c r="N344" s="86">
        <v>0.2129032258064516</v>
      </c>
      <c r="O344" s="86">
        <v>0.5</v>
      </c>
      <c r="P344" s="87"/>
    </row>
    <row r="345" spans="1:16" s="75" customFormat="1" ht="15" customHeight="1" x14ac:dyDescent="0.2">
      <c r="A345" s="74">
        <v>1111871</v>
      </c>
      <c r="B345" s="75" t="s">
        <v>1161</v>
      </c>
      <c r="C345" s="74" t="s">
        <v>561</v>
      </c>
      <c r="D345" s="86">
        <v>0</v>
      </c>
      <c r="E345" s="86">
        <v>0</v>
      </c>
      <c r="F345" s="86">
        <v>0.1875</v>
      </c>
      <c r="G345" s="86">
        <v>0</v>
      </c>
      <c r="H345" s="86">
        <v>0.1666666</v>
      </c>
      <c r="I345" s="86">
        <v>0.1111111</v>
      </c>
      <c r="J345" s="86">
        <v>0</v>
      </c>
      <c r="K345" s="86">
        <v>0</v>
      </c>
      <c r="L345" s="86">
        <v>7.1428500000000006E-2</v>
      </c>
      <c r="M345" s="86">
        <v>0</v>
      </c>
      <c r="N345" s="86">
        <v>0</v>
      </c>
      <c r="O345" s="86">
        <v>0</v>
      </c>
      <c r="P345" s="87"/>
    </row>
    <row r="346" spans="1:16" s="75" customFormat="1" ht="15" customHeight="1" x14ac:dyDescent="0.2">
      <c r="A346" s="74">
        <v>1111928</v>
      </c>
      <c r="B346" s="75" t="s">
        <v>1162</v>
      </c>
      <c r="C346" s="74" t="s">
        <v>561</v>
      </c>
      <c r="D346" s="86">
        <v>0.2525</v>
      </c>
      <c r="E346" s="86">
        <v>0.2305295</v>
      </c>
      <c r="F346" s="86">
        <v>0.54574129999999998</v>
      </c>
      <c r="G346" s="86">
        <v>0.31840790000000002</v>
      </c>
      <c r="H346" s="86">
        <v>0.24251490000000001</v>
      </c>
      <c r="I346" s="86">
        <v>0.42121209999999998</v>
      </c>
      <c r="J346" s="86">
        <v>0.34704370000000001</v>
      </c>
      <c r="K346" s="86">
        <v>0.31775700000000001</v>
      </c>
      <c r="L346" s="86">
        <v>0.45423720000000001</v>
      </c>
      <c r="M346" s="86">
        <v>0.33257403189066059</v>
      </c>
      <c r="N346" s="86">
        <v>0.23154362416107382</v>
      </c>
      <c r="O346" s="86">
        <v>0.46909090909090911</v>
      </c>
      <c r="P346" s="87"/>
    </row>
    <row r="347" spans="1:16" s="75" customFormat="1" ht="15" customHeight="1" x14ac:dyDescent="0.2">
      <c r="A347" s="74">
        <v>1112383</v>
      </c>
      <c r="B347" s="75" t="s">
        <v>1163</v>
      </c>
      <c r="C347" s="74" t="s">
        <v>572</v>
      </c>
      <c r="D347" s="86">
        <v>0.2105263</v>
      </c>
      <c r="E347" s="86">
        <v>5.5555500000000001E-2</v>
      </c>
      <c r="F347" s="86">
        <v>0.28571419999999997</v>
      </c>
      <c r="G347" s="86">
        <v>0.17777770000000001</v>
      </c>
      <c r="H347" s="86">
        <v>9.6774100000000002E-2</v>
      </c>
      <c r="I347" s="86">
        <v>0.1875</v>
      </c>
      <c r="J347" s="86">
        <v>0.18181810000000001</v>
      </c>
      <c r="K347" s="86">
        <v>0</v>
      </c>
      <c r="L347" s="86">
        <v>0.21212120000000001</v>
      </c>
      <c r="M347" s="86">
        <v>0.10204081632653061</v>
      </c>
      <c r="N347" s="86">
        <v>3.2258064516129031E-2</v>
      </c>
      <c r="O347" s="86">
        <v>0.19444444444444445</v>
      </c>
      <c r="P347" s="87"/>
    </row>
    <row r="348" spans="1:16" s="75" customFormat="1" ht="15" customHeight="1" x14ac:dyDescent="0.2">
      <c r="A348" s="74">
        <v>1113045</v>
      </c>
      <c r="B348" s="75" t="s">
        <v>573</v>
      </c>
      <c r="C348" s="74" t="s">
        <v>574</v>
      </c>
      <c r="D348" s="86">
        <v>0.14285709999999999</v>
      </c>
      <c r="E348" s="86">
        <v>5.5555500000000001E-2</v>
      </c>
      <c r="F348" s="86">
        <v>2.0408099999999998E-2</v>
      </c>
      <c r="G348" s="86">
        <v>0.1607142</v>
      </c>
      <c r="H348" s="86">
        <v>0.1125</v>
      </c>
      <c r="I348" s="86">
        <v>0.30107519999999999</v>
      </c>
      <c r="J348" s="86">
        <v>0.15966379999999999</v>
      </c>
      <c r="K348" s="86">
        <v>0.20192299999999999</v>
      </c>
      <c r="L348" s="86">
        <v>0.44155840000000002</v>
      </c>
      <c r="M348" s="86">
        <v>0.16528925619834711</v>
      </c>
      <c r="N348" s="86">
        <v>5.8252427184466021E-2</v>
      </c>
      <c r="O348" s="86">
        <v>0.41772151898734178</v>
      </c>
      <c r="P348" s="87"/>
    </row>
    <row r="349" spans="1:16" s="75" customFormat="1" ht="15" customHeight="1" x14ac:dyDescent="0.2">
      <c r="A349" s="74">
        <v>1113277</v>
      </c>
      <c r="B349" s="75" t="s">
        <v>1164</v>
      </c>
      <c r="C349" s="74" t="s">
        <v>574</v>
      </c>
      <c r="D349" s="86">
        <v>9.2827000000000007E-2</v>
      </c>
      <c r="E349" s="86">
        <v>9.0909000000000004E-2</v>
      </c>
      <c r="F349" s="86">
        <v>0.30373830000000002</v>
      </c>
      <c r="G349" s="86">
        <v>0.16017310000000001</v>
      </c>
      <c r="H349" s="86">
        <v>3.7037E-2</v>
      </c>
      <c r="I349" s="86">
        <v>0.32720579999999999</v>
      </c>
      <c r="J349" s="86">
        <v>0.17557249999999999</v>
      </c>
      <c r="K349" s="86">
        <v>0.14070350000000001</v>
      </c>
      <c r="L349" s="86">
        <v>0.2204081</v>
      </c>
      <c r="M349" s="86">
        <v>0.10984848484848485</v>
      </c>
      <c r="N349" s="86">
        <v>0.13656387665198239</v>
      </c>
      <c r="O349" s="86">
        <v>0.34825870646766172</v>
      </c>
      <c r="P349" s="87"/>
    </row>
    <row r="350" spans="1:16" s="75" customFormat="1" ht="15" customHeight="1" x14ac:dyDescent="0.2">
      <c r="A350" s="74">
        <v>1113692</v>
      </c>
      <c r="B350" s="75" t="s">
        <v>1165</v>
      </c>
      <c r="C350" s="74" t="s">
        <v>574</v>
      </c>
      <c r="D350" s="86">
        <v>0.2314814</v>
      </c>
      <c r="E350" s="86">
        <v>0.1885714</v>
      </c>
      <c r="F350" s="86">
        <v>0.46994530000000001</v>
      </c>
      <c r="G350" s="86">
        <v>0.25581389999999998</v>
      </c>
      <c r="H350" s="86">
        <v>0.23404249999999999</v>
      </c>
      <c r="I350" s="86">
        <v>0.40963850000000002</v>
      </c>
      <c r="J350" s="86">
        <v>0.1094527</v>
      </c>
      <c r="K350" s="86">
        <v>0.2303664</v>
      </c>
      <c r="L350" s="86">
        <v>0.45029229999999998</v>
      </c>
      <c r="M350" s="86">
        <v>0.21546961325966851</v>
      </c>
      <c r="N350" s="86">
        <v>0.167420814479638</v>
      </c>
      <c r="O350" s="86">
        <v>0.44505494505494503</v>
      </c>
      <c r="P350" s="87"/>
    </row>
    <row r="351" spans="1:16" s="75" customFormat="1" ht="15" customHeight="1" x14ac:dyDescent="0.2">
      <c r="A351" s="74">
        <v>1113977</v>
      </c>
      <c r="B351" s="75" t="s">
        <v>577</v>
      </c>
      <c r="C351" s="74" t="s">
        <v>574</v>
      </c>
      <c r="D351" s="86" t="s">
        <v>93</v>
      </c>
      <c r="E351" s="86" t="s">
        <v>93</v>
      </c>
      <c r="F351" s="86" t="s">
        <v>93</v>
      </c>
      <c r="G351" s="86">
        <v>0</v>
      </c>
      <c r="H351" s="86" t="s">
        <v>93</v>
      </c>
      <c r="I351" s="86" t="s">
        <v>93</v>
      </c>
      <c r="J351" s="86">
        <v>0</v>
      </c>
      <c r="K351" s="86">
        <v>5.8823500000000001E-2</v>
      </c>
      <c r="L351" s="86" t="s">
        <v>93</v>
      </c>
      <c r="M351" s="86">
        <v>0</v>
      </c>
      <c r="N351" s="86">
        <v>0</v>
      </c>
      <c r="O351" s="86">
        <v>0.21428571428571427</v>
      </c>
      <c r="P351" s="87"/>
    </row>
    <row r="352" spans="1:16" s="75" customFormat="1" ht="15" customHeight="1" x14ac:dyDescent="0.2">
      <c r="A352" s="74">
        <v>1114081</v>
      </c>
      <c r="B352" s="75" t="s">
        <v>1166</v>
      </c>
      <c r="C352" s="74" t="s">
        <v>579</v>
      </c>
      <c r="D352" s="86">
        <v>0.14830499999999999</v>
      </c>
      <c r="E352" s="86">
        <v>0.21397369999999999</v>
      </c>
      <c r="F352" s="86">
        <v>0.4555555</v>
      </c>
      <c r="G352" s="86">
        <v>0.16791039999999999</v>
      </c>
      <c r="H352" s="86">
        <v>0.15555550000000001</v>
      </c>
      <c r="I352" s="86">
        <v>0.50241539999999996</v>
      </c>
      <c r="J352" s="86">
        <v>0.19343060000000001</v>
      </c>
      <c r="K352" s="86">
        <v>0.20399999999999999</v>
      </c>
      <c r="L352" s="86">
        <v>0.45933010000000002</v>
      </c>
      <c r="M352" s="86">
        <v>0.23353293413173654</v>
      </c>
      <c r="N352" s="86">
        <v>0.17537313432835822</v>
      </c>
      <c r="O352" s="86">
        <v>0.37</v>
      </c>
      <c r="P352" s="87"/>
    </row>
    <row r="353" spans="1:16" s="75" customFormat="1" ht="15" customHeight="1" x14ac:dyDescent="0.2">
      <c r="A353" s="74">
        <v>1114251</v>
      </c>
      <c r="B353" s="75" t="s">
        <v>1167</v>
      </c>
      <c r="C353" s="74" t="s">
        <v>579</v>
      </c>
      <c r="D353" s="86">
        <v>0.1153846</v>
      </c>
      <c r="E353" s="86">
        <v>0.1</v>
      </c>
      <c r="F353" s="86">
        <v>0.44715440000000001</v>
      </c>
      <c r="G353" s="86">
        <v>0.29761900000000002</v>
      </c>
      <c r="H353" s="86">
        <v>0.1666666</v>
      </c>
      <c r="I353" s="86">
        <v>0.45299139999999999</v>
      </c>
      <c r="J353" s="86">
        <v>0.15053759999999999</v>
      </c>
      <c r="K353" s="86">
        <v>0.25925920000000002</v>
      </c>
      <c r="L353" s="86">
        <v>0.49565209999999998</v>
      </c>
      <c r="M353" s="86">
        <v>0.22916666666666666</v>
      </c>
      <c r="N353" s="86">
        <v>0.12359550561797752</v>
      </c>
      <c r="O353" s="86">
        <v>0.47169811320754718</v>
      </c>
      <c r="P353" s="87"/>
    </row>
    <row r="354" spans="1:16" s="75" customFormat="1" ht="15" customHeight="1" x14ac:dyDescent="0.2">
      <c r="A354" s="74">
        <v>1114316</v>
      </c>
      <c r="B354" s="75" t="s">
        <v>1168</v>
      </c>
      <c r="C354" s="74" t="s">
        <v>579</v>
      </c>
      <c r="D354" s="86" t="s">
        <v>93</v>
      </c>
      <c r="E354" s="86" t="s">
        <v>93</v>
      </c>
      <c r="F354" s="86" t="s">
        <v>93</v>
      </c>
      <c r="G354" s="86" t="s">
        <v>93</v>
      </c>
      <c r="H354" s="86" t="s">
        <v>93</v>
      </c>
      <c r="I354" s="86" t="s">
        <v>93</v>
      </c>
      <c r="J354" s="86">
        <v>0.19512189999999999</v>
      </c>
      <c r="K354" s="86" t="s">
        <v>93</v>
      </c>
      <c r="L354" s="86" t="s">
        <v>93</v>
      </c>
      <c r="M354" s="86">
        <v>0.16428571428571428</v>
      </c>
      <c r="N354" s="86">
        <v>0.16</v>
      </c>
      <c r="O354" s="86" t="s">
        <v>93</v>
      </c>
      <c r="P354" s="87"/>
    </row>
    <row r="355" spans="1:16" s="75" customFormat="1" ht="15" customHeight="1" x14ac:dyDescent="0.2">
      <c r="A355" s="74">
        <v>1114483</v>
      </c>
      <c r="B355" s="75" t="s">
        <v>1169</v>
      </c>
      <c r="C355" s="74" t="s">
        <v>579</v>
      </c>
      <c r="D355" s="86">
        <v>7.6923000000000005E-2</v>
      </c>
      <c r="E355" s="86">
        <v>0.1157894</v>
      </c>
      <c r="F355" s="86">
        <v>0.546875</v>
      </c>
      <c r="G355" s="86">
        <v>0.19852939999999999</v>
      </c>
      <c r="H355" s="86">
        <v>0.1764705</v>
      </c>
      <c r="I355" s="86">
        <v>0.46464640000000001</v>
      </c>
      <c r="J355" s="86">
        <v>0.21698110000000001</v>
      </c>
      <c r="K355" s="86">
        <v>0.15748029999999999</v>
      </c>
      <c r="L355" s="86">
        <v>0.34177210000000002</v>
      </c>
      <c r="M355" s="86">
        <v>0.15966386554621848</v>
      </c>
      <c r="N355" s="86">
        <v>0.15686274509803921</v>
      </c>
      <c r="O355" s="86">
        <v>0.36842105263157893</v>
      </c>
      <c r="P355" s="87"/>
    </row>
    <row r="356" spans="1:16" s="75" customFormat="1" ht="15" customHeight="1" x14ac:dyDescent="0.2">
      <c r="A356" s="74">
        <v>1114874</v>
      </c>
      <c r="B356" s="75" t="s">
        <v>1170</v>
      </c>
      <c r="C356" s="74" t="s">
        <v>579</v>
      </c>
      <c r="D356" s="86">
        <v>0.2203389</v>
      </c>
      <c r="E356" s="86">
        <v>0.1097046</v>
      </c>
      <c r="F356" s="86">
        <v>0.16194330000000001</v>
      </c>
      <c r="G356" s="86">
        <v>0.30847449999999998</v>
      </c>
      <c r="H356" s="86">
        <v>0.1510204</v>
      </c>
      <c r="I356" s="86">
        <v>4.1666599999999998E-2</v>
      </c>
      <c r="J356" s="86">
        <v>0.2795031</v>
      </c>
      <c r="K356" s="86">
        <v>0.18951609999999999</v>
      </c>
      <c r="L356" s="86">
        <v>0.2248995</v>
      </c>
      <c r="M356" s="86">
        <v>0.26168224299065418</v>
      </c>
      <c r="N356" s="86">
        <v>9.7744360902255634E-2</v>
      </c>
      <c r="O356" s="86">
        <v>0.10344827586206896</v>
      </c>
      <c r="P356" s="87"/>
    </row>
    <row r="357" spans="1:16" s="75" customFormat="1" ht="15" customHeight="1" x14ac:dyDescent="0.2">
      <c r="A357" s="74">
        <v>1115353</v>
      </c>
      <c r="B357" s="75" t="s">
        <v>1171</v>
      </c>
      <c r="C357" s="74" t="s">
        <v>584</v>
      </c>
      <c r="D357" s="86">
        <v>0.44800000000000001</v>
      </c>
      <c r="E357" s="86">
        <v>0.32954539999999999</v>
      </c>
      <c r="F357" s="86">
        <v>0.77419349999999998</v>
      </c>
      <c r="G357" s="86">
        <v>0.52325580000000005</v>
      </c>
      <c r="H357" s="86">
        <v>0.54444440000000005</v>
      </c>
      <c r="I357" s="86">
        <v>0.73626369999999997</v>
      </c>
      <c r="J357" s="86">
        <v>0.27160489999999998</v>
      </c>
      <c r="K357" s="86">
        <v>0.51351349999999996</v>
      </c>
      <c r="L357" s="86">
        <v>0.79452049999999996</v>
      </c>
      <c r="M357" s="86">
        <v>0.3888888888888889</v>
      </c>
      <c r="N357" s="86">
        <v>0.41176470588235292</v>
      </c>
      <c r="O357" s="86">
        <v>0.71794871794871795</v>
      </c>
      <c r="P357" s="87"/>
    </row>
    <row r="358" spans="1:16" s="75" customFormat="1" ht="15" customHeight="1" x14ac:dyDescent="0.2">
      <c r="A358" s="74">
        <v>1115431</v>
      </c>
      <c r="B358" s="75" t="s">
        <v>585</v>
      </c>
      <c r="C358" s="74" t="s">
        <v>584</v>
      </c>
      <c r="D358" s="86">
        <v>0.2542372</v>
      </c>
      <c r="E358" s="86">
        <v>0.22950809999999999</v>
      </c>
      <c r="F358" s="86">
        <v>0.42574250000000002</v>
      </c>
      <c r="G358" s="86">
        <v>0.29629620000000001</v>
      </c>
      <c r="H358" s="86">
        <v>0.26262619999999998</v>
      </c>
      <c r="I358" s="86">
        <v>0.47499999999999998</v>
      </c>
      <c r="J358" s="86">
        <v>0.23076920000000001</v>
      </c>
      <c r="K358" s="86">
        <v>0.22950809999999999</v>
      </c>
      <c r="L358" s="86">
        <v>0.54736839999999998</v>
      </c>
      <c r="M358" s="86">
        <v>0.30275229357798167</v>
      </c>
      <c r="N358" s="86">
        <v>0.25</v>
      </c>
      <c r="O358" s="86">
        <v>0.53398058252427183</v>
      </c>
      <c r="P358" s="87"/>
    </row>
    <row r="359" spans="1:16" s="75" customFormat="1" ht="15" customHeight="1" x14ac:dyDescent="0.2">
      <c r="A359" s="74">
        <v>1115606</v>
      </c>
      <c r="B359" s="75" t="s">
        <v>1172</v>
      </c>
      <c r="C359" s="74" t="s">
        <v>584</v>
      </c>
      <c r="D359" s="86" t="s">
        <v>93</v>
      </c>
      <c r="E359" s="86">
        <v>0.23333329999999999</v>
      </c>
      <c r="F359" s="86">
        <v>0.87234040000000002</v>
      </c>
      <c r="G359" s="86">
        <v>0.55555549999999998</v>
      </c>
      <c r="H359" s="86" t="s">
        <v>93</v>
      </c>
      <c r="I359" s="86">
        <v>0.67346930000000005</v>
      </c>
      <c r="J359" s="86">
        <v>0.2631578</v>
      </c>
      <c r="K359" s="86">
        <v>0.125</v>
      </c>
      <c r="L359" s="86" t="s">
        <v>93</v>
      </c>
      <c r="M359" s="86">
        <v>0.36666666666666664</v>
      </c>
      <c r="N359" s="86">
        <v>9.0909090909090912E-2</v>
      </c>
      <c r="O359" s="86">
        <v>0.31578947368421051</v>
      </c>
      <c r="P359" s="87"/>
    </row>
    <row r="360" spans="1:16" s="75" customFormat="1" ht="15" customHeight="1" x14ac:dyDescent="0.2">
      <c r="A360" s="74">
        <v>1115808</v>
      </c>
      <c r="B360" s="75" t="s">
        <v>587</v>
      </c>
      <c r="C360" s="74" t="s">
        <v>584</v>
      </c>
      <c r="D360" s="86">
        <v>0.2890025</v>
      </c>
      <c r="E360" s="86">
        <v>0.1677419</v>
      </c>
      <c r="F360" s="86">
        <v>0.4065281</v>
      </c>
      <c r="G360" s="86">
        <v>0.2958904</v>
      </c>
      <c r="H360" s="86">
        <v>0.21069180000000001</v>
      </c>
      <c r="I360" s="86">
        <v>0.4735202</v>
      </c>
      <c r="J360" s="86">
        <v>0.19414890000000001</v>
      </c>
      <c r="K360" s="86">
        <v>0.18032780000000001</v>
      </c>
      <c r="L360" s="86">
        <v>0.49484529999999999</v>
      </c>
      <c r="M360" s="86">
        <v>0.2231638418079096</v>
      </c>
      <c r="N360" s="86">
        <v>0.12576687116564417</v>
      </c>
      <c r="O360" s="86">
        <v>0.3914590747330961</v>
      </c>
      <c r="P360" s="87"/>
    </row>
    <row r="361" spans="1:16" s="75" customFormat="1" ht="15" customHeight="1" x14ac:dyDescent="0.2">
      <c r="A361" s="74">
        <v>1115817</v>
      </c>
      <c r="B361" s="75" t="s">
        <v>1173</v>
      </c>
      <c r="C361" s="74" t="s">
        <v>584</v>
      </c>
      <c r="D361" s="86" t="s">
        <v>93</v>
      </c>
      <c r="E361" s="86">
        <v>0.46666659999999999</v>
      </c>
      <c r="F361" s="86">
        <v>0.6666666</v>
      </c>
      <c r="G361" s="86">
        <v>0.1666666</v>
      </c>
      <c r="H361" s="86">
        <v>0</v>
      </c>
      <c r="I361" s="86">
        <v>0.8</v>
      </c>
      <c r="J361" s="86">
        <v>0</v>
      </c>
      <c r="K361" s="86">
        <v>0.2</v>
      </c>
      <c r="L361" s="86">
        <v>0.6666666</v>
      </c>
      <c r="M361" s="86">
        <v>9.0909090909090912E-2</v>
      </c>
      <c r="N361" s="86">
        <v>0.2857142857142857</v>
      </c>
      <c r="O361" s="86">
        <v>0.6</v>
      </c>
      <c r="P361" s="87"/>
    </row>
    <row r="362" spans="1:16" s="75" customFormat="1" ht="15" customHeight="1" x14ac:dyDescent="0.2">
      <c r="A362" s="74">
        <v>1115822</v>
      </c>
      <c r="B362" s="75" t="s">
        <v>1174</v>
      </c>
      <c r="C362" s="74" t="s">
        <v>584</v>
      </c>
      <c r="D362" s="86">
        <v>0.3333333</v>
      </c>
      <c r="E362" s="86">
        <v>0.1666666</v>
      </c>
      <c r="F362" s="86">
        <v>0.65432089999999998</v>
      </c>
      <c r="G362" s="86">
        <v>0.28571419999999997</v>
      </c>
      <c r="H362" s="86">
        <v>0.35</v>
      </c>
      <c r="I362" s="86">
        <v>0.73170729999999995</v>
      </c>
      <c r="J362" s="86">
        <v>0.31914890000000001</v>
      </c>
      <c r="K362" s="86">
        <v>0.2162162</v>
      </c>
      <c r="L362" s="86">
        <v>0.72972970000000004</v>
      </c>
      <c r="M362" s="86">
        <v>0.15217391304347827</v>
      </c>
      <c r="N362" s="86">
        <v>0.30303030303030304</v>
      </c>
      <c r="O362" s="86">
        <v>0.65</v>
      </c>
      <c r="P362" s="87"/>
    </row>
    <row r="363" spans="1:16" s="75" customFormat="1" ht="15" customHeight="1" x14ac:dyDescent="0.2">
      <c r="A363" s="74">
        <v>1115984</v>
      </c>
      <c r="B363" s="75" t="s">
        <v>1175</v>
      </c>
      <c r="C363" s="74" t="s">
        <v>584</v>
      </c>
      <c r="D363" s="86">
        <v>0.4</v>
      </c>
      <c r="E363" s="86">
        <v>0.28571419999999997</v>
      </c>
      <c r="F363" s="86">
        <v>0.55913970000000002</v>
      </c>
      <c r="G363" s="86">
        <v>0.18644060000000001</v>
      </c>
      <c r="H363" s="86">
        <v>0.3541666</v>
      </c>
      <c r="I363" s="86">
        <v>0.3387096</v>
      </c>
      <c r="J363" s="86">
        <v>0.34615380000000001</v>
      </c>
      <c r="K363" s="86">
        <v>0.21666659999999999</v>
      </c>
      <c r="L363" s="86">
        <v>0.52500000000000002</v>
      </c>
      <c r="M363" s="86">
        <v>0.3</v>
      </c>
      <c r="N363" s="86">
        <v>0.37209302325581395</v>
      </c>
      <c r="O363" s="86">
        <v>0.5178571428571429</v>
      </c>
      <c r="P363" s="87"/>
    </row>
    <row r="364" spans="1:16" s="75" customFormat="1" ht="15" customHeight="1" x14ac:dyDescent="0.2">
      <c r="A364" s="74">
        <v>1201458</v>
      </c>
      <c r="B364" s="75" t="s">
        <v>1176</v>
      </c>
      <c r="C364" s="74" t="s">
        <v>592</v>
      </c>
      <c r="D364" s="86">
        <v>0.375</v>
      </c>
      <c r="E364" s="86">
        <v>0.2</v>
      </c>
      <c r="F364" s="86">
        <v>0.69230760000000002</v>
      </c>
      <c r="G364" s="86">
        <v>0.1578947</v>
      </c>
      <c r="H364" s="86">
        <v>0.23076920000000001</v>
      </c>
      <c r="I364" s="86">
        <v>0.625</v>
      </c>
      <c r="J364" s="86">
        <v>0.3333333</v>
      </c>
      <c r="K364" s="86">
        <v>9.0909000000000004E-2</v>
      </c>
      <c r="L364" s="86">
        <v>0.375</v>
      </c>
      <c r="M364" s="86">
        <v>0.16666666666666666</v>
      </c>
      <c r="N364" s="86">
        <v>0.45454545454545453</v>
      </c>
      <c r="O364" s="86">
        <v>0.63636363636363635</v>
      </c>
      <c r="P364" s="87"/>
    </row>
    <row r="365" spans="1:16" s="75" customFormat="1" ht="15" customHeight="1" x14ac:dyDescent="0.2">
      <c r="A365" s="74">
        <v>1204743</v>
      </c>
      <c r="B365" s="75" t="s">
        <v>593</v>
      </c>
      <c r="C365" s="74" t="s">
        <v>594</v>
      </c>
      <c r="D365" s="86">
        <v>0.38636359999999997</v>
      </c>
      <c r="E365" s="86">
        <v>0.2407407</v>
      </c>
      <c r="F365" s="86">
        <v>0.35294110000000001</v>
      </c>
      <c r="G365" s="86">
        <v>0.46296290000000001</v>
      </c>
      <c r="H365" s="86">
        <v>0.26470579999999999</v>
      </c>
      <c r="I365" s="86">
        <v>0.43478260000000002</v>
      </c>
      <c r="J365" s="86">
        <v>0.22222220000000001</v>
      </c>
      <c r="K365" s="86">
        <v>0.2105263</v>
      </c>
      <c r="L365" s="86">
        <v>0.41176469999999998</v>
      </c>
      <c r="M365" s="86">
        <v>0.5901639344262295</v>
      </c>
      <c r="N365" s="86">
        <v>0.13207547169811321</v>
      </c>
      <c r="O365" s="86">
        <v>0.5</v>
      </c>
      <c r="P365" s="87"/>
    </row>
    <row r="366" spans="1:16" s="75" customFormat="1" ht="15" customHeight="1" x14ac:dyDescent="0.2">
      <c r="A366" s="74">
        <v>1207924</v>
      </c>
      <c r="B366" s="75" t="s">
        <v>595</v>
      </c>
      <c r="C366" s="74" t="s">
        <v>596</v>
      </c>
      <c r="D366" s="86">
        <v>0.16759769999999999</v>
      </c>
      <c r="E366" s="86">
        <v>0.13253010000000001</v>
      </c>
      <c r="F366" s="86">
        <v>0.39743580000000001</v>
      </c>
      <c r="G366" s="86">
        <v>0.30150749999999998</v>
      </c>
      <c r="H366" s="86">
        <v>0.22292989999999999</v>
      </c>
      <c r="I366" s="86">
        <v>0.39887640000000002</v>
      </c>
      <c r="J366" s="86">
        <v>0.2142857</v>
      </c>
      <c r="K366" s="86">
        <v>0.15527949999999999</v>
      </c>
      <c r="L366" s="86">
        <v>0.35582819999999998</v>
      </c>
      <c r="M366" s="86">
        <v>0.20710059171597633</v>
      </c>
      <c r="N366" s="86">
        <v>0.20382165605095542</v>
      </c>
      <c r="O366" s="86">
        <v>0.42384105960264901</v>
      </c>
      <c r="P366" s="87"/>
    </row>
    <row r="367" spans="1:16" s="75" customFormat="1" ht="15" customHeight="1" x14ac:dyDescent="0.2">
      <c r="A367" s="74">
        <v>1212795</v>
      </c>
      <c r="B367" s="75" t="s">
        <v>1177</v>
      </c>
      <c r="C367" s="74" t="s">
        <v>598</v>
      </c>
      <c r="D367" s="86">
        <v>0.3125</v>
      </c>
      <c r="E367" s="86">
        <v>0.125</v>
      </c>
      <c r="F367" s="86">
        <v>0.2</v>
      </c>
      <c r="G367" s="86">
        <v>0.05</v>
      </c>
      <c r="H367" s="86">
        <v>0</v>
      </c>
      <c r="I367" s="86">
        <v>0.39393929999999999</v>
      </c>
      <c r="J367" s="86">
        <v>0</v>
      </c>
      <c r="K367" s="86">
        <v>2.5641000000000001E-2</v>
      </c>
      <c r="L367" s="86">
        <v>0.26666659999999998</v>
      </c>
      <c r="M367" s="86">
        <v>0.14634146341463414</v>
      </c>
      <c r="N367" s="86">
        <v>2.8571428571428571E-2</v>
      </c>
      <c r="O367" s="86">
        <v>0.28947368421052633</v>
      </c>
      <c r="P367" s="87"/>
    </row>
    <row r="368" spans="1:16" s="75" customFormat="1" ht="15" customHeight="1" x14ac:dyDescent="0.2">
      <c r="A368" s="74">
        <v>1213791</v>
      </c>
      <c r="B368" s="75" t="s">
        <v>1178</v>
      </c>
      <c r="C368" s="74" t="s">
        <v>600</v>
      </c>
      <c r="D368" s="86">
        <v>9.2105199999999998E-2</v>
      </c>
      <c r="E368" s="86">
        <v>5.4945000000000001E-2</v>
      </c>
      <c r="F368" s="86">
        <v>0.42592590000000002</v>
      </c>
      <c r="G368" s="86">
        <v>0.122807</v>
      </c>
      <c r="H368" s="86">
        <v>0.1521739</v>
      </c>
      <c r="I368" s="86">
        <v>0.2543859</v>
      </c>
      <c r="J368" s="86">
        <v>0.19047610000000001</v>
      </c>
      <c r="K368" s="86">
        <v>0.15315309999999999</v>
      </c>
      <c r="L368" s="86">
        <v>0.29059819999999997</v>
      </c>
      <c r="M368" s="86">
        <v>0.2153846153846154</v>
      </c>
      <c r="N368" s="86">
        <v>0.12149532710280374</v>
      </c>
      <c r="O368" s="86">
        <v>0.28723404255319152</v>
      </c>
      <c r="P368" s="87"/>
    </row>
    <row r="369" spans="1:16" s="75" customFormat="1" ht="15" customHeight="1" x14ac:dyDescent="0.2">
      <c r="A369" s="74">
        <v>1214002</v>
      </c>
      <c r="B369" s="75" t="s">
        <v>1179</v>
      </c>
      <c r="C369" s="74" t="s">
        <v>602</v>
      </c>
      <c r="D369" s="86">
        <v>0.17948710000000001</v>
      </c>
      <c r="E369" s="86">
        <v>2.0833299999999999E-2</v>
      </c>
      <c r="F369" s="86">
        <v>0.313253</v>
      </c>
      <c r="G369" s="86">
        <v>0.38709670000000002</v>
      </c>
      <c r="H369" s="86">
        <v>0.21875</v>
      </c>
      <c r="I369" s="86">
        <v>0.30612240000000002</v>
      </c>
      <c r="J369" s="86">
        <v>0.16867460000000001</v>
      </c>
      <c r="K369" s="86">
        <v>0.23076920000000001</v>
      </c>
      <c r="L369" s="86">
        <v>0.38095230000000002</v>
      </c>
      <c r="M369" s="86">
        <v>0.16666666666666666</v>
      </c>
      <c r="N369" s="86">
        <v>6.4935064935064929E-2</v>
      </c>
      <c r="O369" s="86">
        <v>0.41379310344827586</v>
      </c>
      <c r="P369" s="87"/>
    </row>
    <row r="370" spans="1:16" s="75" customFormat="1" ht="15" customHeight="1" x14ac:dyDescent="0.2">
      <c r="A370" s="74">
        <v>1214234</v>
      </c>
      <c r="B370" s="75" t="s">
        <v>1180</v>
      </c>
      <c r="C370" s="74" t="s">
        <v>602</v>
      </c>
      <c r="D370" s="86">
        <v>0.1666666</v>
      </c>
      <c r="E370" s="86">
        <v>8.1730700000000003E-2</v>
      </c>
      <c r="F370" s="86">
        <v>0.3069306</v>
      </c>
      <c r="G370" s="86">
        <v>9.2307600000000004E-2</v>
      </c>
      <c r="H370" s="86">
        <v>0.1243523</v>
      </c>
      <c r="I370" s="86">
        <v>0.36499999999999999</v>
      </c>
      <c r="J370" s="86">
        <v>0.11607140000000001</v>
      </c>
      <c r="K370" s="86">
        <v>9.7560900000000006E-2</v>
      </c>
      <c r="L370" s="86">
        <v>0.32843129999999998</v>
      </c>
      <c r="M370" s="86">
        <v>0.13548387096774195</v>
      </c>
      <c r="N370" s="86">
        <v>9.7087378640776698E-2</v>
      </c>
      <c r="O370" s="86">
        <v>0.37727272727272726</v>
      </c>
      <c r="P370" s="87"/>
    </row>
    <row r="371" spans="1:16" s="75" customFormat="1" ht="15" customHeight="1" x14ac:dyDescent="0.2">
      <c r="A371" s="74">
        <v>1301064</v>
      </c>
      <c r="B371" s="75" t="s">
        <v>604</v>
      </c>
      <c r="C371" s="74" t="s">
        <v>605</v>
      </c>
      <c r="D371" s="86">
        <v>6.25E-2</v>
      </c>
      <c r="E371" s="86">
        <v>4.4585899999999998E-2</v>
      </c>
      <c r="F371" s="86">
        <v>0.36702119999999999</v>
      </c>
      <c r="G371" s="86">
        <v>6.2857099999999999E-2</v>
      </c>
      <c r="H371" s="86">
        <v>4.8192699999999998E-2</v>
      </c>
      <c r="I371" s="86">
        <v>0.39759030000000001</v>
      </c>
      <c r="J371" s="86">
        <v>5.0691199999999999E-2</v>
      </c>
      <c r="K371" s="86">
        <v>6.7484600000000006E-2</v>
      </c>
      <c r="L371" s="86">
        <v>0.29447849999999998</v>
      </c>
      <c r="M371" s="86">
        <v>9.8522167487684734E-2</v>
      </c>
      <c r="N371" s="86">
        <v>3.8834951456310676E-2</v>
      </c>
      <c r="O371" s="86">
        <v>0.29714285714285715</v>
      </c>
      <c r="P371" s="87"/>
    </row>
    <row r="372" spans="1:16" s="75" customFormat="1" ht="15" customHeight="1" x14ac:dyDescent="0.2">
      <c r="A372" s="74">
        <v>1301129</v>
      </c>
      <c r="B372" s="75" t="s">
        <v>1181</v>
      </c>
      <c r="C372" s="74" t="s">
        <v>605</v>
      </c>
      <c r="D372" s="86">
        <v>0</v>
      </c>
      <c r="E372" s="86">
        <v>0.05</v>
      </c>
      <c r="F372" s="86">
        <v>0.1224489</v>
      </c>
      <c r="G372" s="86">
        <v>7.3170700000000005E-2</v>
      </c>
      <c r="H372" s="86">
        <v>2.4390200000000001E-2</v>
      </c>
      <c r="I372" s="86">
        <v>0.2571428</v>
      </c>
      <c r="J372" s="86">
        <v>2.5641000000000001E-2</v>
      </c>
      <c r="K372" s="86">
        <v>2.9411699999999999E-2</v>
      </c>
      <c r="L372" s="86">
        <v>0.1190476</v>
      </c>
      <c r="M372" s="86">
        <v>2.7027027027027029E-2</v>
      </c>
      <c r="N372" s="86">
        <v>2.7777777777777776E-2</v>
      </c>
      <c r="O372" s="86">
        <v>0.20512820512820512</v>
      </c>
      <c r="P372" s="87"/>
    </row>
    <row r="373" spans="1:16" s="75" customFormat="1" ht="15" customHeight="1" x14ac:dyDescent="0.2">
      <c r="A373" s="74">
        <v>1301633</v>
      </c>
      <c r="B373" s="75" t="s">
        <v>607</v>
      </c>
      <c r="C373" s="74" t="s">
        <v>605</v>
      </c>
      <c r="D373" s="86">
        <v>0.27941169999999999</v>
      </c>
      <c r="E373" s="86">
        <v>5.4053999999999998E-2</v>
      </c>
      <c r="F373" s="86">
        <v>0.35922330000000002</v>
      </c>
      <c r="G373" s="86">
        <v>0.22058820000000001</v>
      </c>
      <c r="H373" s="86">
        <v>0.1020408</v>
      </c>
      <c r="I373" s="86">
        <v>0.39822999999999997</v>
      </c>
      <c r="J373" s="86">
        <v>0.20279720000000001</v>
      </c>
      <c r="K373" s="86">
        <v>6.4814800000000006E-2</v>
      </c>
      <c r="L373" s="86">
        <v>0.4653465</v>
      </c>
      <c r="M373" s="86">
        <v>0.14285714285714285</v>
      </c>
      <c r="N373" s="86">
        <v>6.7796610169491525E-2</v>
      </c>
      <c r="O373" s="86">
        <v>0.35922330097087379</v>
      </c>
      <c r="P373" s="87"/>
    </row>
    <row r="374" spans="1:16" s="75" customFormat="1" ht="15" customHeight="1" x14ac:dyDescent="0.2">
      <c r="A374" s="74">
        <v>1302721</v>
      </c>
      <c r="B374" s="75" t="s">
        <v>608</v>
      </c>
      <c r="C374" s="74" t="s">
        <v>609</v>
      </c>
      <c r="D374" s="86">
        <v>0.24761900000000001</v>
      </c>
      <c r="E374" s="86">
        <v>3.4883699999999997E-2</v>
      </c>
      <c r="F374" s="86">
        <v>0.3552631</v>
      </c>
      <c r="G374" s="86">
        <v>0.22448969999999999</v>
      </c>
      <c r="H374" s="86">
        <v>0.18055550000000001</v>
      </c>
      <c r="I374" s="86">
        <v>0.36</v>
      </c>
      <c r="J374" s="86">
        <v>0.1958762</v>
      </c>
      <c r="K374" s="86">
        <v>0.1098901</v>
      </c>
      <c r="L374" s="86">
        <v>0.38095230000000002</v>
      </c>
      <c r="M374" s="86">
        <v>0.11320754716981132</v>
      </c>
      <c r="N374" s="86">
        <v>3.4090909090909088E-2</v>
      </c>
      <c r="O374" s="86">
        <v>0.30769230769230771</v>
      </c>
      <c r="P374" s="87"/>
    </row>
    <row r="375" spans="1:16" s="75" customFormat="1" ht="15" customHeight="1" x14ac:dyDescent="0.2">
      <c r="A375" s="74">
        <v>1303011</v>
      </c>
      <c r="B375" s="75" t="s">
        <v>1182</v>
      </c>
      <c r="C375" s="74" t="s">
        <v>611</v>
      </c>
      <c r="D375" s="86" t="s">
        <v>93</v>
      </c>
      <c r="E375" s="86" t="s">
        <v>93</v>
      </c>
      <c r="F375" s="86" t="s">
        <v>93</v>
      </c>
      <c r="G375" s="86">
        <v>6.15384E-2</v>
      </c>
      <c r="H375" s="86" t="s">
        <v>93</v>
      </c>
      <c r="I375" s="86" t="s">
        <v>93</v>
      </c>
      <c r="J375" s="86">
        <v>0.1</v>
      </c>
      <c r="K375" s="86">
        <v>3.5714200000000002E-2</v>
      </c>
      <c r="L375" s="86" t="s">
        <v>93</v>
      </c>
      <c r="M375" s="86">
        <v>8.4507042253521125E-2</v>
      </c>
      <c r="N375" s="86">
        <v>7.0175438596491224E-2</v>
      </c>
      <c r="O375" s="86">
        <v>0.42307692307692307</v>
      </c>
      <c r="P375" s="87"/>
    </row>
    <row r="376" spans="1:16" s="75" customFormat="1" ht="15" customHeight="1" x14ac:dyDescent="0.2">
      <c r="A376" s="74">
        <v>1303127</v>
      </c>
      <c r="B376" s="75" t="s">
        <v>612</v>
      </c>
      <c r="C376" s="74" t="s">
        <v>611</v>
      </c>
      <c r="D376" s="86">
        <v>9.7222199999999995E-2</v>
      </c>
      <c r="E376" s="86">
        <v>8.3720900000000001E-2</v>
      </c>
      <c r="F376" s="86">
        <v>0.30697669999999999</v>
      </c>
      <c r="G376" s="86">
        <v>0.15333330000000001</v>
      </c>
      <c r="H376" s="86">
        <v>0.1359223</v>
      </c>
      <c r="I376" s="86">
        <v>0.41148319999999999</v>
      </c>
      <c r="J376" s="86">
        <v>0.14880950000000001</v>
      </c>
      <c r="K376" s="86">
        <v>0.13953479999999999</v>
      </c>
      <c r="L376" s="86">
        <v>0.34482750000000001</v>
      </c>
      <c r="M376" s="86">
        <v>7.9710144927536225E-2</v>
      </c>
      <c r="N376" s="86">
        <v>4.5454545454545456E-2</v>
      </c>
      <c r="O376" s="86">
        <v>0.376</v>
      </c>
      <c r="P376" s="87"/>
    </row>
    <row r="377" spans="1:16" s="75" customFormat="1" ht="15" customHeight="1" x14ac:dyDescent="0.2">
      <c r="A377" s="74">
        <v>1303635</v>
      </c>
      <c r="B377" s="75" t="s">
        <v>1183</v>
      </c>
      <c r="C377" s="74" t="s">
        <v>611</v>
      </c>
      <c r="D377" s="86">
        <v>0.12903220000000001</v>
      </c>
      <c r="E377" s="86">
        <v>0</v>
      </c>
      <c r="F377" s="86" t="s">
        <v>93</v>
      </c>
      <c r="G377" s="86">
        <v>0.16</v>
      </c>
      <c r="H377" s="86">
        <v>0.16</v>
      </c>
      <c r="I377" s="86">
        <v>0.26086949999999998</v>
      </c>
      <c r="J377" s="86">
        <v>0.36111110000000002</v>
      </c>
      <c r="K377" s="86">
        <v>0.1363636</v>
      </c>
      <c r="L377" s="86">
        <v>0.43478260000000002</v>
      </c>
      <c r="M377" s="86">
        <v>0.11320754716981132</v>
      </c>
      <c r="N377" s="86">
        <v>0.17391304347826086</v>
      </c>
      <c r="O377" s="86">
        <v>0.2857142857142857</v>
      </c>
      <c r="P377" s="87"/>
    </row>
    <row r="378" spans="1:16" s="75" customFormat="1" ht="15" customHeight="1" x14ac:dyDescent="0.2">
      <c r="A378" s="74">
        <v>1303819</v>
      </c>
      <c r="B378" s="75" t="s">
        <v>1184</v>
      </c>
      <c r="C378" s="74" t="s">
        <v>611</v>
      </c>
      <c r="D378" s="86">
        <v>0.125</v>
      </c>
      <c r="E378" s="86">
        <v>6.6666600000000006E-2</v>
      </c>
      <c r="F378" s="86" t="s">
        <v>93</v>
      </c>
      <c r="G378" s="86">
        <v>0.1153846</v>
      </c>
      <c r="H378" s="86">
        <v>5.2631499999999998E-2</v>
      </c>
      <c r="I378" s="86">
        <v>0.52941170000000004</v>
      </c>
      <c r="J378" s="86">
        <v>0.13043469999999999</v>
      </c>
      <c r="K378" s="86">
        <v>0</v>
      </c>
      <c r="L378" s="86">
        <v>0.61111110000000002</v>
      </c>
      <c r="M378" s="86">
        <v>0.10714285714285714</v>
      </c>
      <c r="N378" s="86">
        <v>0</v>
      </c>
      <c r="O378" s="86">
        <v>0.47619047619047616</v>
      </c>
      <c r="P378" s="87"/>
    </row>
    <row r="379" spans="1:16" s="75" customFormat="1" ht="15" customHeight="1" x14ac:dyDescent="0.2">
      <c r="A379" s="74">
        <v>1303905</v>
      </c>
      <c r="B379" s="75" t="s">
        <v>615</v>
      </c>
      <c r="C379" s="74" t="s">
        <v>611</v>
      </c>
      <c r="D379" s="86">
        <v>0.21875</v>
      </c>
      <c r="E379" s="86">
        <v>0.1134751</v>
      </c>
      <c r="F379" s="86">
        <v>0.33846150000000003</v>
      </c>
      <c r="G379" s="86">
        <v>0.19327730000000001</v>
      </c>
      <c r="H379" s="86">
        <v>0.116129</v>
      </c>
      <c r="I379" s="86">
        <v>0.3333333</v>
      </c>
      <c r="J379" s="86">
        <v>0.1870503</v>
      </c>
      <c r="K379" s="86">
        <v>0.1578947</v>
      </c>
      <c r="L379" s="86">
        <v>0.44604310000000003</v>
      </c>
      <c r="M379" s="86">
        <v>0.16981132075471697</v>
      </c>
      <c r="N379" s="86">
        <v>7.6271186440677971E-2</v>
      </c>
      <c r="O379" s="86">
        <v>0.3867924528301887</v>
      </c>
      <c r="P379" s="87"/>
    </row>
    <row r="380" spans="1:16" s="75" customFormat="1" ht="15" customHeight="1" x14ac:dyDescent="0.2">
      <c r="A380" s="74">
        <v>1304119</v>
      </c>
      <c r="B380" s="75" t="s">
        <v>1185</v>
      </c>
      <c r="C380" s="74" t="s">
        <v>617</v>
      </c>
      <c r="D380" s="86">
        <v>0</v>
      </c>
      <c r="E380" s="86">
        <v>0</v>
      </c>
      <c r="F380" s="86">
        <v>8.9552199999999998E-2</v>
      </c>
      <c r="G380" s="86">
        <v>5.2631499999999998E-2</v>
      </c>
      <c r="H380" s="86">
        <v>0</v>
      </c>
      <c r="I380" s="86">
        <v>0.115942</v>
      </c>
      <c r="J380" s="86">
        <v>0</v>
      </c>
      <c r="K380" s="86">
        <v>2.4096300000000001E-2</v>
      </c>
      <c r="L380" s="86">
        <v>9.7560900000000006E-2</v>
      </c>
      <c r="M380" s="86">
        <v>1.3888888888888888E-2</v>
      </c>
      <c r="N380" s="86">
        <v>0</v>
      </c>
      <c r="O380" s="86">
        <v>6.3829787234042548E-2</v>
      </c>
      <c r="P380" s="87"/>
    </row>
    <row r="381" spans="1:16" s="75" customFormat="1" ht="15" customHeight="1" x14ac:dyDescent="0.2">
      <c r="A381" s="74">
        <v>1304328</v>
      </c>
      <c r="B381" s="75" t="s">
        <v>1186</v>
      </c>
      <c r="C381" s="74" t="s">
        <v>617</v>
      </c>
      <c r="D381" s="86">
        <v>0.18320610000000001</v>
      </c>
      <c r="E381" s="86">
        <v>6.5217300000000006E-2</v>
      </c>
      <c r="F381" s="86">
        <v>0.41791040000000002</v>
      </c>
      <c r="G381" s="86">
        <v>0.18055550000000001</v>
      </c>
      <c r="H381" s="86">
        <v>0.15</v>
      </c>
      <c r="I381" s="86">
        <v>0.52222219999999997</v>
      </c>
      <c r="J381" s="86">
        <v>0.1724137</v>
      </c>
      <c r="K381" s="86">
        <v>0.1034482</v>
      </c>
      <c r="L381" s="86">
        <v>0.48913040000000002</v>
      </c>
      <c r="M381" s="86">
        <v>0.23529411764705882</v>
      </c>
      <c r="N381" s="86">
        <v>9.0909090909090912E-2</v>
      </c>
      <c r="O381" s="86">
        <v>0.49122807017543857</v>
      </c>
      <c r="P381" s="87"/>
    </row>
    <row r="382" spans="1:16" s="75" customFormat="1" ht="15" customHeight="1" x14ac:dyDescent="0.2">
      <c r="A382" s="74">
        <v>1304553</v>
      </c>
      <c r="B382" s="75" t="s">
        <v>619</v>
      </c>
      <c r="C382" s="74" t="s">
        <v>617</v>
      </c>
      <c r="D382" s="86">
        <v>0.180758</v>
      </c>
      <c r="E382" s="86">
        <v>0.1070234</v>
      </c>
      <c r="F382" s="86">
        <v>0.43925229999999998</v>
      </c>
      <c r="G382" s="86">
        <v>0.22580639999999999</v>
      </c>
      <c r="H382" s="86">
        <v>0.2026578</v>
      </c>
      <c r="I382" s="86">
        <v>0.4358108</v>
      </c>
      <c r="J382" s="86">
        <v>0.2179487</v>
      </c>
      <c r="K382" s="86">
        <v>0.16099069999999999</v>
      </c>
      <c r="L382" s="86">
        <v>0.45075749999999998</v>
      </c>
      <c r="M382" s="86">
        <v>0.20930232558139536</v>
      </c>
      <c r="N382" s="86">
        <v>0.12121212121212122</v>
      </c>
      <c r="O382" s="86">
        <v>0.39852398523985239</v>
      </c>
      <c r="P382" s="87"/>
    </row>
    <row r="383" spans="1:16" s="75" customFormat="1" ht="15" customHeight="1" x14ac:dyDescent="0.2">
      <c r="A383" s="74">
        <v>1304679</v>
      </c>
      <c r="B383" s="75" t="s">
        <v>1187</v>
      </c>
      <c r="C383" s="74" t="s">
        <v>617</v>
      </c>
      <c r="D383" s="86">
        <v>0.245283</v>
      </c>
      <c r="E383" s="86" t="s">
        <v>93</v>
      </c>
      <c r="F383" s="86" t="s">
        <v>93</v>
      </c>
      <c r="G383" s="86">
        <v>0.13333329999999999</v>
      </c>
      <c r="H383" s="86">
        <v>2.5000000000000001E-2</v>
      </c>
      <c r="I383" s="86" t="s">
        <v>93</v>
      </c>
      <c r="J383" s="86">
        <v>0.38709670000000002</v>
      </c>
      <c r="K383" s="86">
        <v>3.7037E-2</v>
      </c>
      <c r="L383" s="86">
        <v>0.25531910000000002</v>
      </c>
      <c r="M383" s="86">
        <v>0.14583333333333334</v>
      </c>
      <c r="N383" s="86">
        <v>0.13043478260869565</v>
      </c>
      <c r="O383" s="86">
        <v>0.58620689655172409</v>
      </c>
      <c r="P383" s="87"/>
    </row>
    <row r="384" spans="1:16" s="75" customFormat="1" ht="15" customHeight="1" x14ac:dyDescent="0.2">
      <c r="A384" s="74">
        <v>1304792</v>
      </c>
      <c r="B384" s="75" t="s">
        <v>1188</v>
      </c>
      <c r="C384" s="74" t="s">
        <v>617</v>
      </c>
      <c r="D384" s="86">
        <v>7.3825500000000002E-2</v>
      </c>
      <c r="E384" s="86">
        <v>0</v>
      </c>
      <c r="F384" s="86">
        <v>0</v>
      </c>
      <c r="G384" s="86">
        <v>5.1948000000000001E-2</v>
      </c>
      <c r="H384" s="86">
        <v>7.1428000000000004E-3</v>
      </c>
      <c r="I384" s="86">
        <v>0</v>
      </c>
      <c r="J384" s="86">
        <v>0.13605439999999999</v>
      </c>
      <c r="K384" s="86">
        <v>3.4482699999999998E-2</v>
      </c>
      <c r="L384" s="86">
        <v>0</v>
      </c>
      <c r="M384" s="86">
        <v>5.4054054054054057E-2</v>
      </c>
      <c r="N384" s="86">
        <v>3.7313432835820892E-2</v>
      </c>
      <c r="O384" s="86">
        <v>6.7114093959731544E-2</v>
      </c>
      <c r="P384" s="87"/>
    </row>
    <row r="385" spans="1:16" s="75" customFormat="1" ht="15" customHeight="1" x14ac:dyDescent="0.2">
      <c r="A385" s="74">
        <v>1304806</v>
      </c>
      <c r="B385" s="75" t="s">
        <v>1189</v>
      </c>
      <c r="C385" s="74" t="s">
        <v>617</v>
      </c>
      <c r="D385" s="86">
        <v>0.25</v>
      </c>
      <c r="E385" s="86">
        <v>9.7560900000000006E-2</v>
      </c>
      <c r="F385" s="86">
        <v>0.41975299999999999</v>
      </c>
      <c r="G385" s="86">
        <v>0.13043469999999999</v>
      </c>
      <c r="H385" s="86">
        <v>0.17948710000000001</v>
      </c>
      <c r="I385" s="86">
        <v>0.53191480000000002</v>
      </c>
      <c r="J385" s="86">
        <v>0.2</v>
      </c>
      <c r="K385" s="86">
        <v>0.25</v>
      </c>
      <c r="L385" s="86">
        <v>0.4</v>
      </c>
      <c r="M385" s="86">
        <v>0.17567567567567569</v>
      </c>
      <c r="N385" s="86">
        <v>0.11320754716981132</v>
      </c>
      <c r="O385" s="86">
        <v>0.42222222222222222</v>
      </c>
      <c r="P385" s="87"/>
    </row>
    <row r="386" spans="1:16" s="75" customFormat="1" ht="15" customHeight="1" x14ac:dyDescent="0.2">
      <c r="A386" s="74">
        <v>1304960</v>
      </c>
      <c r="B386" s="75" t="s">
        <v>623</v>
      </c>
      <c r="C386" s="74" t="s">
        <v>617</v>
      </c>
      <c r="D386" s="86">
        <v>0.13043469999999999</v>
      </c>
      <c r="E386" s="86">
        <v>8.7912000000000004E-2</v>
      </c>
      <c r="F386" s="86">
        <v>0.38785039999999998</v>
      </c>
      <c r="G386" s="86">
        <v>0.1752136</v>
      </c>
      <c r="H386" s="86">
        <v>7.8947299999999998E-2</v>
      </c>
      <c r="I386" s="86">
        <v>0.28571419999999997</v>
      </c>
      <c r="J386" s="86">
        <v>0.13868610000000001</v>
      </c>
      <c r="K386" s="86">
        <v>8.1081E-2</v>
      </c>
      <c r="L386" s="86">
        <v>0.3546511</v>
      </c>
      <c r="M386" s="86">
        <v>0.14166666666666666</v>
      </c>
      <c r="N386" s="86">
        <v>9.7777777777777783E-2</v>
      </c>
      <c r="O386" s="86">
        <v>0.32571428571428573</v>
      </c>
      <c r="P386" s="87"/>
    </row>
    <row r="387" spans="1:16" s="75" customFormat="1" ht="15" customHeight="1" x14ac:dyDescent="0.2">
      <c r="A387" s="74">
        <v>1305004</v>
      </c>
      <c r="B387" s="75" t="s">
        <v>1190</v>
      </c>
      <c r="C387" s="74" t="s">
        <v>625</v>
      </c>
      <c r="D387" s="86" t="s">
        <v>93</v>
      </c>
      <c r="E387" s="86" t="s">
        <v>93</v>
      </c>
      <c r="F387" s="86" t="s">
        <v>93</v>
      </c>
      <c r="G387" s="86">
        <v>0.1212121</v>
      </c>
      <c r="H387" s="86" t="s">
        <v>93</v>
      </c>
      <c r="I387" s="86" t="s">
        <v>93</v>
      </c>
      <c r="J387" s="86">
        <v>6.6666600000000006E-2</v>
      </c>
      <c r="K387" s="86">
        <v>9.7560900000000006E-2</v>
      </c>
      <c r="L387" s="86" t="s">
        <v>93</v>
      </c>
      <c r="M387" s="86" t="s">
        <v>93</v>
      </c>
      <c r="N387" s="86">
        <v>0</v>
      </c>
      <c r="O387" s="86">
        <v>0.34210526315789475</v>
      </c>
      <c r="P387" s="87"/>
    </row>
    <row r="388" spans="1:16" s="75" customFormat="1" ht="15" customHeight="1" x14ac:dyDescent="0.2">
      <c r="A388" s="74">
        <v>1305010</v>
      </c>
      <c r="B388" s="75" t="s">
        <v>1191</v>
      </c>
      <c r="C388" s="74" t="s">
        <v>625</v>
      </c>
      <c r="D388" s="86" t="s">
        <v>93</v>
      </c>
      <c r="E388" s="86" t="s">
        <v>93</v>
      </c>
      <c r="F388" s="86" t="s">
        <v>93</v>
      </c>
      <c r="G388" s="86" t="s">
        <v>93</v>
      </c>
      <c r="H388" s="86" t="s">
        <v>93</v>
      </c>
      <c r="I388" s="86" t="s">
        <v>93</v>
      </c>
      <c r="J388" s="86">
        <v>0</v>
      </c>
      <c r="K388" s="86" t="s">
        <v>93</v>
      </c>
      <c r="L388" s="86" t="s">
        <v>93</v>
      </c>
      <c r="M388" s="86">
        <v>0</v>
      </c>
      <c r="N388" s="86">
        <v>0</v>
      </c>
      <c r="O388" s="86" t="s">
        <v>93</v>
      </c>
      <c r="P388" s="87"/>
    </row>
    <row r="389" spans="1:16" s="75" customFormat="1" ht="15" customHeight="1" x14ac:dyDescent="0.2">
      <c r="A389" s="74">
        <v>1305015</v>
      </c>
      <c r="B389" s="75" t="s">
        <v>626</v>
      </c>
      <c r="C389" s="74" t="s">
        <v>625</v>
      </c>
      <c r="D389" s="86">
        <v>0.20402290000000001</v>
      </c>
      <c r="E389" s="86">
        <v>0.30582520000000002</v>
      </c>
      <c r="F389" s="86">
        <v>0.46781109999999998</v>
      </c>
      <c r="G389" s="86">
        <v>0.19182379999999999</v>
      </c>
      <c r="H389" s="86">
        <v>0.1363636</v>
      </c>
      <c r="I389" s="86">
        <v>0.38418069999999999</v>
      </c>
      <c r="J389" s="86">
        <v>0.14760139999999999</v>
      </c>
      <c r="K389" s="86">
        <v>0.109489</v>
      </c>
      <c r="L389" s="86">
        <v>0.43333329999999998</v>
      </c>
      <c r="M389" s="86">
        <v>0.15517241379310345</v>
      </c>
      <c r="N389" s="86">
        <v>5.3846153846153849E-2</v>
      </c>
      <c r="O389" s="86">
        <v>0.30399999999999999</v>
      </c>
      <c r="P389" s="87"/>
    </row>
    <row r="390" spans="1:16" s="75" customFormat="1" ht="15" customHeight="1" x14ac:dyDescent="0.2">
      <c r="A390" s="74">
        <v>1305904</v>
      </c>
      <c r="B390" s="75" t="s">
        <v>1192</v>
      </c>
      <c r="C390" s="74" t="s">
        <v>625</v>
      </c>
      <c r="D390" s="86">
        <v>6.4516100000000007E-2</v>
      </c>
      <c r="E390" s="86">
        <v>0.12903220000000001</v>
      </c>
      <c r="F390" s="86" t="s">
        <v>93</v>
      </c>
      <c r="G390" s="86">
        <v>0.2727272</v>
      </c>
      <c r="H390" s="86">
        <v>0.12903220000000001</v>
      </c>
      <c r="I390" s="86">
        <v>5.2631499999999998E-2</v>
      </c>
      <c r="J390" s="86">
        <v>0.1063829</v>
      </c>
      <c r="K390" s="86" t="s">
        <v>93</v>
      </c>
      <c r="L390" s="86">
        <v>0.20689650000000001</v>
      </c>
      <c r="M390" s="86">
        <v>6.6666666666666666E-2</v>
      </c>
      <c r="N390" s="86">
        <v>5.128205128205128E-2</v>
      </c>
      <c r="O390" s="86" t="s">
        <v>93</v>
      </c>
      <c r="P390" s="87"/>
    </row>
    <row r="391" spans="1:16" s="75" customFormat="1" ht="15" customHeight="1" x14ac:dyDescent="0.2">
      <c r="A391" s="74">
        <v>1305928</v>
      </c>
      <c r="B391" s="75" t="s">
        <v>1193</v>
      </c>
      <c r="C391" s="74" t="s">
        <v>625</v>
      </c>
      <c r="D391" s="86" t="s">
        <v>93</v>
      </c>
      <c r="E391" s="86">
        <v>4.8780400000000002E-2</v>
      </c>
      <c r="F391" s="86">
        <v>0.41379310000000002</v>
      </c>
      <c r="G391" s="86" t="s">
        <v>93</v>
      </c>
      <c r="H391" s="86" t="s">
        <v>93</v>
      </c>
      <c r="I391" s="86">
        <v>0.3333333</v>
      </c>
      <c r="J391" s="86">
        <v>0.2448979</v>
      </c>
      <c r="K391" s="86" t="s">
        <v>93</v>
      </c>
      <c r="L391" s="86" t="s">
        <v>93</v>
      </c>
      <c r="M391" s="86">
        <v>9.0909090909090912E-2</v>
      </c>
      <c r="N391" s="86">
        <v>3.5714285714285712E-2</v>
      </c>
      <c r="O391" s="86" t="s">
        <v>93</v>
      </c>
      <c r="P391" s="87"/>
    </row>
    <row r="392" spans="1:16" s="75" customFormat="1" ht="15" customHeight="1" x14ac:dyDescent="0.2">
      <c r="A392" s="74">
        <v>1306017</v>
      </c>
      <c r="B392" s="75" t="s">
        <v>628</v>
      </c>
      <c r="C392" s="74" t="s">
        <v>629</v>
      </c>
      <c r="D392" s="86">
        <v>0.13333329999999999</v>
      </c>
      <c r="E392" s="86">
        <v>0.14545449999999999</v>
      </c>
      <c r="F392" s="86">
        <v>0.44374999999999998</v>
      </c>
      <c r="G392" s="86">
        <v>0.12582779999999999</v>
      </c>
      <c r="H392" s="86">
        <v>8.8082900000000006E-2</v>
      </c>
      <c r="I392" s="86">
        <v>0.43795620000000002</v>
      </c>
      <c r="J392" s="86">
        <v>0.1085271</v>
      </c>
      <c r="K392" s="86">
        <v>0.1458333</v>
      </c>
      <c r="L392" s="86">
        <v>0.49444440000000001</v>
      </c>
      <c r="M392" s="86">
        <v>8.0924855491329481E-2</v>
      </c>
      <c r="N392" s="86">
        <v>0.12598425196850394</v>
      </c>
      <c r="O392" s="86">
        <v>0.36842105263157893</v>
      </c>
      <c r="P392" s="87"/>
    </row>
    <row r="393" spans="1:16" s="75" customFormat="1" ht="15" customHeight="1" x14ac:dyDescent="0.2">
      <c r="A393" s="74">
        <v>1306564</v>
      </c>
      <c r="B393" s="75" t="s">
        <v>1194</v>
      </c>
      <c r="C393" s="74" t="s">
        <v>629</v>
      </c>
      <c r="D393" s="86" t="s">
        <v>93</v>
      </c>
      <c r="E393" s="86" t="s">
        <v>93</v>
      </c>
      <c r="F393" s="86" t="s">
        <v>93</v>
      </c>
      <c r="G393" s="86" t="s">
        <v>93</v>
      </c>
      <c r="H393" s="86" t="s">
        <v>93</v>
      </c>
      <c r="I393" s="86" t="s">
        <v>93</v>
      </c>
      <c r="J393" s="86">
        <v>0.1111111</v>
      </c>
      <c r="K393" s="86" t="s">
        <v>93</v>
      </c>
      <c r="L393" s="86" t="s">
        <v>93</v>
      </c>
      <c r="M393" s="86">
        <v>0.10714285714285714</v>
      </c>
      <c r="N393" s="86">
        <v>4.3478260869565216E-2</v>
      </c>
      <c r="O393" s="86" t="s">
        <v>93</v>
      </c>
      <c r="P393" s="87"/>
    </row>
    <row r="394" spans="1:16" s="75" customFormat="1" ht="15" customHeight="1" x14ac:dyDescent="0.2">
      <c r="A394" s="74">
        <v>1306608</v>
      </c>
      <c r="B394" s="75" t="s">
        <v>630</v>
      </c>
      <c r="C394" s="74" t="s">
        <v>629</v>
      </c>
      <c r="D394" s="86">
        <v>0.1481481</v>
      </c>
      <c r="E394" s="86">
        <v>0.1355932</v>
      </c>
      <c r="F394" s="86">
        <v>0.35335680000000003</v>
      </c>
      <c r="G394" s="86">
        <v>0.12874250000000001</v>
      </c>
      <c r="H394" s="86">
        <v>0.14932119999999999</v>
      </c>
      <c r="I394" s="86">
        <v>0.37809179999999998</v>
      </c>
      <c r="J394" s="86">
        <v>0.1479452</v>
      </c>
      <c r="K394" s="86">
        <v>0.1114864</v>
      </c>
      <c r="L394" s="86">
        <v>0.3192488</v>
      </c>
      <c r="M394" s="86">
        <v>0.1787878787878788</v>
      </c>
      <c r="N394" s="86">
        <v>0.12269938650306748</v>
      </c>
      <c r="O394" s="86">
        <v>0.3</v>
      </c>
      <c r="P394" s="87"/>
    </row>
    <row r="395" spans="1:16" s="75" customFormat="1" ht="15" customHeight="1" x14ac:dyDescent="0.2">
      <c r="A395" s="74">
        <v>1306885</v>
      </c>
      <c r="B395" s="75" t="s">
        <v>631</v>
      </c>
      <c r="C395" s="74" t="s">
        <v>629</v>
      </c>
      <c r="D395" s="86" t="s">
        <v>93</v>
      </c>
      <c r="E395" s="86" t="s">
        <v>93</v>
      </c>
      <c r="F395" s="86" t="s">
        <v>93</v>
      </c>
      <c r="G395" s="86">
        <v>0</v>
      </c>
      <c r="H395" s="86" t="s">
        <v>93</v>
      </c>
      <c r="I395" s="86" t="s">
        <v>93</v>
      </c>
      <c r="J395" s="86">
        <v>0</v>
      </c>
      <c r="K395" s="86">
        <v>0</v>
      </c>
      <c r="L395" s="86" t="s">
        <v>93</v>
      </c>
      <c r="M395" s="86">
        <v>0</v>
      </c>
      <c r="N395" s="86">
        <v>0</v>
      </c>
      <c r="O395" s="86">
        <v>0</v>
      </c>
      <c r="P395" s="87"/>
    </row>
    <row r="396" spans="1:16" s="75" customFormat="1" ht="15" customHeight="1" x14ac:dyDescent="0.2">
      <c r="A396" s="74">
        <v>1306933</v>
      </c>
      <c r="B396" s="75" t="s">
        <v>1195</v>
      </c>
      <c r="C396" s="74" t="s">
        <v>629</v>
      </c>
      <c r="D396" s="86" t="s">
        <v>93</v>
      </c>
      <c r="E396" s="86" t="s">
        <v>93</v>
      </c>
      <c r="F396" s="86" t="s">
        <v>93</v>
      </c>
      <c r="G396" s="86">
        <v>0.25</v>
      </c>
      <c r="H396" s="86" t="s">
        <v>93</v>
      </c>
      <c r="I396" s="86" t="s">
        <v>93</v>
      </c>
      <c r="J396" s="86">
        <v>0.2</v>
      </c>
      <c r="K396" s="86">
        <v>8.3333299999999999E-2</v>
      </c>
      <c r="L396" s="86" t="s">
        <v>93</v>
      </c>
      <c r="M396" s="86">
        <v>0.43548387096774194</v>
      </c>
      <c r="N396" s="86">
        <v>0.1111111111111111</v>
      </c>
      <c r="O396" s="86" t="s">
        <v>93</v>
      </c>
      <c r="P396" s="87"/>
    </row>
    <row r="397" spans="1:16" s="75" customFormat="1" ht="15" customHeight="1" x14ac:dyDescent="0.2">
      <c r="A397" s="74">
        <v>1306934</v>
      </c>
      <c r="B397" s="75" t="s">
        <v>1196</v>
      </c>
      <c r="C397" s="74" t="s">
        <v>629</v>
      </c>
      <c r="D397" s="86">
        <v>0.23529410000000001</v>
      </c>
      <c r="E397" s="86">
        <v>0.104</v>
      </c>
      <c r="F397" s="86">
        <v>0.49549539999999997</v>
      </c>
      <c r="G397" s="86">
        <v>0.2047619</v>
      </c>
      <c r="H397" s="86">
        <v>6.0810799999999998E-2</v>
      </c>
      <c r="I397" s="86">
        <v>0.40799999999999997</v>
      </c>
      <c r="J397" s="86">
        <v>0.17446800000000001</v>
      </c>
      <c r="K397" s="86">
        <v>0.20512820000000001</v>
      </c>
      <c r="L397" s="86">
        <v>0.40259739999999999</v>
      </c>
      <c r="M397" s="86">
        <v>0.18834080717488788</v>
      </c>
      <c r="N397" s="86">
        <v>0.19545454545454546</v>
      </c>
      <c r="O397" s="86">
        <v>0.41666666666666669</v>
      </c>
      <c r="P397" s="87"/>
    </row>
    <row r="398" spans="1:16" s="75" customFormat="1" ht="15" customHeight="1" x14ac:dyDescent="0.2">
      <c r="A398" s="74">
        <v>1307150</v>
      </c>
      <c r="B398" s="75" t="s">
        <v>1197</v>
      </c>
      <c r="C398" s="74" t="s">
        <v>635</v>
      </c>
      <c r="D398" s="86">
        <v>0.1069182</v>
      </c>
      <c r="E398" s="86">
        <v>0.124183</v>
      </c>
      <c r="F398" s="86">
        <v>0.37956200000000001</v>
      </c>
      <c r="G398" s="86">
        <v>4.8386999999999999E-2</v>
      </c>
      <c r="H398" s="86">
        <v>8.6666599999999996E-2</v>
      </c>
      <c r="I398" s="86">
        <v>0.37410070000000001</v>
      </c>
      <c r="J398" s="86">
        <v>5.1724100000000002E-2</v>
      </c>
      <c r="K398" s="86">
        <v>8.7719199999999997E-2</v>
      </c>
      <c r="L398" s="86">
        <v>0.25324669999999999</v>
      </c>
      <c r="M398" s="86">
        <v>3.2432432432432434E-2</v>
      </c>
      <c r="N398" s="86">
        <v>0.02</v>
      </c>
      <c r="O398" s="86">
        <v>0.25225225225225223</v>
      </c>
      <c r="P398" s="87"/>
    </row>
    <row r="399" spans="1:16" s="75" customFormat="1" ht="15" customHeight="1" x14ac:dyDescent="0.2">
      <c r="A399" s="74">
        <v>1307248</v>
      </c>
      <c r="B399" s="75" t="s">
        <v>636</v>
      </c>
      <c r="C399" s="74" t="s">
        <v>635</v>
      </c>
      <c r="D399" s="86">
        <v>0.1312217</v>
      </c>
      <c r="E399" s="86">
        <v>0.1069518</v>
      </c>
      <c r="F399" s="86">
        <v>0.39037430000000001</v>
      </c>
      <c r="G399" s="86">
        <v>0.1089494</v>
      </c>
      <c r="H399" s="86">
        <v>0.13612560000000001</v>
      </c>
      <c r="I399" s="86">
        <v>0.44186039999999999</v>
      </c>
      <c r="J399" s="86">
        <v>0.16049379999999999</v>
      </c>
      <c r="K399" s="86">
        <v>0.1235059</v>
      </c>
      <c r="L399" s="86">
        <v>0.3333333</v>
      </c>
      <c r="M399" s="86">
        <v>0.12554112554112554</v>
      </c>
      <c r="N399" s="86">
        <v>0.11557788944723618</v>
      </c>
      <c r="O399" s="86">
        <v>0.34403669724770641</v>
      </c>
      <c r="P399" s="87"/>
    </row>
    <row r="400" spans="1:16" s="75" customFormat="1" ht="15" customHeight="1" x14ac:dyDescent="0.2">
      <c r="A400" s="74">
        <v>1308261</v>
      </c>
      <c r="B400" s="75" t="s">
        <v>1198</v>
      </c>
      <c r="C400" s="74" t="s">
        <v>638</v>
      </c>
      <c r="D400" s="86">
        <v>0.23033699999999999</v>
      </c>
      <c r="E400" s="86">
        <v>0.16393440000000001</v>
      </c>
      <c r="F400" s="86">
        <v>0.35483870000000001</v>
      </c>
      <c r="G400" s="86">
        <v>0.20689650000000001</v>
      </c>
      <c r="H400" s="86">
        <v>7.3170700000000005E-2</v>
      </c>
      <c r="I400" s="86">
        <v>0.3333333</v>
      </c>
      <c r="J400" s="86">
        <v>0.22641500000000001</v>
      </c>
      <c r="K400" s="86">
        <v>0.23931620000000001</v>
      </c>
      <c r="L400" s="86">
        <v>0.368421</v>
      </c>
      <c r="M400" s="86">
        <v>0.3888888888888889</v>
      </c>
      <c r="N400" s="86">
        <v>0.16911764705882354</v>
      </c>
      <c r="O400" s="86">
        <v>0.37113402061855671</v>
      </c>
      <c r="P400" s="87"/>
    </row>
    <row r="401" spans="1:16" s="75" customFormat="1" ht="15" customHeight="1" x14ac:dyDescent="0.2">
      <c r="A401" s="74">
        <v>1308345</v>
      </c>
      <c r="B401" s="75" t="s">
        <v>1199</v>
      </c>
      <c r="C401" s="74" t="s">
        <v>638</v>
      </c>
      <c r="D401" s="86">
        <v>0.31034479999999998</v>
      </c>
      <c r="E401" s="86">
        <v>0.19858149999999999</v>
      </c>
      <c r="F401" s="86">
        <v>0.45390069999999999</v>
      </c>
      <c r="G401" s="86">
        <v>0.25974019999999998</v>
      </c>
      <c r="H401" s="86">
        <v>0.19473679999999999</v>
      </c>
      <c r="I401" s="86">
        <v>0.37288130000000003</v>
      </c>
      <c r="J401" s="86">
        <v>0.21757319999999999</v>
      </c>
      <c r="K401" s="86">
        <v>0.1444444</v>
      </c>
      <c r="L401" s="86">
        <v>0.32051279999999999</v>
      </c>
      <c r="M401" s="86">
        <v>0.15849056603773584</v>
      </c>
      <c r="N401" s="86">
        <v>0.10982658959537572</v>
      </c>
      <c r="O401" s="86">
        <v>0.44785276073619634</v>
      </c>
      <c r="P401" s="87"/>
    </row>
    <row r="402" spans="1:16" s="75" customFormat="1" ht="15" customHeight="1" x14ac:dyDescent="0.2">
      <c r="A402" s="74">
        <v>1308419</v>
      </c>
      <c r="B402" s="75" t="s">
        <v>1200</v>
      </c>
      <c r="C402" s="74" t="s">
        <v>638</v>
      </c>
      <c r="D402" s="86">
        <v>0.24840760000000001</v>
      </c>
      <c r="E402" s="86">
        <v>0.30303029999999997</v>
      </c>
      <c r="F402" s="86">
        <v>0.49593490000000001</v>
      </c>
      <c r="G402" s="86">
        <v>0.25609749999999998</v>
      </c>
      <c r="H402" s="86">
        <v>0.2116788</v>
      </c>
      <c r="I402" s="86">
        <v>0.47572809999999999</v>
      </c>
      <c r="J402" s="86">
        <v>0.20253160000000001</v>
      </c>
      <c r="K402" s="86">
        <v>0.20547940000000001</v>
      </c>
      <c r="L402" s="86">
        <v>0.50833329999999999</v>
      </c>
      <c r="M402" s="86">
        <v>0.21296296296296297</v>
      </c>
      <c r="N402" s="86">
        <v>0.25675675675675674</v>
      </c>
      <c r="O402" s="86">
        <v>0.56521739130434778</v>
      </c>
      <c r="P402" s="87"/>
    </row>
    <row r="403" spans="1:16" s="75" customFormat="1" ht="15" customHeight="1" x14ac:dyDescent="0.2">
      <c r="A403" s="74">
        <v>1308675</v>
      </c>
      <c r="B403" s="75" t="s">
        <v>1201</v>
      </c>
      <c r="C403" s="74" t="s">
        <v>638</v>
      </c>
      <c r="D403" s="86">
        <v>0.34437079999999998</v>
      </c>
      <c r="E403" s="86">
        <v>0.20388339999999999</v>
      </c>
      <c r="F403" s="86">
        <v>0.30769229999999997</v>
      </c>
      <c r="G403" s="86">
        <v>0.23255809999999999</v>
      </c>
      <c r="H403" s="86">
        <v>0.1150442</v>
      </c>
      <c r="I403" s="86">
        <v>0.2705882</v>
      </c>
      <c r="J403" s="86">
        <v>0.25</v>
      </c>
      <c r="K403" s="86">
        <v>0.1212121</v>
      </c>
      <c r="L403" s="86">
        <v>0.26595740000000001</v>
      </c>
      <c r="M403" s="86">
        <v>0.17424242424242425</v>
      </c>
      <c r="N403" s="86">
        <v>0.12162162162162163</v>
      </c>
      <c r="O403" s="86">
        <v>0.49504950495049505</v>
      </c>
      <c r="P403" s="87"/>
    </row>
    <row r="404" spans="1:16" s="75" customFormat="1" ht="15" customHeight="1" x14ac:dyDescent="0.2">
      <c r="A404" s="74">
        <v>1308792</v>
      </c>
      <c r="B404" s="75" t="s">
        <v>1202</v>
      </c>
      <c r="C404" s="74" t="s">
        <v>638</v>
      </c>
      <c r="D404" s="86">
        <v>0.26245839999999998</v>
      </c>
      <c r="E404" s="86">
        <v>0.1324786</v>
      </c>
      <c r="F404" s="86">
        <v>0.31330469999999999</v>
      </c>
      <c r="G404" s="86">
        <v>0.21694910000000001</v>
      </c>
      <c r="H404" s="86">
        <v>0.1045454</v>
      </c>
      <c r="I404" s="86">
        <v>0.31380750000000002</v>
      </c>
      <c r="J404" s="86">
        <v>0.2727272</v>
      </c>
      <c r="K404" s="86">
        <v>0.19028339999999999</v>
      </c>
      <c r="L404" s="86">
        <v>0.25108219999999998</v>
      </c>
      <c r="M404" s="86">
        <v>0.35161290322580646</v>
      </c>
      <c r="N404" s="86">
        <v>0.12916666666666668</v>
      </c>
      <c r="O404" s="86">
        <v>0.37668161434977576</v>
      </c>
      <c r="P404" s="87"/>
    </row>
    <row r="405" spans="1:16" s="75" customFormat="1" ht="15" customHeight="1" x14ac:dyDescent="0.2">
      <c r="A405" s="74">
        <v>1308872</v>
      </c>
      <c r="B405" s="75" t="s">
        <v>1203</v>
      </c>
      <c r="C405" s="74" t="s">
        <v>638</v>
      </c>
      <c r="D405" s="86">
        <v>8.8888800000000004E-2</v>
      </c>
      <c r="E405" s="86">
        <v>0.14545449999999999</v>
      </c>
      <c r="F405" s="86">
        <v>0.25974019999999998</v>
      </c>
      <c r="G405" s="86">
        <v>0.25190829999999997</v>
      </c>
      <c r="H405" s="86">
        <v>0.19491520000000001</v>
      </c>
      <c r="I405" s="86">
        <v>0.30851060000000002</v>
      </c>
      <c r="J405" s="86">
        <v>0.31521729999999998</v>
      </c>
      <c r="K405" s="86">
        <v>0.15151510000000001</v>
      </c>
      <c r="L405" s="86">
        <v>0.31958760000000003</v>
      </c>
      <c r="M405" s="86">
        <v>0.21839080459770116</v>
      </c>
      <c r="N405" s="86">
        <v>0.234375</v>
      </c>
      <c r="O405" s="86">
        <v>0.27631578947368424</v>
      </c>
      <c r="P405" s="87"/>
    </row>
    <row r="406" spans="1:16" s="75" customFormat="1" ht="15" customHeight="1" x14ac:dyDescent="0.2">
      <c r="A406" s="74">
        <v>1308886</v>
      </c>
      <c r="B406" s="75" t="s">
        <v>1204</v>
      </c>
      <c r="C406" s="74" t="s">
        <v>638</v>
      </c>
      <c r="D406" s="86">
        <v>0</v>
      </c>
      <c r="E406" s="86">
        <v>6.25E-2</v>
      </c>
      <c r="F406" s="86" t="s">
        <v>93</v>
      </c>
      <c r="G406" s="86">
        <v>0</v>
      </c>
      <c r="H406" s="86">
        <v>0</v>
      </c>
      <c r="I406" s="86">
        <v>0.25</v>
      </c>
      <c r="J406" s="86">
        <v>0.3333333</v>
      </c>
      <c r="K406" s="86">
        <v>0</v>
      </c>
      <c r="L406" s="86">
        <v>0.1666666</v>
      </c>
      <c r="M406" s="86">
        <v>0</v>
      </c>
      <c r="N406" s="86">
        <v>0</v>
      </c>
      <c r="O406" s="86">
        <v>0.15789473684210525</v>
      </c>
      <c r="P406" s="87"/>
    </row>
    <row r="407" spans="1:16" s="75" customFormat="1" ht="15" customHeight="1" x14ac:dyDescent="0.2">
      <c r="A407" s="74">
        <v>1309013</v>
      </c>
      <c r="B407" s="75" t="s">
        <v>1205</v>
      </c>
      <c r="C407" s="74" t="s">
        <v>646</v>
      </c>
      <c r="D407" s="86" t="s">
        <v>93</v>
      </c>
      <c r="E407" s="86" t="s">
        <v>93</v>
      </c>
      <c r="F407" s="86" t="s">
        <v>93</v>
      </c>
      <c r="G407" s="86">
        <v>8.2474199999999998E-2</v>
      </c>
      <c r="H407" s="86">
        <v>0.19607840000000001</v>
      </c>
      <c r="I407" s="86">
        <v>0.3333333</v>
      </c>
      <c r="J407" s="86">
        <v>0.08</v>
      </c>
      <c r="K407" s="86">
        <v>6.0975599999999998E-2</v>
      </c>
      <c r="L407" s="86">
        <v>0.2820512</v>
      </c>
      <c r="M407" s="86">
        <v>0.12213740458015267</v>
      </c>
      <c r="N407" s="86">
        <v>1.8867924528301886E-2</v>
      </c>
      <c r="O407" s="86">
        <v>0.34615384615384615</v>
      </c>
      <c r="P407" s="87"/>
    </row>
    <row r="408" spans="1:16" s="75" customFormat="1" ht="15" customHeight="1" x14ac:dyDescent="0.2">
      <c r="A408" s="74">
        <v>1309479</v>
      </c>
      <c r="B408" s="75" t="s">
        <v>1206</v>
      </c>
      <c r="C408" s="74" t="s">
        <v>646</v>
      </c>
      <c r="D408" s="86" t="s">
        <v>93</v>
      </c>
      <c r="E408" s="86" t="s">
        <v>93</v>
      </c>
      <c r="F408" s="86" t="s">
        <v>93</v>
      </c>
      <c r="G408" s="86" t="s">
        <v>93</v>
      </c>
      <c r="H408" s="86" t="s">
        <v>93</v>
      </c>
      <c r="I408" s="86" t="s">
        <v>93</v>
      </c>
      <c r="J408" s="86" t="s">
        <v>93</v>
      </c>
      <c r="K408" s="86" t="s">
        <v>93</v>
      </c>
      <c r="L408" s="86" t="s">
        <v>93</v>
      </c>
      <c r="M408" s="86">
        <v>0</v>
      </c>
      <c r="N408" s="86">
        <v>0</v>
      </c>
      <c r="O408" s="86" t="s">
        <v>93</v>
      </c>
      <c r="P408" s="87"/>
    </row>
    <row r="409" spans="1:16" s="75" customFormat="1" ht="15" customHeight="1" x14ac:dyDescent="0.2">
      <c r="A409" s="74">
        <v>1309528</v>
      </c>
      <c r="B409" s="75" t="s">
        <v>645</v>
      </c>
      <c r="C409" s="74" t="s">
        <v>646</v>
      </c>
      <c r="D409" s="86">
        <v>0.14782600000000001</v>
      </c>
      <c r="E409" s="86">
        <v>0.16780819999999999</v>
      </c>
      <c r="F409" s="86">
        <v>0.42413790000000001</v>
      </c>
      <c r="G409" s="86">
        <v>0.18518509999999999</v>
      </c>
      <c r="H409" s="86">
        <v>0.14426220000000001</v>
      </c>
      <c r="I409" s="86">
        <v>0.36394549999999998</v>
      </c>
      <c r="J409" s="86">
        <v>0.1160409</v>
      </c>
      <c r="K409" s="86">
        <v>0.14000000000000001</v>
      </c>
      <c r="L409" s="86">
        <v>0.40753420000000001</v>
      </c>
      <c r="M409" s="86">
        <v>0.15436241610738255</v>
      </c>
      <c r="N409" s="86">
        <v>0.12359550561797752</v>
      </c>
      <c r="O409" s="86">
        <v>0.37142857142857144</v>
      </c>
      <c r="P409" s="87"/>
    </row>
    <row r="410" spans="1:16" s="75" customFormat="1" ht="15" customHeight="1" x14ac:dyDescent="0.2">
      <c r="A410" s="74">
        <v>1310046</v>
      </c>
      <c r="B410" s="75" t="s">
        <v>1207</v>
      </c>
      <c r="C410" s="74" t="s">
        <v>648</v>
      </c>
      <c r="D410" s="86">
        <v>0.32</v>
      </c>
      <c r="E410" s="86">
        <v>0</v>
      </c>
      <c r="F410" s="86" t="s">
        <v>93</v>
      </c>
      <c r="G410" s="86">
        <v>5.4053999999999998E-2</v>
      </c>
      <c r="H410" s="86">
        <v>3.5714200000000002E-2</v>
      </c>
      <c r="I410" s="86">
        <v>0.1666666</v>
      </c>
      <c r="J410" s="86">
        <v>0.15384610000000001</v>
      </c>
      <c r="K410" s="86">
        <v>8.5714200000000004E-2</v>
      </c>
      <c r="L410" s="86">
        <v>0.3333333</v>
      </c>
      <c r="M410" s="86">
        <v>0.34615384615384615</v>
      </c>
      <c r="N410" s="86">
        <v>0.375</v>
      </c>
      <c r="O410" s="86">
        <v>0.32258064516129031</v>
      </c>
      <c r="P410" s="87"/>
    </row>
    <row r="411" spans="1:16" s="75" customFormat="1" ht="15" customHeight="1" x14ac:dyDescent="0.2">
      <c r="A411" s="74">
        <v>1310527</v>
      </c>
      <c r="B411" s="75" t="s">
        <v>1208</v>
      </c>
      <c r="C411" s="74" t="s">
        <v>648</v>
      </c>
      <c r="D411" s="86">
        <v>0.15476190000000001</v>
      </c>
      <c r="E411" s="86">
        <v>0.16279060000000001</v>
      </c>
      <c r="F411" s="86">
        <v>0.48</v>
      </c>
      <c r="G411" s="86">
        <v>0.15384610000000001</v>
      </c>
      <c r="H411" s="86">
        <v>0.14492749999999999</v>
      </c>
      <c r="I411" s="86">
        <v>0.3333333</v>
      </c>
      <c r="J411" s="86">
        <v>0.28846149999999998</v>
      </c>
      <c r="K411" s="86">
        <v>0.22222220000000001</v>
      </c>
      <c r="L411" s="86">
        <v>0.41935480000000003</v>
      </c>
      <c r="M411" s="86">
        <v>0.11538461538461539</v>
      </c>
      <c r="N411" s="86">
        <v>0.15555555555555556</v>
      </c>
      <c r="O411" s="86">
        <v>0.52857142857142858</v>
      </c>
      <c r="P411" s="87"/>
    </row>
    <row r="412" spans="1:16" s="75" customFormat="1" ht="15" customHeight="1" x14ac:dyDescent="0.2">
      <c r="A412" s="74">
        <v>1310582</v>
      </c>
      <c r="B412" s="75" t="s">
        <v>650</v>
      </c>
      <c r="C412" s="74" t="s">
        <v>648</v>
      </c>
      <c r="D412" s="86">
        <v>0.19521910000000001</v>
      </c>
      <c r="E412" s="86">
        <v>9.6385499999999999E-2</v>
      </c>
      <c r="F412" s="86">
        <v>0.42131970000000002</v>
      </c>
      <c r="G412" s="86">
        <v>0.16363630000000001</v>
      </c>
      <c r="H412" s="86">
        <v>0.105</v>
      </c>
      <c r="I412" s="86">
        <v>0.47093020000000002</v>
      </c>
      <c r="J412" s="86">
        <v>0.1885521</v>
      </c>
      <c r="K412" s="86">
        <v>0.14592269999999999</v>
      </c>
      <c r="L412" s="86">
        <v>0.38</v>
      </c>
      <c r="M412" s="86">
        <v>0.16615384615384615</v>
      </c>
      <c r="N412" s="86">
        <v>0.12605042016806722</v>
      </c>
      <c r="O412" s="86">
        <v>0.36633663366336633</v>
      </c>
      <c r="P412" s="87"/>
    </row>
    <row r="413" spans="1:16" s="75" customFormat="1" ht="15" customHeight="1" x14ac:dyDescent="0.2">
      <c r="A413" s="74">
        <v>1310758</v>
      </c>
      <c r="B413" s="75" t="s">
        <v>651</v>
      </c>
      <c r="C413" s="74" t="s">
        <v>648</v>
      </c>
      <c r="D413" s="86">
        <v>0.3333333</v>
      </c>
      <c r="E413" s="86">
        <v>0.15384610000000001</v>
      </c>
      <c r="F413" s="86" t="s">
        <v>93</v>
      </c>
      <c r="G413" s="86">
        <v>8.3333299999999999E-2</v>
      </c>
      <c r="H413" s="86">
        <v>0.4166666</v>
      </c>
      <c r="I413" s="86">
        <v>0.2727272</v>
      </c>
      <c r="J413" s="86">
        <v>0.1923076</v>
      </c>
      <c r="K413" s="86">
        <v>0.1071428</v>
      </c>
      <c r="L413" s="86" t="s">
        <v>93</v>
      </c>
      <c r="M413" s="86">
        <v>0.2</v>
      </c>
      <c r="N413" s="86" t="s">
        <v>93</v>
      </c>
      <c r="O413" s="86" t="s">
        <v>93</v>
      </c>
      <c r="P413" s="87"/>
    </row>
    <row r="414" spans="1:16" s="75" customFormat="1" ht="15" customHeight="1" x14ac:dyDescent="0.2">
      <c r="A414" s="74">
        <v>1310955</v>
      </c>
      <c r="B414" s="75" t="s">
        <v>652</v>
      </c>
      <c r="C414" s="74" t="s">
        <v>648</v>
      </c>
      <c r="D414" s="86">
        <v>0.14953269999999999</v>
      </c>
      <c r="E414" s="86">
        <v>0.10389610000000001</v>
      </c>
      <c r="F414" s="86">
        <v>0.33606550000000002</v>
      </c>
      <c r="G414" s="86">
        <v>0.1764705</v>
      </c>
      <c r="H414" s="86">
        <v>0.11702120000000001</v>
      </c>
      <c r="I414" s="86">
        <v>0.36170210000000003</v>
      </c>
      <c r="J414" s="86">
        <v>0.2040816</v>
      </c>
      <c r="K414" s="86">
        <v>0.17777770000000001</v>
      </c>
      <c r="L414" s="86">
        <v>0.42056070000000001</v>
      </c>
      <c r="M414" s="86">
        <v>0.16513761467889909</v>
      </c>
      <c r="N414" s="86">
        <v>0.14545454545454545</v>
      </c>
      <c r="O414" s="86">
        <v>0.41025641025641024</v>
      </c>
      <c r="P414" s="87"/>
    </row>
    <row r="415" spans="1:16" s="75" customFormat="1" ht="15" customHeight="1" x14ac:dyDescent="0.2">
      <c r="A415" s="74">
        <v>1310973</v>
      </c>
      <c r="B415" s="75" t="s">
        <v>1209</v>
      </c>
      <c r="C415" s="74" t="s">
        <v>648</v>
      </c>
      <c r="D415" s="86">
        <v>0</v>
      </c>
      <c r="E415" s="86">
        <v>0.13043469999999999</v>
      </c>
      <c r="F415" s="86">
        <v>0.368421</v>
      </c>
      <c r="G415" s="86">
        <v>0</v>
      </c>
      <c r="H415" s="86">
        <v>4.7619000000000002E-2</v>
      </c>
      <c r="I415" s="86">
        <v>0</v>
      </c>
      <c r="J415" s="86">
        <v>0</v>
      </c>
      <c r="K415" s="86">
        <v>0</v>
      </c>
      <c r="L415" s="86">
        <v>6.6666600000000006E-2</v>
      </c>
      <c r="M415" s="86">
        <v>3.3333333333333333E-2</v>
      </c>
      <c r="N415" s="86">
        <v>0</v>
      </c>
      <c r="O415" s="86">
        <v>0</v>
      </c>
      <c r="P415" s="87"/>
    </row>
    <row r="416" spans="1:16" s="75" customFormat="1" ht="15" customHeight="1" x14ac:dyDescent="0.2">
      <c r="A416" s="74">
        <v>1311034</v>
      </c>
      <c r="B416" s="75" t="s">
        <v>654</v>
      </c>
      <c r="C416" s="74" t="s">
        <v>655</v>
      </c>
      <c r="D416" s="86">
        <v>0.17941170000000001</v>
      </c>
      <c r="E416" s="86">
        <v>8.2840200000000003E-2</v>
      </c>
      <c r="F416" s="86">
        <v>0.3444816</v>
      </c>
      <c r="G416" s="86">
        <v>0.1019736</v>
      </c>
      <c r="H416" s="86">
        <v>9.7560900000000006E-2</v>
      </c>
      <c r="I416" s="86">
        <v>0.32153389999999998</v>
      </c>
      <c r="J416" s="86">
        <v>8.8832400000000006E-2</v>
      </c>
      <c r="K416" s="86">
        <v>9.5709500000000003E-2</v>
      </c>
      <c r="L416" s="86">
        <v>0.30935249999999997</v>
      </c>
      <c r="M416" s="86">
        <v>0.10298102981029811</v>
      </c>
      <c r="N416" s="86">
        <v>8.3769633507853408E-2</v>
      </c>
      <c r="O416" s="86">
        <v>0.31833910034602075</v>
      </c>
      <c r="P416" s="87"/>
    </row>
    <row r="417" spans="1:16" s="75" customFormat="1" ht="15" customHeight="1" x14ac:dyDescent="0.2">
      <c r="A417" s="74">
        <v>1311212</v>
      </c>
      <c r="B417" s="75" t="s">
        <v>1210</v>
      </c>
      <c r="C417" s="74" t="s">
        <v>655</v>
      </c>
      <c r="D417" s="86">
        <v>4.4444400000000002E-2</v>
      </c>
      <c r="E417" s="86">
        <v>5.2631499999999998E-2</v>
      </c>
      <c r="F417" s="86" t="s">
        <v>93</v>
      </c>
      <c r="G417" s="86">
        <v>6.3829700000000003E-2</v>
      </c>
      <c r="H417" s="86">
        <v>0.1521739</v>
      </c>
      <c r="I417" s="86">
        <v>0.25</v>
      </c>
      <c r="J417" s="86">
        <v>5.0847400000000001E-2</v>
      </c>
      <c r="K417" s="86">
        <v>0.14893609999999999</v>
      </c>
      <c r="L417" s="86">
        <v>0.368421</v>
      </c>
      <c r="M417" s="86">
        <v>9.375E-2</v>
      </c>
      <c r="N417" s="86">
        <v>0</v>
      </c>
      <c r="O417" s="86">
        <v>0.33333333333333331</v>
      </c>
      <c r="P417" s="87"/>
    </row>
    <row r="418" spans="1:16" s="75" customFormat="1" ht="15" customHeight="1" x14ac:dyDescent="0.2">
      <c r="A418" s="74">
        <v>1311567</v>
      </c>
      <c r="B418" s="75" t="s">
        <v>1211</v>
      </c>
      <c r="C418" s="74" t="s">
        <v>655</v>
      </c>
      <c r="D418" s="86">
        <v>0.37121209999999999</v>
      </c>
      <c r="E418" s="86">
        <v>0.2396694</v>
      </c>
      <c r="F418" s="86">
        <v>0.48407640000000002</v>
      </c>
      <c r="G418" s="86">
        <v>0.16964280000000001</v>
      </c>
      <c r="H418" s="86">
        <v>0.192771</v>
      </c>
      <c r="I418" s="86">
        <v>0.47826079999999999</v>
      </c>
      <c r="J418" s="86">
        <v>0.1857142</v>
      </c>
      <c r="K418" s="86">
        <v>0.1382978</v>
      </c>
      <c r="L418" s="86">
        <v>0.57142850000000001</v>
      </c>
      <c r="M418" s="86">
        <v>0.1111111111111111</v>
      </c>
      <c r="N418" s="86">
        <v>0.16393442622950818</v>
      </c>
      <c r="O418" s="86">
        <v>0.47126436781609193</v>
      </c>
      <c r="P418" s="87"/>
    </row>
    <row r="419" spans="1:16" s="75" customFormat="1" ht="15" customHeight="1" x14ac:dyDescent="0.2">
      <c r="A419" s="74">
        <v>1312002</v>
      </c>
      <c r="B419" s="75" t="s">
        <v>1212</v>
      </c>
      <c r="C419" s="74" t="s">
        <v>659</v>
      </c>
      <c r="D419" s="86">
        <v>0.22962959999999999</v>
      </c>
      <c r="E419" s="86">
        <v>9.2783500000000005E-2</v>
      </c>
      <c r="F419" s="86">
        <v>0.22352939999999999</v>
      </c>
      <c r="G419" s="86">
        <v>0.26717550000000001</v>
      </c>
      <c r="H419" s="86">
        <v>0.2935779</v>
      </c>
      <c r="I419" s="86">
        <v>0.29906539999999998</v>
      </c>
      <c r="J419" s="86">
        <v>0.1607142</v>
      </c>
      <c r="K419" s="86">
        <v>0.1101694</v>
      </c>
      <c r="L419" s="86">
        <v>0.2385321</v>
      </c>
      <c r="M419" s="86">
        <v>0.14746543778801843</v>
      </c>
      <c r="N419" s="86">
        <v>7.4324324324324328E-2</v>
      </c>
      <c r="O419" s="86">
        <v>0.25396825396825395</v>
      </c>
      <c r="P419" s="87"/>
    </row>
    <row r="420" spans="1:16" s="75" customFormat="1" ht="15" customHeight="1" x14ac:dyDescent="0.2">
      <c r="A420" s="74">
        <v>1312033</v>
      </c>
      <c r="B420" s="75" t="s">
        <v>660</v>
      </c>
      <c r="C420" s="74" t="s">
        <v>659</v>
      </c>
      <c r="D420" s="86">
        <v>1.4925300000000001E-2</v>
      </c>
      <c r="E420" s="86">
        <v>7.8125E-3</v>
      </c>
      <c r="F420" s="86">
        <v>0.1825396</v>
      </c>
      <c r="G420" s="86">
        <v>3.3898299999999999E-2</v>
      </c>
      <c r="H420" s="86">
        <v>9.0909000000000007E-3</v>
      </c>
      <c r="I420" s="86">
        <v>0.17721509999999999</v>
      </c>
      <c r="J420" s="86">
        <v>3.0303E-2</v>
      </c>
      <c r="K420" s="86">
        <v>4.3956000000000002E-2</v>
      </c>
      <c r="L420" s="86">
        <v>0.1417322</v>
      </c>
      <c r="M420" s="86">
        <v>0</v>
      </c>
      <c r="N420" s="86">
        <v>1.3888888888888888E-2</v>
      </c>
      <c r="O420" s="86">
        <v>0.26035502958579881</v>
      </c>
      <c r="P420" s="87"/>
    </row>
    <row r="421" spans="1:16" s="75" customFormat="1" ht="15" customHeight="1" x14ac:dyDescent="0.2">
      <c r="A421" s="74">
        <v>1312042</v>
      </c>
      <c r="B421" s="75" t="s">
        <v>1213</v>
      </c>
      <c r="C421" s="74" t="s">
        <v>659</v>
      </c>
      <c r="D421" s="86">
        <v>0</v>
      </c>
      <c r="E421" s="86">
        <v>3.125E-2</v>
      </c>
      <c r="F421" s="86">
        <v>3.3333300000000003E-2</v>
      </c>
      <c r="G421" s="86">
        <v>3.2258000000000002E-2</v>
      </c>
      <c r="H421" s="86">
        <v>0</v>
      </c>
      <c r="I421" s="86">
        <v>6.8965499999999999E-2</v>
      </c>
      <c r="J421" s="86">
        <v>4.3478200000000002E-2</v>
      </c>
      <c r="K421" s="86">
        <v>5.8823500000000001E-2</v>
      </c>
      <c r="L421" s="86">
        <v>6.0606E-2</v>
      </c>
      <c r="M421" s="86">
        <v>4.1666666666666664E-2</v>
      </c>
      <c r="N421" s="86">
        <v>3.0303030303030304E-2</v>
      </c>
      <c r="O421" s="86">
        <v>0.18421052631578946</v>
      </c>
      <c r="P421" s="87"/>
    </row>
    <row r="422" spans="1:16" s="75" customFormat="1" ht="15" customHeight="1" x14ac:dyDescent="0.2">
      <c r="A422" s="74">
        <v>1312054</v>
      </c>
      <c r="B422" s="75" t="s">
        <v>1214</v>
      </c>
      <c r="C422" s="74" t="s">
        <v>659</v>
      </c>
      <c r="D422" s="86">
        <v>0.27574749999999998</v>
      </c>
      <c r="E422" s="86">
        <v>0.18681310000000001</v>
      </c>
      <c r="F422" s="86">
        <v>0.50282479999999996</v>
      </c>
      <c r="G422" s="86">
        <v>0.21951209999999999</v>
      </c>
      <c r="H422" s="86">
        <v>0.26609440000000001</v>
      </c>
      <c r="I422" s="86">
        <v>0.50561789999999995</v>
      </c>
      <c r="J422" s="86">
        <v>0.24719099999999999</v>
      </c>
      <c r="K422" s="86">
        <v>0.30180180000000001</v>
      </c>
      <c r="L422" s="86">
        <v>0.39</v>
      </c>
      <c r="M422" s="86">
        <v>0.16891891891891891</v>
      </c>
      <c r="N422" s="86">
        <v>0.16352201257861634</v>
      </c>
      <c r="O422" s="86">
        <v>0.4438202247191011</v>
      </c>
      <c r="P422" s="87"/>
    </row>
    <row r="423" spans="1:16" s="75" customFormat="1" ht="15" customHeight="1" x14ac:dyDescent="0.2">
      <c r="A423" s="74">
        <v>1312089</v>
      </c>
      <c r="B423" s="75" t="s">
        <v>1215</v>
      </c>
      <c r="C423" s="74" t="s">
        <v>659</v>
      </c>
      <c r="D423" s="86">
        <v>0.54545449999999995</v>
      </c>
      <c r="E423" s="86">
        <v>0.38095230000000002</v>
      </c>
      <c r="F423" s="86">
        <v>0.3333333</v>
      </c>
      <c r="G423" s="86" t="s">
        <v>93</v>
      </c>
      <c r="H423" s="86">
        <v>0.2</v>
      </c>
      <c r="I423" s="86">
        <v>1</v>
      </c>
      <c r="J423" s="86">
        <v>0.1153846</v>
      </c>
      <c r="K423" s="86" t="s">
        <v>93</v>
      </c>
      <c r="L423" s="86" t="s">
        <v>93</v>
      </c>
      <c r="M423" s="86">
        <v>0.2</v>
      </c>
      <c r="N423" s="86">
        <v>0.2</v>
      </c>
      <c r="O423" s="86" t="s">
        <v>93</v>
      </c>
      <c r="P423" s="87"/>
    </row>
    <row r="424" spans="1:16" s="75" customFormat="1" ht="15" customHeight="1" x14ac:dyDescent="0.2">
      <c r="A424" s="74">
        <v>1312111</v>
      </c>
      <c r="B424" s="75" t="s">
        <v>1216</v>
      </c>
      <c r="C424" s="74" t="s">
        <v>659</v>
      </c>
      <c r="D424" s="86">
        <v>8.5714200000000004E-2</v>
      </c>
      <c r="E424" s="86">
        <v>8.1395300000000004E-2</v>
      </c>
      <c r="F424" s="86">
        <v>0.19101119999999999</v>
      </c>
      <c r="G424" s="86">
        <v>0</v>
      </c>
      <c r="H424" s="86">
        <v>2.5974000000000001E-2</v>
      </c>
      <c r="I424" s="86">
        <v>0.25882349999999998</v>
      </c>
      <c r="J424" s="86">
        <v>2.3809500000000001E-2</v>
      </c>
      <c r="K424" s="86">
        <v>4.3478200000000002E-2</v>
      </c>
      <c r="L424" s="86">
        <v>0.2117647</v>
      </c>
      <c r="M424" s="86">
        <v>2.3809523809523808E-2</v>
      </c>
      <c r="N424" s="86">
        <v>3.9215686274509803E-2</v>
      </c>
      <c r="O424" s="86">
        <v>0.15789473684210525</v>
      </c>
      <c r="P424" s="87"/>
    </row>
    <row r="425" spans="1:16" s="75" customFormat="1" ht="15" customHeight="1" x14ac:dyDescent="0.2">
      <c r="A425" s="74">
        <v>1312146</v>
      </c>
      <c r="B425" s="75" t="s">
        <v>1217</v>
      </c>
      <c r="C425" s="74" t="s">
        <v>659</v>
      </c>
      <c r="D425" s="86">
        <v>0</v>
      </c>
      <c r="E425" s="86">
        <v>0</v>
      </c>
      <c r="F425" s="86">
        <v>0.36363630000000002</v>
      </c>
      <c r="G425" s="86">
        <v>5.5555500000000001E-2</v>
      </c>
      <c r="H425" s="86">
        <v>0</v>
      </c>
      <c r="I425" s="86">
        <v>0.1111111</v>
      </c>
      <c r="J425" s="86">
        <v>0.13333329999999999</v>
      </c>
      <c r="K425" s="86">
        <v>5.5555500000000001E-2</v>
      </c>
      <c r="L425" s="86">
        <v>0.29411759999999998</v>
      </c>
      <c r="M425" s="86">
        <v>0.1111111111111111</v>
      </c>
      <c r="N425" s="86">
        <v>0.18181818181818182</v>
      </c>
      <c r="O425" s="86">
        <v>0.34782608695652173</v>
      </c>
      <c r="P425" s="87"/>
    </row>
    <row r="426" spans="1:16" s="75" customFormat="1" ht="15" customHeight="1" x14ac:dyDescent="0.2">
      <c r="A426" s="74">
        <v>1312156</v>
      </c>
      <c r="B426" s="75" t="s">
        <v>1218</v>
      </c>
      <c r="C426" s="74" t="s">
        <v>659</v>
      </c>
      <c r="D426" s="86">
        <v>1.1764699999999999E-2</v>
      </c>
      <c r="E426" s="86">
        <v>0</v>
      </c>
      <c r="F426" s="86">
        <v>3.3707800000000003E-2</v>
      </c>
      <c r="G426" s="86">
        <v>1.0101000000000001E-2</v>
      </c>
      <c r="H426" s="86">
        <v>0</v>
      </c>
      <c r="I426" s="86">
        <v>1.28205E-2</v>
      </c>
      <c r="J426" s="86">
        <v>1.23456E-2</v>
      </c>
      <c r="K426" s="86">
        <v>0</v>
      </c>
      <c r="L426" s="86">
        <v>4.05405E-2</v>
      </c>
      <c r="M426" s="86">
        <v>1.1904761904761904E-2</v>
      </c>
      <c r="N426" s="86">
        <v>0</v>
      </c>
      <c r="O426" s="86">
        <v>0.16470588235294117</v>
      </c>
      <c r="P426" s="87"/>
    </row>
    <row r="427" spans="1:16" s="75" customFormat="1" ht="15" customHeight="1" x14ac:dyDescent="0.2">
      <c r="A427" s="74">
        <v>1312163</v>
      </c>
      <c r="B427" s="75" t="s">
        <v>667</v>
      </c>
      <c r="C427" s="74" t="s">
        <v>659</v>
      </c>
      <c r="D427" s="86" t="s">
        <v>93</v>
      </c>
      <c r="E427" s="86" t="s">
        <v>93</v>
      </c>
      <c r="F427" s="86" t="s">
        <v>93</v>
      </c>
      <c r="G427" s="86" t="s">
        <v>93</v>
      </c>
      <c r="H427" s="86" t="s">
        <v>93</v>
      </c>
      <c r="I427" s="86" t="s">
        <v>93</v>
      </c>
      <c r="J427" s="86" t="s">
        <v>93</v>
      </c>
      <c r="K427" s="86" t="s">
        <v>93</v>
      </c>
      <c r="L427" s="86" t="s">
        <v>93</v>
      </c>
      <c r="M427" s="86" t="s">
        <v>93</v>
      </c>
      <c r="N427" s="86">
        <v>0.25</v>
      </c>
      <c r="O427" s="86">
        <v>0.17647058823529413</v>
      </c>
      <c r="P427" s="87"/>
    </row>
    <row r="428" spans="1:16" s="75" customFormat="1" ht="15" customHeight="1" x14ac:dyDescent="0.2">
      <c r="A428" s="74">
        <v>1312225</v>
      </c>
      <c r="B428" s="75" t="s">
        <v>1219</v>
      </c>
      <c r="C428" s="74" t="s">
        <v>659</v>
      </c>
      <c r="D428" s="86">
        <v>0.22424240000000001</v>
      </c>
      <c r="E428" s="86">
        <v>0.23577229999999999</v>
      </c>
      <c r="F428" s="86">
        <v>0.44615379999999999</v>
      </c>
      <c r="G428" s="86">
        <v>0.40425529999999998</v>
      </c>
      <c r="H428" s="86">
        <v>0.20895520000000001</v>
      </c>
      <c r="I428" s="86">
        <v>0.54205599999999998</v>
      </c>
      <c r="J428" s="86">
        <v>0.25</v>
      </c>
      <c r="K428" s="86">
        <v>0.25806449999999997</v>
      </c>
      <c r="L428" s="86">
        <v>0.484375</v>
      </c>
      <c r="M428" s="86">
        <v>0.36458333333333331</v>
      </c>
      <c r="N428" s="86">
        <v>0.25287356321839083</v>
      </c>
      <c r="O428" s="86">
        <v>0.60215053763440862</v>
      </c>
      <c r="P428" s="87"/>
    </row>
    <row r="429" spans="1:16" s="75" customFormat="1" ht="15" customHeight="1" x14ac:dyDescent="0.2">
      <c r="A429" s="74">
        <v>1312271</v>
      </c>
      <c r="B429" s="75" t="s">
        <v>1220</v>
      </c>
      <c r="C429" s="74" t="s">
        <v>659</v>
      </c>
      <c r="D429" s="86">
        <v>0.1153846</v>
      </c>
      <c r="E429" s="86">
        <v>0.18181810000000001</v>
      </c>
      <c r="F429" s="86" t="s">
        <v>93</v>
      </c>
      <c r="G429" s="86">
        <v>2.5641000000000001E-2</v>
      </c>
      <c r="H429" s="86">
        <v>4.7619000000000002E-2</v>
      </c>
      <c r="I429" s="86">
        <v>0</v>
      </c>
      <c r="J429" s="86">
        <v>2.7777699999999999E-2</v>
      </c>
      <c r="K429" s="86">
        <v>0</v>
      </c>
      <c r="L429" s="86">
        <v>0</v>
      </c>
      <c r="M429" s="86">
        <v>0</v>
      </c>
      <c r="N429" s="86">
        <v>0</v>
      </c>
      <c r="O429" s="86">
        <v>0</v>
      </c>
      <c r="P429" s="87"/>
    </row>
    <row r="430" spans="1:16" s="75" customFormat="1" ht="15" customHeight="1" x14ac:dyDescent="0.2">
      <c r="A430" s="74">
        <v>1312346</v>
      </c>
      <c r="B430" s="75" t="s">
        <v>1221</v>
      </c>
      <c r="C430" s="74" t="s">
        <v>659</v>
      </c>
      <c r="D430" s="86">
        <v>0.41269840000000002</v>
      </c>
      <c r="E430" s="86">
        <v>0.21875</v>
      </c>
      <c r="F430" s="86">
        <v>0.40298499999999998</v>
      </c>
      <c r="G430" s="86">
        <v>0.2567567</v>
      </c>
      <c r="H430" s="86">
        <v>0.23255809999999999</v>
      </c>
      <c r="I430" s="86">
        <v>0.52380950000000004</v>
      </c>
      <c r="J430" s="86">
        <v>0.30337069999999999</v>
      </c>
      <c r="K430" s="86">
        <v>0.29310340000000001</v>
      </c>
      <c r="L430" s="86">
        <v>0.52272719999999995</v>
      </c>
      <c r="M430" s="86">
        <v>0.23809523809523808</v>
      </c>
      <c r="N430" s="86">
        <v>0.17910447761194029</v>
      </c>
      <c r="O430" s="86">
        <v>0.19607843137254902</v>
      </c>
      <c r="P430" s="87"/>
    </row>
    <row r="431" spans="1:16" s="75" customFormat="1" ht="15" customHeight="1" x14ac:dyDescent="0.2">
      <c r="A431" s="74">
        <v>1312392</v>
      </c>
      <c r="B431" s="75" t="s">
        <v>1222</v>
      </c>
      <c r="C431" s="74" t="s">
        <v>659</v>
      </c>
      <c r="D431" s="86">
        <v>1.9607800000000002E-2</v>
      </c>
      <c r="E431" s="86">
        <v>0.1125</v>
      </c>
      <c r="F431" s="86">
        <v>0.18867919999999999</v>
      </c>
      <c r="G431" s="86">
        <v>2.7777699999999999E-2</v>
      </c>
      <c r="H431" s="86">
        <v>0</v>
      </c>
      <c r="I431" s="86">
        <v>0.1349206</v>
      </c>
      <c r="J431" s="86">
        <v>0</v>
      </c>
      <c r="K431" s="86">
        <v>7.9365000000000005E-2</v>
      </c>
      <c r="L431" s="86">
        <v>0.2288135</v>
      </c>
      <c r="M431" s="86">
        <v>0</v>
      </c>
      <c r="N431" s="86">
        <v>5.4545454545454543E-2</v>
      </c>
      <c r="O431" s="86">
        <v>0.2072072072072072</v>
      </c>
      <c r="P431" s="87"/>
    </row>
    <row r="432" spans="1:16" s="75" customFormat="1" ht="15" customHeight="1" x14ac:dyDescent="0.2">
      <c r="A432" s="74">
        <v>1312398</v>
      </c>
      <c r="B432" s="75" t="s">
        <v>1223</v>
      </c>
      <c r="C432" s="74" t="s">
        <v>659</v>
      </c>
      <c r="D432" s="86">
        <v>2.9197000000000001E-2</v>
      </c>
      <c r="E432" s="86">
        <v>0</v>
      </c>
      <c r="F432" s="86">
        <v>6.5040600000000004E-2</v>
      </c>
      <c r="G432" s="86">
        <v>0</v>
      </c>
      <c r="H432" s="86">
        <v>0</v>
      </c>
      <c r="I432" s="86">
        <v>2.0408099999999998E-2</v>
      </c>
      <c r="J432" s="86">
        <v>0</v>
      </c>
      <c r="K432" s="86">
        <v>0</v>
      </c>
      <c r="L432" s="86">
        <v>7.7518999999999999E-3</v>
      </c>
      <c r="M432" s="86">
        <v>0</v>
      </c>
      <c r="N432" s="86">
        <v>1.4814814814814815E-2</v>
      </c>
      <c r="O432" s="86">
        <v>2.4793388429752067E-2</v>
      </c>
      <c r="P432" s="87"/>
    </row>
    <row r="433" spans="1:16" s="75" customFormat="1" ht="15" customHeight="1" x14ac:dyDescent="0.2">
      <c r="A433" s="74">
        <v>1312412</v>
      </c>
      <c r="B433" s="75" t="s">
        <v>1224</v>
      </c>
      <c r="C433" s="74" t="s">
        <v>659</v>
      </c>
      <c r="D433" s="86">
        <v>9.5238000000000003E-2</v>
      </c>
      <c r="E433" s="86">
        <v>0.14285709999999999</v>
      </c>
      <c r="F433" s="86" t="s">
        <v>93</v>
      </c>
      <c r="G433" s="86">
        <v>0.26666659999999998</v>
      </c>
      <c r="H433" s="86">
        <v>4.7619000000000002E-2</v>
      </c>
      <c r="I433" s="86">
        <v>0.25</v>
      </c>
      <c r="J433" s="86">
        <v>0.08</v>
      </c>
      <c r="K433" s="86">
        <v>7.1428500000000006E-2</v>
      </c>
      <c r="L433" s="86">
        <v>0.25</v>
      </c>
      <c r="M433" s="86">
        <v>0.125</v>
      </c>
      <c r="N433" s="86">
        <v>0</v>
      </c>
      <c r="O433" s="86">
        <v>0.28000000000000003</v>
      </c>
      <c r="P433" s="87"/>
    </row>
    <row r="434" spans="1:16" s="75" customFormat="1" ht="15" customHeight="1" x14ac:dyDescent="0.2">
      <c r="A434" s="74">
        <v>1312419</v>
      </c>
      <c r="B434" s="75" t="s">
        <v>1225</v>
      </c>
      <c r="C434" s="74" t="s">
        <v>659</v>
      </c>
      <c r="D434" s="86">
        <v>2.5641000000000001E-2</v>
      </c>
      <c r="E434" s="86">
        <v>0</v>
      </c>
      <c r="F434" s="86">
        <v>7.4074000000000001E-2</v>
      </c>
      <c r="G434" s="86">
        <v>0</v>
      </c>
      <c r="H434" s="86">
        <v>3.2258000000000002E-2</v>
      </c>
      <c r="I434" s="86">
        <v>0</v>
      </c>
      <c r="J434" s="86">
        <v>8.82352E-2</v>
      </c>
      <c r="K434" s="86">
        <v>0</v>
      </c>
      <c r="L434" s="86">
        <v>9.6774100000000002E-2</v>
      </c>
      <c r="M434" s="86">
        <v>4.878048780487805E-2</v>
      </c>
      <c r="N434" s="86">
        <v>6.6666666666666666E-2</v>
      </c>
      <c r="O434" s="86">
        <v>0.13793103448275862</v>
      </c>
      <c r="P434" s="87"/>
    </row>
    <row r="435" spans="1:16" s="75" customFormat="1" ht="15" customHeight="1" x14ac:dyDescent="0.2">
      <c r="A435" s="74">
        <v>1312436</v>
      </c>
      <c r="B435" s="75" t="s">
        <v>1226</v>
      </c>
      <c r="C435" s="74" t="s">
        <v>659</v>
      </c>
      <c r="D435" s="86">
        <v>0.113744</v>
      </c>
      <c r="E435" s="86">
        <v>6.31578E-2</v>
      </c>
      <c r="F435" s="86">
        <v>0.2047619</v>
      </c>
      <c r="G435" s="86">
        <v>0.140845</v>
      </c>
      <c r="H435" s="86">
        <v>0.11940290000000001</v>
      </c>
      <c r="I435" s="86">
        <v>0.24</v>
      </c>
      <c r="J435" s="86">
        <v>0.12977089999999999</v>
      </c>
      <c r="K435" s="86">
        <v>9.1836699999999993E-2</v>
      </c>
      <c r="L435" s="86">
        <v>0.26923069999999999</v>
      </c>
      <c r="M435" s="86">
        <v>0.22556390977443608</v>
      </c>
      <c r="N435" s="86">
        <v>0.12831858407079647</v>
      </c>
      <c r="O435" s="86">
        <v>0.22777777777777777</v>
      </c>
      <c r="P435" s="87"/>
    </row>
    <row r="436" spans="1:16" s="75" customFormat="1" ht="15" customHeight="1" x14ac:dyDescent="0.2">
      <c r="A436" s="74">
        <v>1312443</v>
      </c>
      <c r="B436" s="75" t="s">
        <v>1227</v>
      </c>
      <c r="C436" s="74" t="s">
        <v>659</v>
      </c>
      <c r="D436" s="86">
        <v>3.125E-2</v>
      </c>
      <c r="E436" s="86">
        <v>3.7037E-2</v>
      </c>
      <c r="F436" s="86">
        <v>0</v>
      </c>
      <c r="G436" s="86">
        <v>0</v>
      </c>
      <c r="H436" s="86">
        <v>0</v>
      </c>
      <c r="I436" s="86">
        <v>0</v>
      </c>
      <c r="J436" s="86">
        <v>0</v>
      </c>
      <c r="K436" s="86">
        <v>0</v>
      </c>
      <c r="L436" s="86">
        <v>0</v>
      </c>
      <c r="M436" s="86">
        <v>0</v>
      </c>
      <c r="N436" s="86">
        <v>0</v>
      </c>
      <c r="O436" s="86">
        <v>0</v>
      </c>
      <c r="P436" s="87"/>
    </row>
    <row r="437" spans="1:16" s="75" customFormat="1" ht="15" customHeight="1" x14ac:dyDescent="0.2">
      <c r="A437" s="74">
        <v>1312477</v>
      </c>
      <c r="B437" s="75" t="s">
        <v>1228</v>
      </c>
      <c r="C437" s="74" t="s">
        <v>659</v>
      </c>
      <c r="D437" s="86">
        <v>0</v>
      </c>
      <c r="E437" s="86">
        <v>0</v>
      </c>
      <c r="F437" s="86">
        <v>4.5976999999999997E-2</v>
      </c>
      <c r="G437" s="86">
        <v>0</v>
      </c>
      <c r="H437" s="86">
        <v>2.0703000000000002E-3</v>
      </c>
      <c r="I437" s="86">
        <v>4.2643899999999998E-2</v>
      </c>
      <c r="J437" s="86">
        <v>0</v>
      </c>
      <c r="K437" s="86">
        <v>1.805E-3</v>
      </c>
      <c r="L437" s="86">
        <v>3.7974599999999997E-2</v>
      </c>
      <c r="M437" s="86">
        <v>7.8125E-3</v>
      </c>
      <c r="N437" s="86">
        <v>1.7035775127768314E-3</v>
      </c>
      <c r="O437" s="86">
        <v>3.0944625407166124E-2</v>
      </c>
      <c r="P437" s="87"/>
    </row>
    <row r="438" spans="1:16" s="75" customFormat="1" ht="15" customHeight="1" x14ac:dyDescent="0.2">
      <c r="A438" s="74">
        <v>1312511</v>
      </c>
      <c r="B438" s="75" t="s">
        <v>1229</v>
      </c>
      <c r="C438" s="74" t="s">
        <v>659</v>
      </c>
      <c r="D438" s="86">
        <v>0.36363630000000002</v>
      </c>
      <c r="E438" s="86">
        <v>0.23529410000000001</v>
      </c>
      <c r="F438" s="86">
        <v>0.72727269999999999</v>
      </c>
      <c r="G438" s="86">
        <v>0.36</v>
      </c>
      <c r="H438" s="86">
        <v>0.52</v>
      </c>
      <c r="I438" s="86">
        <v>0.5</v>
      </c>
      <c r="J438" s="86">
        <v>0.1724137</v>
      </c>
      <c r="K438" s="86">
        <v>0.25925920000000002</v>
      </c>
      <c r="L438" s="86">
        <v>0.53846150000000004</v>
      </c>
      <c r="M438" s="86">
        <v>0.19230769230769232</v>
      </c>
      <c r="N438" s="86">
        <v>0.33333333333333331</v>
      </c>
      <c r="O438" s="86">
        <v>0.53333333333333333</v>
      </c>
      <c r="P438" s="87"/>
    </row>
    <row r="439" spans="1:16" s="75" customFormat="1" ht="15" customHeight="1" x14ac:dyDescent="0.2">
      <c r="A439" s="74">
        <v>1312576</v>
      </c>
      <c r="B439" s="75" t="s">
        <v>1230</v>
      </c>
      <c r="C439" s="74" t="s">
        <v>659</v>
      </c>
      <c r="D439" s="86">
        <v>0.117647</v>
      </c>
      <c r="E439" s="86">
        <v>8.3333299999999999E-2</v>
      </c>
      <c r="F439" s="86">
        <v>0.25</v>
      </c>
      <c r="G439" s="86">
        <v>5.8823500000000001E-2</v>
      </c>
      <c r="H439" s="86">
        <v>0</v>
      </c>
      <c r="I439" s="86">
        <v>0.1</v>
      </c>
      <c r="J439" s="86">
        <v>0</v>
      </c>
      <c r="K439" s="86">
        <v>5.8823500000000001E-2</v>
      </c>
      <c r="L439" s="86">
        <v>0.3157894</v>
      </c>
      <c r="M439" s="86">
        <v>0.2857142857142857</v>
      </c>
      <c r="N439" s="86">
        <v>0</v>
      </c>
      <c r="O439" s="86">
        <v>0.5</v>
      </c>
      <c r="P439" s="87"/>
    </row>
    <row r="440" spans="1:16" s="75" customFormat="1" ht="15" customHeight="1" x14ac:dyDescent="0.2">
      <c r="A440" s="74">
        <v>1312591</v>
      </c>
      <c r="B440" s="75" t="s">
        <v>1231</v>
      </c>
      <c r="C440" s="74" t="s">
        <v>659</v>
      </c>
      <c r="D440" s="86">
        <v>0.12820509999999999</v>
      </c>
      <c r="E440" s="86">
        <v>0</v>
      </c>
      <c r="F440" s="86">
        <v>0</v>
      </c>
      <c r="G440" s="86">
        <v>3.5714200000000002E-2</v>
      </c>
      <c r="H440" s="86">
        <v>2.85714E-2</v>
      </c>
      <c r="I440" s="86">
        <v>0</v>
      </c>
      <c r="J440" s="86">
        <v>3.0303E-2</v>
      </c>
      <c r="K440" s="86">
        <v>3.7037E-2</v>
      </c>
      <c r="L440" s="86">
        <v>0</v>
      </c>
      <c r="M440" s="86">
        <v>3.3333333333333333E-2</v>
      </c>
      <c r="N440" s="86">
        <v>0</v>
      </c>
      <c r="O440" s="86">
        <v>0</v>
      </c>
      <c r="P440" s="87"/>
    </row>
    <row r="441" spans="1:16" s="75" customFormat="1" ht="15" customHeight="1" x14ac:dyDescent="0.2">
      <c r="A441" s="74">
        <v>1312593</v>
      </c>
      <c r="B441" s="75" t="s">
        <v>1232</v>
      </c>
      <c r="C441" s="74" t="s">
        <v>659</v>
      </c>
      <c r="D441" s="86">
        <v>0.16470580000000001</v>
      </c>
      <c r="E441" s="86">
        <v>0.1683673</v>
      </c>
      <c r="F441" s="86">
        <v>0.37106909999999999</v>
      </c>
      <c r="G441" s="86">
        <v>0.1150442</v>
      </c>
      <c r="H441" s="86">
        <v>0.1455399</v>
      </c>
      <c r="I441" s="86">
        <v>0.2905027</v>
      </c>
      <c r="J441" s="86">
        <v>0.20869560000000001</v>
      </c>
      <c r="K441" s="86">
        <v>0.16831679999999999</v>
      </c>
      <c r="L441" s="86">
        <v>0.35897430000000002</v>
      </c>
      <c r="M441" s="86">
        <v>0.17131474103585656</v>
      </c>
      <c r="N441" s="86">
        <v>0.10059171597633136</v>
      </c>
      <c r="O441" s="86">
        <v>0.36312849162011174</v>
      </c>
      <c r="P441" s="87"/>
    </row>
    <row r="442" spans="1:16" s="75" customFormat="1" ht="15" customHeight="1" x14ac:dyDescent="0.2">
      <c r="A442" s="74">
        <v>1312643</v>
      </c>
      <c r="B442" s="75" t="s">
        <v>679</v>
      </c>
      <c r="C442" s="74" t="s">
        <v>659</v>
      </c>
      <c r="D442" s="86">
        <v>6.5217300000000006E-2</v>
      </c>
      <c r="E442" s="86">
        <v>0</v>
      </c>
      <c r="F442" s="86">
        <v>3.125E-2</v>
      </c>
      <c r="G442" s="86">
        <v>0</v>
      </c>
      <c r="H442" s="86">
        <v>0</v>
      </c>
      <c r="I442" s="86">
        <v>0.1063829</v>
      </c>
      <c r="J442" s="86">
        <v>0</v>
      </c>
      <c r="K442" s="86">
        <v>2.0833299999999999E-2</v>
      </c>
      <c r="L442" s="86">
        <v>0.1111111</v>
      </c>
      <c r="M442" s="86">
        <v>0</v>
      </c>
      <c r="N442" s="86">
        <v>6.4516129032258063E-2</v>
      </c>
      <c r="O442" s="86">
        <v>4.3478260869565216E-2</v>
      </c>
      <c r="P442" s="87"/>
    </row>
    <row r="443" spans="1:16" s="75" customFormat="1" ht="15" customHeight="1" x14ac:dyDescent="0.2">
      <c r="A443" s="74">
        <v>1312658</v>
      </c>
      <c r="B443" s="75" t="s">
        <v>1233</v>
      </c>
      <c r="C443" s="74" t="s">
        <v>659</v>
      </c>
      <c r="D443" s="86">
        <v>0.32828279999999999</v>
      </c>
      <c r="E443" s="86">
        <v>0.31874999999999998</v>
      </c>
      <c r="F443" s="86">
        <v>0.52857140000000002</v>
      </c>
      <c r="G443" s="86">
        <v>0.29251700000000003</v>
      </c>
      <c r="H443" s="86">
        <v>0.37254900000000002</v>
      </c>
      <c r="I443" s="86">
        <v>0.61538459999999995</v>
      </c>
      <c r="J443" s="86">
        <v>0.32989689999999999</v>
      </c>
      <c r="K443" s="86">
        <v>0.17218539999999999</v>
      </c>
      <c r="L443" s="86">
        <v>0.54867250000000001</v>
      </c>
      <c r="M443" s="86">
        <v>0.18811881188118812</v>
      </c>
      <c r="N443" s="86">
        <v>0.31521739130434784</v>
      </c>
      <c r="O443" s="86">
        <v>0.44029850746268656</v>
      </c>
      <c r="P443" s="87"/>
    </row>
    <row r="444" spans="1:16" s="75" customFormat="1" ht="15" customHeight="1" x14ac:dyDescent="0.2">
      <c r="A444" s="74">
        <v>1312772</v>
      </c>
      <c r="B444" s="75" t="s">
        <v>1234</v>
      </c>
      <c r="C444" s="74" t="s">
        <v>659</v>
      </c>
      <c r="D444" s="86">
        <v>0.1881188</v>
      </c>
      <c r="E444" s="86">
        <v>0.1240875</v>
      </c>
      <c r="F444" s="86">
        <v>0.2480916</v>
      </c>
      <c r="G444" s="86">
        <v>0.16139239999999999</v>
      </c>
      <c r="H444" s="86">
        <v>0.1774193</v>
      </c>
      <c r="I444" s="86">
        <v>0.3180076</v>
      </c>
      <c r="J444" s="86">
        <v>0.17307690000000001</v>
      </c>
      <c r="K444" s="86">
        <v>0.14498140000000001</v>
      </c>
      <c r="L444" s="86">
        <v>0.3125</v>
      </c>
      <c r="M444" s="86">
        <v>9.9667774086378738E-2</v>
      </c>
      <c r="N444" s="86">
        <v>7.6305220883534142E-2</v>
      </c>
      <c r="O444" s="86">
        <v>0.32377049180327871</v>
      </c>
      <c r="P444" s="87"/>
    </row>
    <row r="445" spans="1:16" s="75" customFormat="1" ht="15" customHeight="1" x14ac:dyDescent="0.2">
      <c r="A445" s="74">
        <v>1312798</v>
      </c>
      <c r="B445" s="75" t="s">
        <v>1235</v>
      </c>
      <c r="C445" s="74" t="s">
        <v>659</v>
      </c>
      <c r="D445" s="86">
        <v>0.14285709999999999</v>
      </c>
      <c r="E445" s="86">
        <v>0.125</v>
      </c>
      <c r="F445" s="86">
        <v>0.2916666</v>
      </c>
      <c r="G445" s="86">
        <v>0.25</v>
      </c>
      <c r="H445" s="86">
        <v>3.3333300000000003E-2</v>
      </c>
      <c r="I445" s="86">
        <v>0.35714279999999998</v>
      </c>
      <c r="J445" s="86">
        <v>0.2142857</v>
      </c>
      <c r="K445" s="86">
        <v>9.7560900000000006E-2</v>
      </c>
      <c r="L445" s="86">
        <v>0.2</v>
      </c>
      <c r="M445" s="86">
        <v>7.6923076923076927E-2</v>
      </c>
      <c r="N445" s="86">
        <v>0</v>
      </c>
      <c r="O445" s="86">
        <v>9.0909090909090912E-2</v>
      </c>
      <c r="P445" s="87"/>
    </row>
    <row r="446" spans="1:16" s="75" customFormat="1" ht="15" customHeight="1" x14ac:dyDescent="0.2">
      <c r="A446" s="74">
        <v>1312899</v>
      </c>
      <c r="B446" s="75" t="s">
        <v>683</v>
      </c>
      <c r="C446" s="74" t="s">
        <v>707</v>
      </c>
      <c r="D446" s="86">
        <v>0</v>
      </c>
      <c r="E446" s="86" t="s">
        <v>93</v>
      </c>
      <c r="F446" s="86">
        <v>0</v>
      </c>
      <c r="G446" s="86">
        <v>0</v>
      </c>
      <c r="H446" s="86">
        <v>0</v>
      </c>
      <c r="I446" s="86" t="s">
        <v>93</v>
      </c>
      <c r="J446" s="86">
        <v>0</v>
      </c>
      <c r="K446" s="86">
        <v>0</v>
      </c>
      <c r="L446" s="86" t="s">
        <v>93</v>
      </c>
      <c r="M446" s="86">
        <v>0</v>
      </c>
      <c r="N446" s="86">
        <v>0</v>
      </c>
      <c r="O446" s="86" t="s">
        <v>93</v>
      </c>
      <c r="P446" s="87"/>
    </row>
    <row r="447" spans="1:16" s="75" customFormat="1" ht="15" customHeight="1" x14ac:dyDescent="0.2">
      <c r="A447" s="74">
        <v>1312958</v>
      </c>
      <c r="B447" s="75" t="s">
        <v>1236</v>
      </c>
      <c r="C447" s="74" t="s">
        <v>659</v>
      </c>
      <c r="D447" s="86">
        <v>0.16113739999999999</v>
      </c>
      <c r="E447" s="86">
        <v>0.25161289999999997</v>
      </c>
      <c r="F447" s="86">
        <v>0.4967741</v>
      </c>
      <c r="G447" s="86">
        <v>0.222826</v>
      </c>
      <c r="H447" s="86">
        <v>0.29411759999999998</v>
      </c>
      <c r="I447" s="86">
        <v>0.45333329999999999</v>
      </c>
      <c r="J447" s="86">
        <v>0.25624999999999998</v>
      </c>
      <c r="K447" s="86">
        <v>0.1914893</v>
      </c>
      <c r="L447" s="86">
        <v>0.43225799999999998</v>
      </c>
      <c r="M447" s="86">
        <v>0.19871794871794871</v>
      </c>
      <c r="N447" s="86">
        <v>0.19083969465648856</v>
      </c>
      <c r="O447" s="86">
        <v>0.35714285714285715</v>
      </c>
      <c r="P447" s="87"/>
    </row>
    <row r="448" spans="1:16" s="75" customFormat="1" ht="15" customHeight="1" x14ac:dyDescent="0.2">
      <c r="A448" s="74">
        <v>1312985</v>
      </c>
      <c r="B448" s="75" t="s">
        <v>1237</v>
      </c>
      <c r="C448" s="74" t="s">
        <v>659</v>
      </c>
      <c r="D448" s="86">
        <v>0</v>
      </c>
      <c r="E448" s="86">
        <v>2.5000000000000001E-2</v>
      </c>
      <c r="F448" s="86" t="s">
        <v>93</v>
      </c>
      <c r="G448" s="86">
        <v>0</v>
      </c>
      <c r="H448" s="86">
        <v>0</v>
      </c>
      <c r="I448" s="86" t="s">
        <v>93</v>
      </c>
      <c r="J448" s="86">
        <v>0</v>
      </c>
      <c r="K448" s="86">
        <v>0</v>
      </c>
      <c r="L448" s="86" t="s">
        <v>93</v>
      </c>
      <c r="M448" s="86">
        <v>0</v>
      </c>
      <c r="N448" s="86">
        <v>0</v>
      </c>
      <c r="O448" s="86" t="s">
        <v>93</v>
      </c>
      <c r="P448" s="87"/>
    </row>
    <row r="449" spans="1:16" s="75" customFormat="1" ht="15" customHeight="1" x14ac:dyDescent="0.2">
      <c r="A449" s="74">
        <v>1312990</v>
      </c>
      <c r="B449" s="75" t="s">
        <v>1238</v>
      </c>
      <c r="C449" s="74" t="s">
        <v>659</v>
      </c>
      <c r="D449" s="86" t="s">
        <v>93</v>
      </c>
      <c r="E449" s="86" t="s">
        <v>93</v>
      </c>
      <c r="F449" s="86" t="s">
        <v>93</v>
      </c>
      <c r="G449" s="86">
        <v>0</v>
      </c>
      <c r="H449" s="86" t="s">
        <v>93</v>
      </c>
      <c r="I449" s="86" t="s">
        <v>93</v>
      </c>
      <c r="J449" s="86">
        <v>0</v>
      </c>
      <c r="K449" s="86">
        <v>0.2</v>
      </c>
      <c r="L449" s="86" t="s">
        <v>93</v>
      </c>
      <c r="M449" s="86">
        <v>7.1428571428571425E-2</v>
      </c>
      <c r="N449" s="86">
        <v>0</v>
      </c>
      <c r="O449" s="86">
        <v>0.2</v>
      </c>
      <c r="P449" s="87"/>
    </row>
    <row r="450" spans="1:16" s="75" customFormat="1" ht="15" customHeight="1" x14ac:dyDescent="0.2">
      <c r="A450" s="74">
        <v>1313003</v>
      </c>
      <c r="B450" s="75" t="s">
        <v>1239</v>
      </c>
      <c r="C450" s="74" t="s">
        <v>687</v>
      </c>
      <c r="D450" s="86">
        <v>0.3225806</v>
      </c>
      <c r="E450" s="86">
        <v>0.1923076</v>
      </c>
      <c r="F450" s="86">
        <v>0.38150279999999998</v>
      </c>
      <c r="G450" s="86">
        <v>0.23741000000000001</v>
      </c>
      <c r="H450" s="86">
        <v>0.2850877</v>
      </c>
      <c r="I450" s="86">
        <v>0.3380281</v>
      </c>
      <c r="J450" s="86">
        <v>0.27467809999999998</v>
      </c>
      <c r="K450" s="86">
        <v>0.1752136</v>
      </c>
      <c r="L450" s="86">
        <v>0.45810050000000002</v>
      </c>
      <c r="M450" s="86">
        <v>0.2975206611570248</v>
      </c>
      <c r="N450" s="86">
        <v>0.10810810810810811</v>
      </c>
      <c r="O450" s="86">
        <v>0.45161290322580644</v>
      </c>
      <c r="P450" s="87"/>
    </row>
    <row r="451" spans="1:16" s="75" customFormat="1" ht="15" customHeight="1" x14ac:dyDescent="0.2">
      <c r="A451" s="74">
        <v>1313392</v>
      </c>
      <c r="B451" s="75" t="s">
        <v>688</v>
      </c>
      <c r="C451" s="74" t="s">
        <v>687</v>
      </c>
      <c r="D451" s="86">
        <v>0.115</v>
      </c>
      <c r="E451" s="86">
        <v>6.8627400000000005E-2</v>
      </c>
      <c r="F451" s="86">
        <v>0.3033033</v>
      </c>
      <c r="G451" s="86">
        <v>6.6326499999999997E-2</v>
      </c>
      <c r="H451" s="86">
        <v>8.0691600000000002E-2</v>
      </c>
      <c r="I451" s="86">
        <v>0.27814559999999999</v>
      </c>
      <c r="J451" s="86">
        <v>0.1235632</v>
      </c>
      <c r="K451" s="86">
        <v>0.12568299999999999</v>
      </c>
      <c r="L451" s="86">
        <v>0.28481010000000001</v>
      </c>
      <c r="M451" s="86">
        <v>7.0528967254408062E-2</v>
      </c>
      <c r="N451" s="86">
        <v>8.0246913580246909E-2</v>
      </c>
      <c r="O451" s="86">
        <v>0.31437125748502992</v>
      </c>
      <c r="P451" s="87"/>
    </row>
    <row r="452" spans="1:16" s="75" customFormat="1" ht="15" customHeight="1" x14ac:dyDescent="0.2">
      <c r="A452" s="74">
        <v>1313582</v>
      </c>
      <c r="B452" s="75" t="s">
        <v>689</v>
      </c>
      <c r="C452" s="74" t="s">
        <v>687</v>
      </c>
      <c r="D452" s="86">
        <v>6.6666600000000006E-2</v>
      </c>
      <c r="E452" s="86">
        <v>0</v>
      </c>
      <c r="F452" s="86">
        <v>5.5555500000000001E-2</v>
      </c>
      <c r="G452" s="86">
        <v>4.7619000000000002E-2</v>
      </c>
      <c r="H452" s="86">
        <v>0</v>
      </c>
      <c r="I452" s="86">
        <v>9.0909000000000004E-2</v>
      </c>
      <c r="J452" s="86">
        <v>0</v>
      </c>
      <c r="K452" s="86">
        <v>4.7619000000000002E-2</v>
      </c>
      <c r="L452" s="86">
        <v>0.04</v>
      </c>
      <c r="M452" s="86">
        <v>2.8571428571428571E-2</v>
      </c>
      <c r="N452" s="86">
        <v>0</v>
      </c>
      <c r="O452" s="86">
        <v>8.6956521739130432E-2</v>
      </c>
      <c r="P452" s="87"/>
    </row>
    <row r="453" spans="1:16" s="75" customFormat="1" ht="15" customHeight="1" x14ac:dyDescent="0.2">
      <c r="A453" s="74">
        <v>1314010</v>
      </c>
      <c r="B453" s="75" t="s">
        <v>1240</v>
      </c>
      <c r="C453" s="74" t="s">
        <v>691</v>
      </c>
      <c r="D453" s="86">
        <v>0.16891890000000001</v>
      </c>
      <c r="E453" s="86">
        <v>9.8591499999999999E-2</v>
      </c>
      <c r="F453" s="86">
        <v>0.3650793</v>
      </c>
      <c r="G453" s="86">
        <v>6.8965499999999999E-2</v>
      </c>
      <c r="H453" s="86">
        <v>0.16030530000000001</v>
      </c>
      <c r="I453" s="86">
        <v>0.2602739</v>
      </c>
      <c r="J453" s="86">
        <v>8.4745699999999993E-2</v>
      </c>
      <c r="K453" s="86">
        <v>6.0402600000000001E-2</v>
      </c>
      <c r="L453" s="86">
        <v>0.294964</v>
      </c>
      <c r="M453" s="86">
        <v>4.2105263157894736E-2</v>
      </c>
      <c r="N453" s="86">
        <v>2.6785714285714284E-2</v>
      </c>
      <c r="O453" s="86">
        <v>0.3443708609271523</v>
      </c>
      <c r="P453" s="87"/>
    </row>
    <row r="454" spans="1:16" s="75" customFormat="1" ht="15" customHeight="1" x14ac:dyDescent="0.2">
      <c r="A454" s="74">
        <v>1314466</v>
      </c>
      <c r="B454" s="75" t="s">
        <v>692</v>
      </c>
      <c r="C454" s="74" t="s">
        <v>693</v>
      </c>
      <c r="D454" s="86">
        <v>0.2201834</v>
      </c>
      <c r="E454" s="86">
        <v>0.1232876</v>
      </c>
      <c r="F454" s="86">
        <v>0.39751550000000002</v>
      </c>
      <c r="G454" s="86">
        <v>0.20540539999999999</v>
      </c>
      <c r="H454" s="86">
        <v>9.0361399999999995E-2</v>
      </c>
      <c r="I454" s="86">
        <v>0.29710140000000002</v>
      </c>
      <c r="J454" s="86">
        <v>0.2277227</v>
      </c>
      <c r="K454" s="86">
        <v>0.1597633</v>
      </c>
      <c r="L454" s="86">
        <v>0.36774190000000001</v>
      </c>
      <c r="M454" s="86">
        <v>0.14285714285714285</v>
      </c>
      <c r="N454" s="86">
        <v>0.10062893081761007</v>
      </c>
      <c r="O454" s="86">
        <v>0.30177514792899407</v>
      </c>
      <c r="P454" s="87"/>
    </row>
    <row r="455" spans="1:16" s="75" customFormat="1" ht="15" customHeight="1" x14ac:dyDescent="0.2">
      <c r="A455" s="74">
        <v>1314540</v>
      </c>
      <c r="B455" s="75" t="s">
        <v>694</v>
      </c>
      <c r="C455" s="74" t="s">
        <v>693</v>
      </c>
      <c r="D455" s="86">
        <v>0</v>
      </c>
      <c r="E455" s="86">
        <v>1.83486E-2</v>
      </c>
      <c r="F455" s="86">
        <v>0.20353979999999999</v>
      </c>
      <c r="G455" s="86">
        <v>0</v>
      </c>
      <c r="H455" s="86">
        <v>1.0526300000000001E-2</v>
      </c>
      <c r="I455" s="86">
        <v>0.12931029999999999</v>
      </c>
      <c r="J455" s="86">
        <v>1.40845E-2</v>
      </c>
      <c r="K455" s="86">
        <v>0</v>
      </c>
      <c r="L455" s="86">
        <v>0.235849</v>
      </c>
      <c r="M455" s="86">
        <v>3.5294117647058823E-2</v>
      </c>
      <c r="N455" s="86">
        <v>2.0202020202020204E-2</v>
      </c>
      <c r="O455" s="86">
        <v>6.6666666666666666E-2</v>
      </c>
      <c r="P455" s="87"/>
    </row>
    <row r="456" spans="1:16" s="75" customFormat="1" ht="15" customHeight="1" x14ac:dyDescent="0.2">
      <c r="A456" s="74">
        <v>1314556</v>
      </c>
      <c r="B456" s="75" t="s">
        <v>1241</v>
      </c>
      <c r="C456" s="74" t="s">
        <v>693</v>
      </c>
      <c r="D456" s="86" t="s">
        <v>93</v>
      </c>
      <c r="E456" s="86" t="s">
        <v>93</v>
      </c>
      <c r="F456" s="86" t="s">
        <v>93</v>
      </c>
      <c r="G456" s="86" t="s">
        <v>93</v>
      </c>
      <c r="H456" s="86" t="s">
        <v>93</v>
      </c>
      <c r="I456" s="86" t="s">
        <v>93</v>
      </c>
      <c r="J456" s="86">
        <v>0.16</v>
      </c>
      <c r="K456" s="86" t="s">
        <v>93</v>
      </c>
      <c r="L456" s="86" t="s">
        <v>93</v>
      </c>
      <c r="M456" s="86" t="s">
        <v>93</v>
      </c>
      <c r="N456" s="86">
        <v>0.38461538461538464</v>
      </c>
      <c r="O456" s="86" t="s">
        <v>93</v>
      </c>
      <c r="P456" s="87"/>
    </row>
    <row r="457" spans="1:16" s="75" customFormat="1" ht="15" customHeight="1" x14ac:dyDescent="0.2">
      <c r="A457" s="74">
        <v>1314647</v>
      </c>
      <c r="B457" s="75" t="s">
        <v>1242</v>
      </c>
      <c r="C457" s="74" t="s">
        <v>691</v>
      </c>
      <c r="D457" s="86">
        <v>8.39694E-2</v>
      </c>
      <c r="E457" s="86">
        <v>5.1724100000000002E-2</v>
      </c>
      <c r="F457" s="86">
        <v>0.29896899999999998</v>
      </c>
      <c r="G457" s="86">
        <v>0.1559633</v>
      </c>
      <c r="H457" s="86">
        <v>8.6538400000000001E-2</v>
      </c>
      <c r="I457" s="86">
        <v>0.18260860000000001</v>
      </c>
      <c r="J457" s="86">
        <v>0.13571420000000001</v>
      </c>
      <c r="K457" s="86">
        <v>6.1855599999999997E-2</v>
      </c>
      <c r="L457" s="86">
        <v>7.9645999999999995E-2</v>
      </c>
      <c r="M457" s="86">
        <v>0.13333333333333333</v>
      </c>
      <c r="N457" s="86">
        <v>1.7699115044247787E-2</v>
      </c>
      <c r="O457" s="86">
        <v>0.35185185185185186</v>
      </c>
      <c r="P457" s="87"/>
    </row>
    <row r="458" spans="1:16" s="75" customFormat="1" ht="15" customHeight="1" x14ac:dyDescent="0.2">
      <c r="A458" s="74">
        <v>1314752</v>
      </c>
      <c r="B458" s="75" t="s">
        <v>1243</v>
      </c>
      <c r="C458" s="74" t="s">
        <v>691</v>
      </c>
      <c r="D458" s="86">
        <v>4.6153800000000002E-2</v>
      </c>
      <c r="E458" s="86">
        <v>0.44</v>
      </c>
      <c r="F458" s="86">
        <v>0.38297870000000001</v>
      </c>
      <c r="G458" s="86">
        <v>0.17391300000000001</v>
      </c>
      <c r="H458" s="86">
        <v>0.1076923</v>
      </c>
      <c r="I458" s="86">
        <v>0.39189180000000001</v>
      </c>
      <c r="J458" s="86">
        <v>6.31578E-2</v>
      </c>
      <c r="K458" s="86">
        <v>0.1089108</v>
      </c>
      <c r="L458" s="86">
        <v>0.31818180000000001</v>
      </c>
      <c r="M458" s="86">
        <v>8.1818181818181818E-2</v>
      </c>
      <c r="N458" s="86">
        <v>0.06</v>
      </c>
      <c r="O458" s="86">
        <v>0.31958762886597936</v>
      </c>
      <c r="P458" s="87"/>
    </row>
    <row r="459" spans="1:16" s="75" customFormat="1" ht="15" customHeight="1" x14ac:dyDescent="0.2">
      <c r="A459" s="74">
        <v>1314986</v>
      </c>
      <c r="B459" s="75" t="s">
        <v>697</v>
      </c>
      <c r="C459" s="74" t="s">
        <v>691</v>
      </c>
      <c r="D459" s="86">
        <v>6.6666600000000006E-2</v>
      </c>
      <c r="E459" s="86">
        <v>6.8965499999999999E-2</v>
      </c>
      <c r="F459" s="86">
        <v>0.2644628</v>
      </c>
      <c r="G459" s="86">
        <v>9.2592499999999994E-2</v>
      </c>
      <c r="H459" s="86">
        <v>0.10218969999999999</v>
      </c>
      <c r="I459" s="86">
        <v>0.25490190000000001</v>
      </c>
      <c r="J459" s="86">
        <v>9.4339599999999996E-2</v>
      </c>
      <c r="K459" s="86">
        <v>0.13333329999999999</v>
      </c>
      <c r="L459" s="86">
        <v>0.3015873</v>
      </c>
      <c r="M459" s="86">
        <v>0.14615384615384616</v>
      </c>
      <c r="N459" s="86">
        <v>4.5454545454545456E-2</v>
      </c>
      <c r="O459" s="86">
        <v>0.27722772277227725</v>
      </c>
      <c r="P459" s="87"/>
    </row>
    <row r="460" spans="1:16" s="75" customFormat="1" ht="15" customHeight="1" x14ac:dyDescent="0.2">
      <c r="A460" s="74">
        <v>1315042</v>
      </c>
      <c r="B460" s="75" t="s">
        <v>1244</v>
      </c>
      <c r="C460" s="74" t="s">
        <v>699</v>
      </c>
      <c r="D460" s="86">
        <v>0.180147</v>
      </c>
      <c r="E460" s="86">
        <v>8.8122599999999995E-2</v>
      </c>
      <c r="F460" s="86">
        <v>0.3348623</v>
      </c>
      <c r="G460" s="86">
        <v>0.222689</v>
      </c>
      <c r="H460" s="86">
        <v>0.1203703</v>
      </c>
      <c r="I460" s="86">
        <v>0.36864400000000003</v>
      </c>
      <c r="J460" s="86">
        <v>0.16091949999999999</v>
      </c>
      <c r="K460" s="86">
        <v>0.1323529</v>
      </c>
      <c r="L460" s="86">
        <v>0.38860099999999997</v>
      </c>
      <c r="M460" s="86">
        <v>0.15328467153284672</v>
      </c>
      <c r="N460" s="86">
        <v>0.13942307692307693</v>
      </c>
      <c r="O460" s="86">
        <v>0.35897435897435898</v>
      </c>
      <c r="P460" s="87"/>
    </row>
    <row r="461" spans="1:16" s="75" customFormat="1" ht="15" customHeight="1" x14ac:dyDescent="0.2">
      <c r="A461" s="74">
        <v>1315134</v>
      </c>
      <c r="B461" s="75" t="s">
        <v>700</v>
      </c>
      <c r="C461" s="74" t="s">
        <v>699</v>
      </c>
      <c r="D461" s="86">
        <v>0.19097220000000001</v>
      </c>
      <c r="E461" s="86">
        <v>0.1057268</v>
      </c>
      <c r="F461" s="86">
        <v>0.42635650000000003</v>
      </c>
      <c r="G461" s="86">
        <v>0.15686269999999999</v>
      </c>
      <c r="H461" s="86">
        <v>0.12875529999999999</v>
      </c>
      <c r="I461" s="86">
        <v>0.4048582</v>
      </c>
      <c r="J461" s="86">
        <v>0.16949149999999999</v>
      </c>
      <c r="K461" s="86">
        <v>0.22680410000000001</v>
      </c>
      <c r="L461" s="86">
        <v>0.40079360000000003</v>
      </c>
      <c r="M461" s="86">
        <v>0.11881188118811881</v>
      </c>
      <c r="N461" s="86">
        <v>0.1411042944785276</v>
      </c>
      <c r="O461" s="86">
        <v>0.42934782608695654</v>
      </c>
      <c r="P461" s="87"/>
    </row>
    <row r="462" spans="1:16" s="75" customFormat="1" ht="15" customHeight="1" x14ac:dyDescent="0.2">
      <c r="A462" s="74">
        <v>1315577</v>
      </c>
      <c r="B462" s="75" t="s">
        <v>1245</v>
      </c>
      <c r="C462" s="74" t="s">
        <v>699</v>
      </c>
      <c r="D462" s="86" t="s">
        <v>93</v>
      </c>
      <c r="E462" s="86" t="s">
        <v>93</v>
      </c>
      <c r="F462" s="86" t="s">
        <v>93</v>
      </c>
      <c r="G462" s="86">
        <v>0.19512189999999999</v>
      </c>
      <c r="H462" s="86" t="s">
        <v>93</v>
      </c>
      <c r="I462" s="86" t="s">
        <v>93</v>
      </c>
      <c r="J462" s="86">
        <v>0.3859649</v>
      </c>
      <c r="K462" s="86">
        <v>0.275862</v>
      </c>
      <c r="L462" s="86" t="s">
        <v>93</v>
      </c>
      <c r="M462" s="86">
        <v>0.11864406779661017</v>
      </c>
      <c r="N462" s="86">
        <v>6.0606060606060608E-2</v>
      </c>
      <c r="O462" s="86">
        <v>0.4</v>
      </c>
      <c r="P462" s="87"/>
    </row>
    <row r="463" spans="1:16" s="75" customFormat="1" ht="15" customHeight="1" x14ac:dyDescent="0.2">
      <c r="A463" s="74">
        <v>1315877</v>
      </c>
      <c r="B463" s="75" t="s">
        <v>1246</v>
      </c>
      <c r="C463" s="74" t="s">
        <v>699</v>
      </c>
      <c r="D463" s="86" t="s">
        <v>93</v>
      </c>
      <c r="E463" s="86" t="s">
        <v>93</v>
      </c>
      <c r="F463" s="86" t="s">
        <v>93</v>
      </c>
      <c r="G463" s="86" t="s">
        <v>93</v>
      </c>
      <c r="H463" s="86" t="s">
        <v>93</v>
      </c>
      <c r="I463" s="86" t="s">
        <v>93</v>
      </c>
      <c r="J463" s="86">
        <v>0</v>
      </c>
      <c r="K463" s="86" t="s">
        <v>93</v>
      </c>
      <c r="L463" s="86" t="s">
        <v>93</v>
      </c>
      <c r="M463" s="86">
        <v>0</v>
      </c>
      <c r="N463" s="86">
        <v>3.8461538461538464E-2</v>
      </c>
      <c r="O463" s="86" t="s">
        <v>93</v>
      </c>
      <c r="P463" s="87"/>
    </row>
    <row r="464" spans="1:16" s="75" customFormat="1" ht="15" customHeight="1" x14ac:dyDescent="0.2">
      <c r="A464" s="74">
        <v>1315926</v>
      </c>
      <c r="B464" s="75" t="s">
        <v>1247</v>
      </c>
      <c r="C464" s="74" t="s">
        <v>699</v>
      </c>
      <c r="D464" s="86">
        <v>0.16250000000000001</v>
      </c>
      <c r="E464" s="86">
        <v>0.15384610000000001</v>
      </c>
      <c r="F464" s="86">
        <v>0.40322580000000002</v>
      </c>
      <c r="G464" s="86">
        <v>0.16438349999999999</v>
      </c>
      <c r="H464" s="86">
        <v>0.10294109999999999</v>
      </c>
      <c r="I464" s="86">
        <v>0.46031739999999999</v>
      </c>
      <c r="J464" s="86">
        <v>0.17499999999999999</v>
      </c>
      <c r="K464" s="86">
        <v>0.05</v>
      </c>
      <c r="L464" s="86">
        <v>0.35294110000000001</v>
      </c>
      <c r="M464" s="86">
        <v>0.23170731707317074</v>
      </c>
      <c r="N464" s="86">
        <v>0.17857142857142858</v>
      </c>
      <c r="O464" s="86">
        <v>0.515625</v>
      </c>
      <c r="P464" s="87"/>
    </row>
    <row r="465" spans="1:16" s="75" customFormat="1" ht="15" customHeight="1" x14ac:dyDescent="0.2">
      <c r="A465" s="74">
        <v>1316003</v>
      </c>
      <c r="B465" s="75" t="s">
        <v>1248</v>
      </c>
      <c r="C465" s="74" t="s">
        <v>704</v>
      </c>
      <c r="D465" s="86">
        <v>6.0606E-2</v>
      </c>
      <c r="E465" s="86">
        <v>7.5144500000000003E-2</v>
      </c>
      <c r="F465" s="86">
        <v>0.28648639999999997</v>
      </c>
      <c r="G465" s="86">
        <v>6.9620199999999993E-2</v>
      </c>
      <c r="H465" s="86">
        <v>8.5889499999999994E-2</v>
      </c>
      <c r="I465" s="86">
        <v>0.27325579999999999</v>
      </c>
      <c r="J465" s="86">
        <v>0.13333329999999999</v>
      </c>
      <c r="K465" s="86">
        <v>5.5172400000000003E-2</v>
      </c>
      <c r="L465" s="86">
        <v>0.27380949999999998</v>
      </c>
      <c r="M465" s="86">
        <v>7.6923076923076927E-2</v>
      </c>
      <c r="N465" s="86">
        <v>0.12698412698412698</v>
      </c>
      <c r="O465" s="86">
        <v>0.35185185185185186</v>
      </c>
      <c r="P465" s="87"/>
    </row>
    <row r="466" spans="1:16" s="75" customFormat="1" ht="15" customHeight="1" x14ac:dyDescent="0.2">
      <c r="A466" s="74">
        <v>1316007</v>
      </c>
      <c r="B466" s="75" t="s">
        <v>1249</v>
      </c>
      <c r="C466" s="74" t="s">
        <v>704</v>
      </c>
      <c r="D466" s="86">
        <v>0.16393440000000001</v>
      </c>
      <c r="E466" s="86">
        <v>0.18120800000000001</v>
      </c>
      <c r="F466" s="86">
        <v>0.40540540000000003</v>
      </c>
      <c r="G466" s="86">
        <v>0.20077220000000001</v>
      </c>
      <c r="H466" s="86">
        <v>0.1132075</v>
      </c>
      <c r="I466" s="86">
        <v>0.3953488</v>
      </c>
      <c r="J466" s="86">
        <v>0.19626160000000001</v>
      </c>
      <c r="K466" s="86">
        <v>0.10267850000000001</v>
      </c>
      <c r="L466" s="86">
        <v>0.43434339999999999</v>
      </c>
      <c r="M466" s="86">
        <v>0.15950920245398773</v>
      </c>
      <c r="N466" s="86">
        <v>9.1269841269841265E-2</v>
      </c>
      <c r="O466" s="86">
        <v>0.41228070175438597</v>
      </c>
      <c r="P466" s="87"/>
    </row>
    <row r="467" spans="1:16" s="75" customFormat="1" ht="15" customHeight="1" x14ac:dyDescent="0.2">
      <c r="A467" s="74">
        <v>1317082</v>
      </c>
      <c r="B467" s="75" t="s">
        <v>1250</v>
      </c>
      <c r="C467" s="74" t="s">
        <v>707</v>
      </c>
      <c r="D467" s="86">
        <v>0.1132075</v>
      </c>
      <c r="E467" s="86">
        <v>2.2222200000000001E-2</v>
      </c>
      <c r="F467" s="86">
        <v>0.17142850000000001</v>
      </c>
      <c r="G467" s="86" t="s">
        <v>93</v>
      </c>
      <c r="H467" s="86" t="s">
        <v>93</v>
      </c>
      <c r="I467" s="86">
        <v>5.4263499999999999E-2</v>
      </c>
      <c r="J467" s="86">
        <v>2.6315700000000001E-2</v>
      </c>
      <c r="K467" s="86">
        <v>0</v>
      </c>
      <c r="L467" s="86">
        <v>0.17073169999999999</v>
      </c>
      <c r="M467" s="86">
        <v>0.15517241379310345</v>
      </c>
      <c r="N467" s="86">
        <v>2.8571428571428571E-2</v>
      </c>
      <c r="O467" s="86">
        <v>0</v>
      </c>
      <c r="P467" s="87"/>
    </row>
    <row r="468" spans="1:16" s="75" customFormat="1" ht="15" customHeight="1" x14ac:dyDescent="0.2">
      <c r="A468" s="74">
        <v>1317341</v>
      </c>
      <c r="B468" s="75" t="s">
        <v>1251</v>
      </c>
      <c r="C468" s="74" t="s">
        <v>707</v>
      </c>
      <c r="D468" s="86">
        <v>0.14130429999999999</v>
      </c>
      <c r="E468" s="86">
        <v>0.20689650000000001</v>
      </c>
      <c r="F468" s="86">
        <v>0.43283579999999999</v>
      </c>
      <c r="G468" s="86">
        <v>0.172043</v>
      </c>
      <c r="H468" s="86">
        <v>9.7560900000000006E-2</v>
      </c>
      <c r="I468" s="86">
        <v>0.42</v>
      </c>
      <c r="J468" s="86">
        <v>0.30864190000000002</v>
      </c>
      <c r="K468" s="86">
        <v>0.27500000000000002</v>
      </c>
      <c r="L468" s="86">
        <v>0.35</v>
      </c>
      <c r="M468" s="86">
        <v>6.5217391304347824E-2</v>
      </c>
      <c r="N468" s="86">
        <v>7.9365079365079361E-2</v>
      </c>
      <c r="O468" s="86">
        <v>0.39344262295081966</v>
      </c>
      <c r="P468" s="87"/>
    </row>
    <row r="469" spans="1:16" s="75" customFormat="1" ht="15" customHeight="1" x14ac:dyDescent="0.2">
      <c r="A469" s="74">
        <v>1317380</v>
      </c>
      <c r="B469" s="75" t="s">
        <v>1252</v>
      </c>
      <c r="C469" s="74" t="s">
        <v>707</v>
      </c>
      <c r="D469" s="86">
        <v>0.40243899999999999</v>
      </c>
      <c r="E469" s="86">
        <v>0.2</v>
      </c>
      <c r="F469" s="86">
        <v>0.39393929999999999</v>
      </c>
      <c r="G469" s="86">
        <v>0.3333333</v>
      </c>
      <c r="H469" s="86">
        <v>0.15555550000000001</v>
      </c>
      <c r="I469" s="86">
        <v>0.45762710000000001</v>
      </c>
      <c r="J469" s="86">
        <v>0.2183908</v>
      </c>
      <c r="K469" s="86">
        <v>0.30769229999999997</v>
      </c>
      <c r="L469" s="86">
        <v>0.42553190000000002</v>
      </c>
      <c r="M469" s="86">
        <v>0.30769230769230771</v>
      </c>
      <c r="N469" s="86">
        <v>0.16949152542372881</v>
      </c>
      <c r="O469" s="86">
        <v>0.36363636363636365</v>
      </c>
      <c r="P469" s="87"/>
    </row>
    <row r="470" spans="1:16" s="75" customFormat="1" ht="15" customHeight="1" x14ac:dyDescent="0.2">
      <c r="A470" s="74">
        <v>1317381</v>
      </c>
      <c r="B470" s="75" t="s">
        <v>1253</v>
      </c>
      <c r="C470" s="74" t="s">
        <v>707</v>
      </c>
      <c r="D470" s="86">
        <v>6.14035E-2</v>
      </c>
      <c r="E470" s="86">
        <v>4.1322299999999999E-2</v>
      </c>
      <c r="F470" s="86">
        <v>0.34482750000000001</v>
      </c>
      <c r="G470" s="86">
        <v>7.5342400000000004E-2</v>
      </c>
      <c r="H470" s="86">
        <v>6.0344799999999997E-2</v>
      </c>
      <c r="I470" s="86">
        <v>0.23255809999999999</v>
      </c>
      <c r="J470" s="86">
        <v>4.08163E-2</v>
      </c>
      <c r="K470" s="86">
        <v>5.2238800000000002E-2</v>
      </c>
      <c r="L470" s="86">
        <v>0.1607142</v>
      </c>
      <c r="M470" s="86">
        <v>0.11818181818181818</v>
      </c>
      <c r="N470" s="86">
        <v>7.8534031413612565E-2</v>
      </c>
      <c r="O470" s="86">
        <v>0.22900763358778625</v>
      </c>
      <c r="P470" s="87"/>
    </row>
    <row r="471" spans="1:16" s="75" customFormat="1" ht="15" customHeight="1" x14ac:dyDescent="0.2">
      <c r="A471" s="74">
        <v>1317562</v>
      </c>
      <c r="B471" s="75" t="s">
        <v>1254</v>
      </c>
      <c r="C471" s="74" t="s">
        <v>707</v>
      </c>
      <c r="D471" s="86">
        <v>0.28125</v>
      </c>
      <c r="E471" s="86">
        <v>7.54716E-2</v>
      </c>
      <c r="F471" s="86">
        <v>0.6046511</v>
      </c>
      <c r="G471" s="86">
        <v>0.1764705</v>
      </c>
      <c r="H471" s="86">
        <v>0.25581389999999998</v>
      </c>
      <c r="I471" s="86">
        <v>0.45454539999999999</v>
      </c>
      <c r="J471" s="86">
        <v>0.3333333</v>
      </c>
      <c r="K471" s="86">
        <v>0.14893609999999999</v>
      </c>
      <c r="L471" s="86">
        <v>0.4210526</v>
      </c>
      <c r="M471" s="86">
        <v>0.12871287128712872</v>
      </c>
      <c r="N471" s="86">
        <v>0.10526315789473684</v>
      </c>
      <c r="O471" s="86">
        <v>0.44444444444444442</v>
      </c>
      <c r="P471" s="87"/>
    </row>
    <row r="472" spans="1:16" s="75" customFormat="1" ht="15" customHeight="1" x14ac:dyDescent="0.2">
      <c r="A472" s="74">
        <v>1317570</v>
      </c>
      <c r="B472" s="75" t="s">
        <v>1255</v>
      </c>
      <c r="C472" s="74" t="s">
        <v>707</v>
      </c>
      <c r="D472" s="86">
        <v>0.25903609999999999</v>
      </c>
      <c r="E472" s="86">
        <v>0.19354830000000001</v>
      </c>
      <c r="F472" s="86">
        <v>0.51376140000000003</v>
      </c>
      <c r="G472" s="86">
        <v>0.12598419999999999</v>
      </c>
      <c r="H472" s="86">
        <v>0.22627729999999999</v>
      </c>
      <c r="I472" s="86">
        <v>0.48760330000000002</v>
      </c>
      <c r="J472" s="86">
        <v>0.3106796</v>
      </c>
      <c r="K472" s="86">
        <v>0.29599999999999999</v>
      </c>
      <c r="L472" s="86">
        <v>0.4682539</v>
      </c>
      <c r="M472" s="86">
        <v>0.31313131313131315</v>
      </c>
      <c r="N472" s="86">
        <v>0.22988505747126436</v>
      </c>
      <c r="O472" s="86">
        <v>0.52</v>
      </c>
      <c r="P472" s="87"/>
    </row>
    <row r="473" spans="1:16" s="75" customFormat="1" ht="15" customHeight="1" x14ac:dyDescent="0.2">
      <c r="A473" s="74">
        <v>1317671</v>
      </c>
      <c r="B473" s="75" t="s">
        <v>1256</v>
      </c>
      <c r="C473" s="74" t="s">
        <v>707</v>
      </c>
      <c r="D473" s="86">
        <v>0.19496849999999999</v>
      </c>
      <c r="E473" s="86">
        <v>0.17021269999999999</v>
      </c>
      <c r="F473" s="86">
        <v>0.37113400000000002</v>
      </c>
      <c r="G473" s="86">
        <v>0.26086949999999998</v>
      </c>
      <c r="H473" s="86">
        <v>0.16546759999999999</v>
      </c>
      <c r="I473" s="86">
        <v>0.30927830000000001</v>
      </c>
      <c r="J473" s="86">
        <v>0.29120869999999999</v>
      </c>
      <c r="K473" s="86">
        <v>0.1</v>
      </c>
      <c r="L473" s="86">
        <v>0.34126980000000001</v>
      </c>
      <c r="M473" s="86">
        <v>0.31132075471698112</v>
      </c>
      <c r="N473" s="86">
        <v>0.17808219178082191</v>
      </c>
      <c r="O473" s="86">
        <v>0.42307692307692307</v>
      </c>
      <c r="P473" s="87"/>
    </row>
    <row r="474" spans="1:16" s="75" customFormat="1" ht="15" customHeight="1" x14ac:dyDescent="0.2">
      <c r="A474" s="74">
        <v>1317738</v>
      </c>
      <c r="B474" s="75" t="s">
        <v>1257</v>
      </c>
      <c r="C474" s="74" t="s">
        <v>707</v>
      </c>
      <c r="D474" s="86">
        <v>3.92857E-2</v>
      </c>
      <c r="E474" s="86">
        <v>0.13703699999999999</v>
      </c>
      <c r="F474" s="86">
        <v>0.31954880000000002</v>
      </c>
      <c r="G474" s="86">
        <v>9.6899200000000005E-2</v>
      </c>
      <c r="H474" s="86">
        <v>7.85714E-2</v>
      </c>
      <c r="I474" s="86">
        <v>0.32319389999999998</v>
      </c>
      <c r="J474" s="86">
        <v>0.13754640000000001</v>
      </c>
      <c r="K474" s="86">
        <v>0.12643670000000001</v>
      </c>
      <c r="L474" s="86">
        <v>0.27443600000000001</v>
      </c>
      <c r="M474" s="86">
        <v>7.6923076923076927E-2</v>
      </c>
      <c r="N474" s="86">
        <v>0.11153846153846154</v>
      </c>
      <c r="O474" s="86">
        <v>0.36641221374045801</v>
      </c>
      <c r="P474" s="87"/>
    </row>
    <row r="475" spans="1:16" s="75" customFormat="1" ht="15" customHeight="1" x14ac:dyDescent="0.2">
      <c r="A475" s="74">
        <v>1317837</v>
      </c>
      <c r="B475" s="75" t="s">
        <v>1258</v>
      </c>
      <c r="C475" s="74" t="s">
        <v>707</v>
      </c>
      <c r="D475" s="86">
        <v>0.30337069999999999</v>
      </c>
      <c r="E475" s="86">
        <v>0.1753246</v>
      </c>
      <c r="F475" s="86">
        <v>0.30232550000000002</v>
      </c>
      <c r="G475" s="86">
        <v>0.32051279999999999</v>
      </c>
      <c r="H475" s="86">
        <v>8.7301500000000004E-2</v>
      </c>
      <c r="I475" s="86">
        <v>0.31159419999999999</v>
      </c>
      <c r="J475" s="86">
        <v>0.2571428</v>
      </c>
      <c r="K475" s="86">
        <v>0.1603773</v>
      </c>
      <c r="L475" s="86">
        <v>0.3658536</v>
      </c>
      <c r="M475" s="86">
        <v>0.17006802721088435</v>
      </c>
      <c r="N475" s="86">
        <v>0.11290322580645161</v>
      </c>
      <c r="O475" s="86">
        <v>0.38235294117647056</v>
      </c>
      <c r="P475" s="87"/>
    </row>
    <row r="476" spans="1:16" s="75" customFormat="1" ht="15" customHeight="1" x14ac:dyDescent="0.2">
      <c r="A476" s="74">
        <v>1317929</v>
      </c>
      <c r="B476" s="75" t="s">
        <v>1259</v>
      </c>
      <c r="C476" s="74" t="s">
        <v>707</v>
      </c>
      <c r="D476" s="86">
        <v>0.2105263</v>
      </c>
      <c r="E476" s="86">
        <v>0</v>
      </c>
      <c r="F476" s="86">
        <v>0</v>
      </c>
      <c r="G476" s="86">
        <v>0</v>
      </c>
      <c r="H476" s="86">
        <v>0</v>
      </c>
      <c r="I476" s="86">
        <v>0</v>
      </c>
      <c r="J476" s="86">
        <v>0</v>
      </c>
      <c r="K476" s="86">
        <v>0</v>
      </c>
      <c r="L476" s="86">
        <v>0</v>
      </c>
      <c r="M476" s="86">
        <v>0</v>
      </c>
      <c r="N476" s="86">
        <v>0</v>
      </c>
      <c r="O476" s="86">
        <v>7.1428571428571425E-2</v>
      </c>
      <c r="P476" s="87"/>
    </row>
    <row r="477" spans="1:16" s="75" customFormat="1" ht="15" customHeight="1" x14ac:dyDescent="0.2">
      <c r="A477" s="74">
        <v>1317975</v>
      </c>
      <c r="B477" s="75" t="s">
        <v>1260</v>
      </c>
      <c r="C477" s="74" t="s">
        <v>707</v>
      </c>
      <c r="D477" s="86">
        <v>0.22222220000000001</v>
      </c>
      <c r="E477" s="86">
        <v>0.12765950000000001</v>
      </c>
      <c r="F477" s="86">
        <v>0.58928570000000002</v>
      </c>
      <c r="G477" s="86">
        <v>0.122807</v>
      </c>
      <c r="H477" s="86">
        <v>0.2708333</v>
      </c>
      <c r="I477" s="86">
        <v>0.52380950000000004</v>
      </c>
      <c r="J477" s="86">
        <v>0.13207540000000001</v>
      </c>
      <c r="K477" s="86">
        <v>0.1666666</v>
      </c>
      <c r="L477" s="86">
        <v>0.41025640000000002</v>
      </c>
      <c r="M477" s="86">
        <v>0.10975609756097561</v>
      </c>
      <c r="N477" s="86">
        <v>7.1428571428571425E-2</v>
      </c>
      <c r="O477" s="86">
        <v>0.48936170212765956</v>
      </c>
      <c r="P477" s="87"/>
    </row>
    <row r="478" spans="1:16" s="75" customFormat="1" ht="15" customHeight="1" x14ac:dyDescent="0.2">
      <c r="A478" s="74">
        <v>1401539</v>
      </c>
      <c r="B478" s="75" t="s">
        <v>1261</v>
      </c>
      <c r="C478" s="74" t="s">
        <v>719</v>
      </c>
      <c r="D478" s="86">
        <v>0.27848099999999998</v>
      </c>
      <c r="E478" s="86">
        <v>8.6956500000000006E-2</v>
      </c>
      <c r="F478" s="86">
        <v>0.34831459999999997</v>
      </c>
      <c r="G478" s="86">
        <v>0.25</v>
      </c>
      <c r="H478" s="86">
        <v>0.1403508</v>
      </c>
      <c r="I478" s="86">
        <v>0.27118639999999999</v>
      </c>
      <c r="J478" s="86">
        <v>0.1219512</v>
      </c>
      <c r="K478" s="86">
        <v>0.3142857</v>
      </c>
      <c r="L478" s="86">
        <v>0.35185179999999999</v>
      </c>
      <c r="M478" s="86">
        <v>9.45945945945946E-2</v>
      </c>
      <c r="N478" s="86">
        <v>0.1111111111111111</v>
      </c>
      <c r="O478" s="86">
        <v>0.23076923076923078</v>
      </c>
      <c r="P478" s="87"/>
    </row>
    <row r="479" spans="1:16" s="75" customFormat="1" ht="15" customHeight="1" x14ac:dyDescent="0.2">
      <c r="A479" s="74">
        <v>1401588</v>
      </c>
      <c r="B479" s="75" t="s">
        <v>1262</v>
      </c>
      <c r="C479" s="74" t="s">
        <v>719</v>
      </c>
      <c r="D479" s="86">
        <v>0.13609460000000001</v>
      </c>
      <c r="E479" s="86">
        <v>8.2089499999999996E-2</v>
      </c>
      <c r="F479" s="86">
        <v>0.35</v>
      </c>
      <c r="G479" s="86">
        <v>0.17326730000000001</v>
      </c>
      <c r="H479" s="86">
        <v>0.17880789999999999</v>
      </c>
      <c r="I479" s="86">
        <v>0.42758620000000003</v>
      </c>
      <c r="J479" s="86">
        <v>0.1535087</v>
      </c>
      <c r="K479" s="86">
        <v>0.26395930000000001</v>
      </c>
      <c r="L479" s="86">
        <v>0.49315059999999999</v>
      </c>
      <c r="M479" s="86">
        <v>0.15544041450777202</v>
      </c>
      <c r="N479" s="86">
        <v>0.15695067264573992</v>
      </c>
      <c r="O479" s="86">
        <v>0.33962264150943394</v>
      </c>
      <c r="P479" s="87"/>
    </row>
    <row r="480" spans="1:16" s="75" customFormat="1" ht="15" customHeight="1" x14ac:dyDescent="0.2">
      <c r="A480" s="74">
        <v>1402627</v>
      </c>
      <c r="B480" s="75" t="s">
        <v>721</v>
      </c>
      <c r="C480" s="74" t="s">
        <v>722</v>
      </c>
      <c r="D480" s="86">
        <v>0.13043469999999999</v>
      </c>
      <c r="E480" s="86">
        <v>0.2</v>
      </c>
      <c r="F480" s="86">
        <v>0.3396226</v>
      </c>
      <c r="G480" s="86">
        <v>0.11940290000000001</v>
      </c>
      <c r="H480" s="86">
        <v>0.13953479999999999</v>
      </c>
      <c r="I480" s="86">
        <v>0.26785710000000001</v>
      </c>
      <c r="J480" s="86">
        <v>0.23880589999999999</v>
      </c>
      <c r="K480" s="86">
        <v>0.06</v>
      </c>
      <c r="L480" s="86">
        <v>0.17777770000000001</v>
      </c>
      <c r="M480" s="86">
        <v>0.10294117647058823</v>
      </c>
      <c r="N480" s="86">
        <v>7.407407407407407E-2</v>
      </c>
      <c r="O480" s="86">
        <v>0.29629629629629628</v>
      </c>
      <c r="P480" s="87"/>
    </row>
    <row r="481" spans="1:16" s="75" customFormat="1" ht="15" customHeight="1" x14ac:dyDescent="0.2">
      <c r="A481" s="74">
        <v>1403268</v>
      </c>
      <c r="B481" s="75" t="s">
        <v>723</v>
      </c>
      <c r="C481" s="74" t="s">
        <v>724</v>
      </c>
      <c r="D481" s="86">
        <v>0.1509433</v>
      </c>
      <c r="E481" s="86">
        <v>4.5454500000000002E-2</v>
      </c>
      <c r="F481" s="86">
        <v>0.26923069999999999</v>
      </c>
      <c r="G481" s="86">
        <v>0.2394366</v>
      </c>
      <c r="H481" s="86">
        <v>0.1145833</v>
      </c>
      <c r="I481" s="86">
        <v>0.31632650000000001</v>
      </c>
      <c r="J481" s="86">
        <v>0.1046511</v>
      </c>
      <c r="K481" s="86">
        <v>0.25</v>
      </c>
      <c r="L481" s="86">
        <v>0.45454539999999999</v>
      </c>
      <c r="M481" s="86">
        <v>0.22047244094488189</v>
      </c>
      <c r="N481" s="86">
        <v>0.21839080459770116</v>
      </c>
      <c r="O481" s="86">
        <v>0.53191489361702127</v>
      </c>
      <c r="P481" s="87"/>
    </row>
    <row r="482" spans="1:16" s="75" customFormat="1" ht="15" customHeight="1" x14ac:dyDescent="0.2">
      <c r="A482" s="74">
        <v>1404524</v>
      </c>
      <c r="B482" s="75" t="s">
        <v>1263</v>
      </c>
      <c r="C482" s="74" t="s">
        <v>726</v>
      </c>
      <c r="D482" s="86">
        <v>5.5555500000000001E-2</v>
      </c>
      <c r="E482" s="86">
        <v>0.28000000000000003</v>
      </c>
      <c r="F482" s="86">
        <v>0.2105263</v>
      </c>
      <c r="G482" s="86">
        <v>2.7026999999999999E-2</v>
      </c>
      <c r="H482" s="86">
        <v>0.1052631</v>
      </c>
      <c r="I482" s="86">
        <v>0.5</v>
      </c>
      <c r="J482" s="86">
        <v>7.1428500000000006E-2</v>
      </c>
      <c r="K482" s="86">
        <v>0.14634140000000001</v>
      </c>
      <c r="L482" s="86">
        <v>0.44117640000000002</v>
      </c>
      <c r="M482" s="86">
        <v>9.375E-2</v>
      </c>
      <c r="N482" s="86">
        <v>0.14814814814814814</v>
      </c>
      <c r="O482" s="86">
        <v>0.35897435897435898</v>
      </c>
      <c r="P482" s="87"/>
    </row>
    <row r="483" spans="1:16" s="75" customFormat="1" ht="15" customHeight="1" x14ac:dyDescent="0.2">
      <c r="A483" s="74">
        <v>1405456</v>
      </c>
      <c r="B483" s="75" t="s">
        <v>727</v>
      </c>
      <c r="C483" s="74" t="s">
        <v>728</v>
      </c>
      <c r="D483" s="86">
        <v>0.21893489999999999</v>
      </c>
      <c r="E483" s="86">
        <v>0.13548379999999999</v>
      </c>
      <c r="F483" s="86">
        <v>0.4344827</v>
      </c>
      <c r="G483" s="86">
        <v>0.1644736</v>
      </c>
      <c r="H483" s="86">
        <v>0.13970579999999999</v>
      </c>
      <c r="I483" s="86">
        <v>0.4329268</v>
      </c>
      <c r="J483" s="86">
        <v>0.1813186</v>
      </c>
      <c r="K483" s="86">
        <v>9.4488100000000005E-2</v>
      </c>
      <c r="L483" s="86">
        <v>0.4428571</v>
      </c>
      <c r="M483" s="86">
        <v>0.12</v>
      </c>
      <c r="N483" s="86">
        <v>0.1357142857142857</v>
      </c>
      <c r="O483" s="86">
        <v>0.37956204379562042</v>
      </c>
      <c r="P483" s="87"/>
    </row>
    <row r="484" spans="1:16" s="75" customFormat="1" ht="15" customHeight="1" x14ac:dyDescent="0.2">
      <c r="A484" s="74">
        <v>1406547</v>
      </c>
      <c r="B484" s="75" t="s">
        <v>729</v>
      </c>
      <c r="C484" s="74" t="s">
        <v>730</v>
      </c>
      <c r="D484" s="86">
        <v>0.1456953</v>
      </c>
      <c r="E484" s="86">
        <v>0.18181810000000001</v>
      </c>
      <c r="F484" s="86">
        <v>0.4647887</v>
      </c>
      <c r="G484" s="86">
        <v>0.20754710000000001</v>
      </c>
      <c r="H484" s="86">
        <v>0.23880589999999999</v>
      </c>
      <c r="I484" s="86">
        <v>0.46226410000000001</v>
      </c>
      <c r="J484" s="86">
        <v>0.26946100000000001</v>
      </c>
      <c r="K484" s="86">
        <v>0.17054259999999999</v>
      </c>
      <c r="L484" s="86">
        <v>0.37735839999999998</v>
      </c>
      <c r="M484" s="86">
        <v>0.28000000000000003</v>
      </c>
      <c r="N484" s="86">
        <v>0.17557251908396945</v>
      </c>
      <c r="O484" s="86">
        <v>0.46464646464646464</v>
      </c>
      <c r="P484" s="87"/>
    </row>
    <row r="485" spans="1:16" s="75" customFormat="1" ht="15" customHeight="1" x14ac:dyDescent="0.2">
      <c r="A485" s="74">
        <v>1407450</v>
      </c>
      <c r="B485" s="75" t="s">
        <v>1264</v>
      </c>
      <c r="C485" s="74" t="s">
        <v>732</v>
      </c>
      <c r="D485" s="86">
        <v>0.37254900000000002</v>
      </c>
      <c r="E485" s="86">
        <v>0.22222220000000001</v>
      </c>
      <c r="F485" s="86">
        <v>0.63636360000000003</v>
      </c>
      <c r="G485" s="86">
        <v>0.2142857</v>
      </c>
      <c r="H485" s="86">
        <v>2.85714E-2</v>
      </c>
      <c r="I485" s="86">
        <v>0.44444440000000002</v>
      </c>
      <c r="J485" s="86">
        <v>0.20689650000000001</v>
      </c>
      <c r="K485" s="86">
        <v>0.14285709999999999</v>
      </c>
      <c r="L485" s="86">
        <v>0.45945940000000002</v>
      </c>
      <c r="M485" s="86">
        <v>3.7037037037037035E-2</v>
      </c>
      <c r="N485" s="86">
        <v>0</v>
      </c>
      <c r="O485" s="86">
        <v>0.34782608695652173</v>
      </c>
      <c r="P485" s="87"/>
    </row>
    <row r="486" spans="1:16" s="75" customFormat="1" ht="15" customHeight="1" x14ac:dyDescent="0.2">
      <c r="A486" s="74">
        <v>1409050</v>
      </c>
      <c r="B486" s="75" t="s">
        <v>733</v>
      </c>
      <c r="C486" s="74" t="s">
        <v>734</v>
      </c>
      <c r="D486" s="86">
        <v>0.23636360000000001</v>
      </c>
      <c r="E486" s="86">
        <v>0.1028037</v>
      </c>
      <c r="F486" s="86">
        <v>0.38202239999999998</v>
      </c>
      <c r="G486" s="86">
        <v>0.28846149999999998</v>
      </c>
      <c r="H486" s="86">
        <v>0.14285709999999999</v>
      </c>
      <c r="I486" s="86">
        <v>0.36036030000000002</v>
      </c>
      <c r="J486" s="86">
        <v>8.8495500000000005E-2</v>
      </c>
      <c r="K486" s="86">
        <v>8.2352900000000007E-2</v>
      </c>
      <c r="L486" s="86">
        <v>0.40425529999999998</v>
      </c>
      <c r="M486" s="86">
        <v>7.407407407407407E-2</v>
      </c>
      <c r="N486" s="86">
        <v>0.14705882352941177</v>
      </c>
      <c r="O486" s="86">
        <v>0.28048780487804881</v>
      </c>
      <c r="P486" s="87"/>
    </row>
    <row r="487" spans="1:16" s="75" customFormat="1" ht="15" customHeight="1" x14ac:dyDescent="0.2">
      <c r="A487" s="74">
        <v>1410447</v>
      </c>
      <c r="B487" s="75" t="s">
        <v>735</v>
      </c>
      <c r="C487" s="74" t="s">
        <v>736</v>
      </c>
      <c r="D487" s="86">
        <v>6.4516100000000007E-2</v>
      </c>
      <c r="E487" s="86">
        <v>5.6337999999999999E-2</v>
      </c>
      <c r="F487" s="86">
        <v>0.28925610000000002</v>
      </c>
      <c r="G487" s="86">
        <v>0.1204819</v>
      </c>
      <c r="H487" s="86">
        <v>5.33333E-2</v>
      </c>
      <c r="I487" s="86">
        <v>2.83687E-2</v>
      </c>
      <c r="J487" s="86">
        <v>7.8431299999999995E-2</v>
      </c>
      <c r="K487" s="86">
        <v>3.3556999999999997E-2</v>
      </c>
      <c r="L487" s="86">
        <v>0.23076920000000001</v>
      </c>
      <c r="M487" s="86">
        <v>0.22093023255813954</v>
      </c>
      <c r="N487" s="86">
        <v>6.9930069930069935E-2</v>
      </c>
      <c r="O487" s="86">
        <v>0.25827814569536423</v>
      </c>
      <c r="P487" s="87"/>
    </row>
    <row r="488" spans="1:16" s="75" customFormat="1" ht="15" customHeight="1" x14ac:dyDescent="0.2">
      <c r="A488" s="74">
        <v>1411566</v>
      </c>
      <c r="B488" s="75" t="s">
        <v>1265</v>
      </c>
      <c r="C488" s="74" t="s">
        <v>738</v>
      </c>
      <c r="D488" s="86">
        <v>4.1666599999999998E-2</v>
      </c>
      <c r="E488" s="86">
        <v>0.1219512</v>
      </c>
      <c r="F488" s="86">
        <v>0.51351349999999996</v>
      </c>
      <c r="G488" s="86">
        <v>0.19047610000000001</v>
      </c>
      <c r="H488" s="86">
        <v>0.15384610000000001</v>
      </c>
      <c r="I488" s="86">
        <v>0.40909089999999998</v>
      </c>
      <c r="J488" s="86">
        <v>0.47826079999999999</v>
      </c>
      <c r="K488" s="86">
        <v>0.28000000000000003</v>
      </c>
      <c r="L488" s="86">
        <v>0.5</v>
      </c>
      <c r="M488" s="86">
        <v>9.7560975609756101E-2</v>
      </c>
      <c r="N488" s="86">
        <v>0.25</v>
      </c>
      <c r="O488" s="86">
        <v>0.39130434782608697</v>
      </c>
      <c r="P488" s="87"/>
    </row>
    <row r="489" spans="1:16" s="75" customFormat="1" ht="15" customHeight="1" x14ac:dyDescent="0.2">
      <c r="A489" s="74">
        <v>1412567</v>
      </c>
      <c r="B489" s="75" t="s">
        <v>1266</v>
      </c>
      <c r="C489" s="74" t="s">
        <v>740</v>
      </c>
      <c r="D489" s="86">
        <v>0.3333333</v>
      </c>
      <c r="E489" s="86">
        <v>0.4166666</v>
      </c>
      <c r="F489" s="86">
        <v>0.3333333</v>
      </c>
      <c r="G489" s="86" t="s">
        <v>93</v>
      </c>
      <c r="H489" s="86">
        <v>9.0909000000000004E-2</v>
      </c>
      <c r="I489" s="86">
        <v>0.22222220000000001</v>
      </c>
      <c r="J489" s="86">
        <v>0.22222220000000001</v>
      </c>
      <c r="K489" s="86" t="s">
        <v>93</v>
      </c>
      <c r="L489" s="86">
        <v>0.1</v>
      </c>
      <c r="M489" s="86">
        <v>0.17647058823529413</v>
      </c>
      <c r="N489" s="86">
        <v>0.1</v>
      </c>
      <c r="O489" s="86" t="s">
        <v>93</v>
      </c>
      <c r="P489" s="87"/>
    </row>
    <row r="490" spans="1:16" s="75" customFormat="1" ht="15" customHeight="1" x14ac:dyDescent="0.2">
      <c r="A490" s="74">
        <v>1413450</v>
      </c>
      <c r="B490" s="75" t="s">
        <v>741</v>
      </c>
      <c r="C490" s="74" t="s">
        <v>742</v>
      </c>
      <c r="D490" s="86">
        <v>0.1578947</v>
      </c>
      <c r="E490" s="86">
        <v>0.1052631</v>
      </c>
      <c r="F490" s="86">
        <v>0.63157890000000005</v>
      </c>
      <c r="G490" s="86">
        <v>0.22727269999999999</v>
      </c>
      <c r="H490" s="86">
        <v>0</v>
      </c>
      <c r="I490" s="86">
        <v>0.46341460000000001</v>
      </c>
      <c r="J490" s="86">
        <v>3.5714200000000002E-2</v>
      </c>
      <c r="K490" s="86">
        <v>0.23529410000000001</v>
      </c>
      <c r="L490" s="86">
        <v>0.75</v>
      </c>
      <c r="M490" s="86">
        <v>0.17391304347826086</v>
      </c>
      <c r="N490" s="86">
        <v>0.25</v>
      </c>
      <c r="O490" s="86">
        <v>0.6</v>
      </c>
      <c r="P490" s="87"/>
    </row>
    <row r="491" spans="1:16" s="75" customFormat="1" ht="15" customHeight="1" x14ac:dyDescent="0.2">
      <c r="A491" s="74">
        <v>1414071</v>
      </c>
      <c r="B491" s="75" t="s">
        <v>1267</v>
      </c>
      <c r="C491" s="74" t="s">
        <v>744</v>
      </c>
      <c r="D491" s="86">
        <v>5.3571399999999998E-2</v>
      </c>
      <c r="E491" s="86">
        <v>0.13861380000000001</v>
      </c>
      <c r="F491" s="86">
        <v>0.39252330000000002</v>
      </c>
      <c r="G491" s="86">
        <v>0.1111111</v>
      </c>
      <c r="H491" s="86">
        <v>0.16504849999999999</v>
      </c>
      <c r="I491" s="86">
        <v>0.40425529999999998</v>
      </c>
      <c r="J491" s="86">
        <v>0.125</v>
      </c>
      <c r="K491" s="86">
        <v>0.10317460000000001</v>
      </c>
      <c r="L491" s="86">
        <v>0.43902429999999998</v>
      </c>
      <c r="M491" s="86">
        <v>0.15909090909090909</v>
      </c>
      <c r="N491" s="86">
        <v>0.21621621621621623</v>
      </c>
      <c r="O491" s="86">
        <v>0.40476190476190477</v>
      </c>
      <c r="P491" s="87"/>
    </row>
    <row r="492" spans="1:16" s="75" customFormat="1" ht="15" customHeight="1" x14ac:dyDescent="0.2">
      <c r="A492" s="74">
        <v>1415949</v>
      </c>
      <c r="B492" s="75" t="s">
        <v>745</v>
      </c>
      <c r="C492" s="74" t="s">
        <v>746</v>
      </c>
      <c r="D492" s="86">
        <v>0.14705879999999999</v>
      </c>
      <c r="E492" s="86">
        <v>0.17757000000000001</v>
      </c>
      <c r="F492" s="86">
        <v>0.4210526</v>
      </c>
      <c r="G492" s="86">
        <v>0.1607142</v>
      </c>
      <c r="H492" s="86">
        <v>0.22480620000000001</v>
      </c>
      <c r="I492" s="86">
        <v>0.42342340000000001</v>
      </c>
      <c r="J492" s="86">
        <v>0.1666666</v>
      </c>
      <c r="K492" s="86">
        <v>0.1759259</v>
      </c>
      <c r="L492" s="86">
        <v>0.34782600000000002</v>
      </c>
      <c r="M492" s="86">
        <v>0.1111111111111111</v>
      </c>
      <c r="N492" s="86">
        <v>0.18518518518518517</v>
      </c>
      <c r="O492" s="86">
        <v>0.36893203883495146</v>
      </c>
      <c r="P492" s="87"/>
    </row>
    <row r="493" spans="1:16" s="75" customFormat="1" ht="15" customHeight="1" x14ac:dyDescent="0.2">
      <c r="A493" s="74">
        <v>1416130</v>
      </c>
      <c r="B493" s="75" t="s">
        <v>1268</v>
      </c>
      <c r="C493" s="74" t="s">
        <v>748</v>
      </c>
      <c r="D493" s="86">
        <v>0.14611869999999999</v>
      </c>
      <c r="E493" s="86">
        <v>0.1054687</v>
      </c>
      <c r="F493" s="86">
        <v>0.3568075</v>
      </c>
      <c r="G493" s="86">
        <v>0.15897430000000001</v>
      </c>
      <c r="H493" s="86">
        <v>0.1317073</v>
      </c>
      <c r="I493" s="86">
        <v>0.40711459999999999</v>
      </c>
      <c r="J493" s="86">
        <v>0.13605439999999999</v>
      </c>
      <c r="K493" s="86">
        <v>0.19672129999999999</v>
      </c>
      <c r="L493" s="86">
        <v>0.4166666</v>
      </c>
      <c r="M493" s="86">
        <v>9.8445595854922283E-2</v>
      </c>
      <c r="N493" s="86">
        <v>0.12751677852348994</v>
      </c>
      <c r="O493" s="86">
        <v>0.36470588235294116</v>
      </c>
      <c r="P493" s="87"/>
    </row>
    <row r="494" spans="1:16" s="75" customFormat="1" ht="15" customHeight="1" x14ac:dyDescent="0.2">
      <c r="A494" s="74">
        <v>1416367</v>
      </c>
      <c r="B494" s="75" t="s">
        <v>1269</v>
      </c>
      <c r="C494" s="74" t="s">
        <v>748</v>
      </c>
      <c r="D494" s="86">
        <v>6.7708299999999999E-2</v>
      </c>
      <c r="E494" s="86">
        <v>9.88372E-2</v>
      </c>
      <c r="F494" s="86">
        <v>0.32142850000000001</v>
      </c>
      <c r="G494" s="86">
        <v>0.1150793</v>
      </c>
      <c r="H494" s="86">
        <v>0.1481481</v>
      </c>
      <c r="I494" s="86">
        <v>0.3163841</v>
      </c>
      <c r="J494" s="86">
        <v>0.1371841</v>
      </c>
      <c r="K494" s="86">
        <v>0.1914062</v>
      </c>
      <c r="L494" s="86">
        <v>0.35</v>
      </c>
      <c r="M494" s="86">
        <v>0.18614718614718614</v>
      </c>
      <c r="N494" s="86">
        <v>0.12773722627737227</v>
      </c>
      <c r="O494" s="86">
        <v>0.3247863247863248</v>
      </c>
      <c r="P494" s="87"/>
    </row>
    <row r="495" spans="1:16" s="75" customFormat="1" ht="15" customHeight="1" x14ac:dyDescent="0.2">
      <c r="A495" s="74">
        <v>1417797</v>
      </c>
      <c r="B495" s="75" t="s">
        <v>1270</v>
      </c>
      <c r="C495" s="74" t="s">
        <v>751</v>
      </c>
      <c r="D495" s="86">
        <v>0.1111111</v>
      </c>
      <c r="E495" s="86">
        <v>0.1666666</v>
      </c>
      <c r="F495" s="86">
        <v>0.5</v>
      </c>
      <c r="G495" s="86">
        <v>0.23529410000000001</v>
      </c>
      <c r="H495" s="86">
        <v>0.3333333</v>
      </c>
      <c r="I495" s="86">
        <v>0.35</v>
      </c>
      <c r="J495" s="86">
        <v>0.13043469999999999</v>
      </c>
      <c r="K495" s="86">
        <v>0.2105263</v>
      </c>
      <c r="L495" s="86">
        <v>0.38461529999999999</v>
      </c>
      <c r="M495" s="86">
        <v>0.04</v>
      </c>
      <c r="N495" s="86">
        <v>4.5454545454545456E-2</v>
      </c>
      <c r="O495" s="86">
        <v>0.3125</v>
      </c>
      <c r="P495" s="87"/>
    </row>
    <row r="496" spans="1:16" s="75" customFormat="1" ht="15" customHeight="1" x14ac:dyDescent="0.2">
      <c r="A496" s="74">
        <v>1418344</v>
      </c>
      <c r="B496" s="75" t="s">
        <v>1271</v>
      </c>
      <c r="C496" s="74" t="s">
        <v>753</v>
      </c>
      <c r="D496" s="86">
        <v>9.7744300000000006E-2</v>
      </c>
      <c r="E496" s="86">
        <v>5.0847400000000001E-2</v>
      </c>
      <c r="F496" s="86">
        <v>0.25</v>
      </c>
      <c r="G496" s="86">
        <v>5.4263499999999999E-2</v>
      </c>
      <c r="H496" s="86">
        <v>6.8181800000000001E-2</v>
      </c>
      <c r="I496" s="86">
        <v>0.43089430000000001</v>
      </c>
      <c r="J496" s="86">
        <v>6.8965499999999999E-2</v>
      </c>
      <c r="K496" s="86">
        <v>0.18518509999999999</v>
      </c>
      <c r="L496" s="86">
        <v>0.31034479999999998</v>
      </c>
      <c r="M496" s="86">
        <v>0.1437125748502994</v>
      </c>
      <c r="N496" s="86">
        <v>0.17532467532467533</v>
      </c>
      <c r="O496" s="86">
        <v>0.29508196721311475</v>
      </c>
      <c r="P496" s="87"/>
    </row>
    <row r="497" spans="1:16" s="75" customFormat="1" ht="15" customHeight="1" x14ac:dyDescent="0.2">
      <c r="A497" s="74">
        <v>1418819</v>
      </c>
      <c r="B497" s="75" t="s">
        <v>1272</v>
      </c>
      <c r="C497" s="74" t="s">
        <v>753</v>
      </c>
      <c r="D497" s="86">
        <v>0.1666666</v>
      </c>
      <c r="E497" s="86">
        <v>0.13661200000000001</v>
      </c>
      <c r="F497" s="86">
        <v>0.4425287</v>
      </c>
      <c r="G497" s="86">
        <v>0.20744679999999999</v>
      </c>
      <c r="H497" s="86">
        <v>0.15286620000000001</v>
      </c>
      <c r="I497" s="86">
        <v>0.41935480000000003</v>
      </c>
      <c r="J497" s="86">
        <v>0.1145038</v>
      </c>
      <c r="K497" s="86">
        <v>0.14457829999999999</v>
      </c>
      <c r="L497" s="86">
        <v>0.37368420000000002</v>
      </c>
      <c r="M497" s="86">
        <v>0.21774193548387097</v>
      </c>
      <c r="N497" s="86">
        <v>0.14728682170542637</v>
      </c>
      <c r="O497" s="86">
        <v>0.35428571428571426</v>
      </c>
      <c r="P497" s="87"/>
    </row>
    <row r="498" spans="1:16" s="75" customFormat="1" ht="15" customHeight="1" x14ac:dyDescent="0.2">
      <c r="A498" s="74">
        <v>1419522</v>
      </c>
      <c r="B498" s="75" t="s">
        <v>1273</v>
      </c>
      <c r="C498" s="74" t="s">
        <v>756</v>
      </c>
      <c r="D498" s="86">
        <v>0.1034482</v>
      </c>
      <c r="E498" s="86">
        <v>0.10112350000000001</v>
      </c>
      <c r="F498" s="86">
        <v>0.36111110000000002</v>
      </c>
      <c r="G498" s="86">
        <v>6.25E-2</v>
      </c>
      <c r="H498" s="86">
        <v>4.8192699999999998E-2</v>
      </c>
      <c r="I498" s="86">
        <v>0.26829259999999999</v>
      </c>
      <c r="J498" s="86">
        <v>9.5238000000000003E-2</v>
      </c>
      <c r="K498" s="86">
        <v>9.4736799999999996E-2</v>
      </c>
      <c r="L498" s="86">
        <v>0.37234040000000002</v>
      </c>
      <c r="M498" s="86">
        <v>8.6206896551724144E-2</v>
      </c>
      <c r="N498" s="86">
        <v>5.2631578947368418E-2</v>
      </c>
      <c r="O498" s="86">
        <v>0.36633663366336633</v>
      </c>
      <c r="P498" s="87"/>
    </row>
    <row r="499" spans="1:16" s="75" customFormat="1" ht="15" customHeight="1" x14ac:dyDescent="0.2">
      <c r="A499" s="74">
        <v>1419797</v>
      </c>
      <c r="B499" s="75" t="s">
        <v>1274</v>
      </c>
      <c r="C499" s="74" t="s">
        <v>756</v>
      </c>
      <c r="D499" s="86">
        <v>0.18556700000000001</v>
      </c>
      <c r="E499" s="86">
        <v>0.11229939999999999</v>
      </c>
      <c r="F499" s="86">
        <v>0.35185179999999999</v>
      </c>
      <c r="G499" s="86">
        <v>0.15602830000000001</v>
      </c>
      <c r="H499" s="86">
        <v>0.10059170000000001</v>
      </c>
      <c r="I499" s="86">
        <v>0.35164830000000002</v>
      </c>
      <c r="J499" s="86">
        <v>0.16279060000000001</v>
      </c>
      <c r="K499" s="86">
        <v>0.2170542</v>
      </c>
      <c r="L499" s="86">
        <v>0.53846150000000004</v>
      </c>
      <c r="M499" s="86">
        <v>0.27215189873417722</v>
      </c>
      <c r="N499" s="86">
        <v>9.5238095238095233E-2</v>
      </c>
      <c r="O499" s="86">
        <v>0.57534246575342463</v>
      </c>
      <c r="P499" s="87"/>
    </row>
    <row r="500" spans="1:16" s="75" customFormat="1" ht="15" customHeight="1" x14ac:dyDescent="0.2">
      <c r="A500" s="74">
        <v>1420382</v>
      </c>
      <c r="B500" s="75" t="s">
        <v>1275</v>
      </c>
      <c r="C500" s="74" t="s">
        <v>759</v>
      </c>
      <c r="D500" s="86">
        <v>0.26666659999999998</v>
      </c>
      <c r="E500" s="86">
        <v>0</v>
      </c>
      <c r="F500" s="86">
        <v>0.38888879999999998</v>
      </c>
      <c r="G500" s="86">
        <v>0.35483870000000001</v>
      </c>
      <c r="H500" s="86">
        <v>0.18181810000000001</v>
      </c>
      <c r="I500" s="86">
        <v>0.30769229999999997</v>
      </c>
      <c r="J500" s="86">
        <v>3.3333300000000003E-2</v>
      </c>
      <c r="K500" s="86">
        <v>0.23809520000000001</v>
      </c>
      <c r="L500" s="86">
        <v>0.2105263</v>
      </c>
      <c r="M500" s="86">
        <v>7.1428571428571425E-2</v>
      </c>
      <c r="N500" s="86">
        <v>0.12121212121212122</v>
      </c>
      <c r="O500" s="86">
        <v>0.35294117647058826</v>
      </c>
      <c r="P500" s="87"/>
    </row>
    <row r="501" spans="1:16" s="75" customFormat="1" ht="15" customHeight="1" x14ac:dyDescent="0.2">
      <c r="A501" s="74">
        <v>1421117</v>
      </c>
      <c r="B501" s="75" t="s">
        <v>1276</v>
      </c>
      <c r="C501" s="74" t="s">
        <v>761</v>
      </c>
      <c r="D501" s="86">
        <v>0.2</v>
      </c>
      <c r="E501" s="86">
        <v>5.9405899999999998E-2</v>
      </c>
      <c r="F501" s="86">
        <v>0.2234042</v>
      </c>
      <c r="G501" s="86">
        <v>0.1481481</v>
      </c>
      <c r="H501" s="86">
        <v>6.5789399999999998E-2</v>
      </c>
      <c r="I501" s="86">
        <v>0.2929292</v>
      </c>
      <c r="J501" s="86">
        <v>5.6818100000000003E-2</v>
      </c>
      <c r="K501" s="86">
        <v>0.2040816</v>
      </c>
      <c r="L501" s="86">
        <v>0.29347820000000002</v>
      </c>
      <c r="M501" s="86">
        <v>6.3157894736842107E-2</v>
      </c>
      <c r="N501" s="86">
        <v>2.3529411764705882E-2</v>
      </c>
      <c r="O501" s="86">
        <v>0.34693877551020408</v>
      </c>
      <c r="P501" s="87"/>
    </row>
    <row r="502" spans="1:16" s="75" customFormat="1" ht="15" customHeight="1" x14ac:dyDescent="0.2">
      <c r="A502" s="74">
        <v>1421400</v>
      </c>
      <c r="B502" s="75" t="s">
        <v>762</v>
      </c>
      <c r="C502" s="74" t="s">
        <v>761</v>
      </c>
      <c r="D502" s="86">
        <v>0.14864859999999999</v>
      </c>
      <c r="E502" s="86">
        <v>0.13580239999999999</v>
      </c>
      <c r="F502" s="86">
        <v>0.30573240000000002</v>
      </c>
      <c r="G502" s="86">
        <v>0.1458333</v>
      </c>
      <c r="H502" s="86">
        <v>0.1481481</v>
      </c>
      <c r="I502" s="86">
        <v>0.39735090000000001</v>
      </c>
      <c r="J502" s="86">
        <v>0.12765950000000001</v>
      </c>
      <c r="K502" s="86">
        <v>0.1071428</v>
      </c>
      <c r="L502" s="86">
        <v>0.46616540000000001</v>
      </c>
      <c r="M502" s="86">
        <v>0.13953488372093023</v>
      </c>
      <c r="N502" s="86">
        <v>0.08</v>
      </c>
      <c r="O502" s="86">
        <v>0.1793103448275862</v>
      </c>
      <c r="P502" s="87"/>
    </row>
    <row r="503" spans="1:16" s="75" customFormat="1" ht="15" customHeight="1" x14ac:dyDescent="0.2">
      <c r="A503" s="74">
        <v>1421978</v>
      </c>
      <c r="B503" s="75" t="s">
        <v>1277</v>
      </c>
      <c r="C503" s="74" t="s">
        <v>761</v>
      </c>
      <c r="D503" s="86">
        <v>3.9325800000000001E-2</v>
      </c>
      <c r="E503" s="86">
        <v>9.3567200000000003E-2</v>
      </c>
      <c r="F503" s="86">
        <v>0.38181809999999999</v>
      </c>
      <c r="G503" s="86">
        <v>0.1103896</v>
      </c>
      <c r="H503" s="86">
        <v>8.2872899999999999E-2</v>
      </c>
      <c r="I503" s="86">
        <v>0.3586956</v>
      </c>
      <c r="J503" s="86">
        <v>0.16425120000000001</v>
      </c>
      <c r="K503" s="86">
        <v>6.9930000000000006E-2</v>
      </c>
      <c r="L503" s="86">
        <v>0.43689319999999998</v>
      </c>
      <c r="M503" s="86">
        <v>0.14457831325301204</v>
      </c>
      <c r="N503" s="86">
        <v>8.3769633507853408E-2</v>
      </c>
      <c r="O503" s="86">
        <v>0.40659340659340659</v>
      </c>
      <c r="P503" s="87"/>
    </row>
    <row r="504" spans="1:16" s="75" customFormat="1" ht="15" customHeight="1" x14ac:dyDescent="0.2">
      <c r="A504" s="74">
        <v>1501557</v>
      </c>
      <c r="B504" s="75" t="s">
        <v>764</v>
      </c>
      <c r="C504" s="74" t="s">
        <v>765</v>
      </c>
      <c r="D504" s="86">
        <v>8.9743500000000004E-2</v>
      </c>
      <c r="E504" s="86">
        <v>8.9285699999999996E-2</v>
      </c>
      <c r="F504" s="86">
        <v>0.3859649</v>
      </c>
      <c r="G504" s="86">
        <v>0.20967740000000001</v>
      </c>
      <c r="H504" s="86">
        <v>0.112676</v>
      </c>
      <c r="I504" s="86">
        <v>0.2807017</v>
      </c>
      <c r="J504" s="86">
        <v>0.19672129999999999</v>
      </c>
      <c r="K504" s="86">
        <v>0.14285709999999999</v>
      </c>
      <c r="L504" s="86">
        <v>0.4507042</v>
      </c>
      <c r="M504" s="86">
        <v>0.20689655172413793</v>
      </c>
      <c r="N504" s="86">
        <v>0.18181818181818182</v>
      </c>
      <c r="O504" s="86">
        <v>0.33333333333333331</v>
      </c>
      <c r="P504" s="87"/>
    </row>
    <row r="505" spans="1:16" s="75" customFormat="1" ht="15" customHeight="1" x14ac:dyDescent="0.2">
      <c r="A505" s="74">
        <v>1502959</v>
      </c>
      <c r="B505" s="75" t="s">
        <v>766</v>
      </c>
      <c r="C505" s="74" t="s">
        <v>767</v>
      </c>
      <c r="D505" s="86">
        <v>0.2198581</v>
      </c>
      <c r="E505" s="86">
        <v>0.18110229999999999</v>
      </c>
      <c r="F505" s="86">
        <v>0.4604316</v>
      </c>
      <c r="G505" s="86">
        <v>0.13612560000000001</v>
      </c>
      <c r="H505" s="86">
        <v>0.22222220000000001</v>
      </c>
      <c r="I505" s="86">
        <v>0.36428569999999999</v>
      </c>
      <c r="J505" s="86">
        <v>0.18404899999999999</v>
      </c>
      <c r="K505" s="86">
        <v>0.27624300000000002</v>
      </c>
      <c r="L505" s="86">
        <v>0.4583333</v>
      </c>
      <c r="M505" s="86">
        <v>0.19018404907975461</v>
      </c>
      <c r="N505" s="86">
        <v>0.12962962962962962</v>
      </c>
      <c r="O505" s="86">
        <v>0.4</v>
      </c>
      <c r="P505" s="87"/>
    </row>
    <row r="506" spans="1:16" s="75" customFormat="1" ht="15" customHeight="1" x14ac:dyDescent="0.2">
      <c r="A506" s="74">
        <v>1503057</v>
      </c>
      <c r="B506" s="75" t="s">
        <v>1278</v>
      </c>
      <c r="C506" s="74" t="s">
        <v>769</v>
      </c>
      <c r="D506" s="86">
        <v>0.1171171</v>
      </c>
      <c r="E506" s="86">
        <v>9.2592499999999994E-2</v>
      </c>
      <c r="F506" s="86">
        <v>0.41052630000000001</v>
      </c>
      <c r="G506" s="86">
        <v>0.1145833</v>
      </c>
      <c r="H506" s="86">
        <v>5.7692300000000002E-2</v>
      </c>
      <c r="I506" s="86">
        <v>0.28000000000000003</v>
      </c>
      <c r="J506" s="86">
        <v>0.1224489</v>
      </c>
      <c r="K506" s="86">
        <v>6.31578E-2</v>
      </c>
      <c r="L506" s="86">
        <v>0.4719101</v>
      </c>
      <c r="M506" s="86">
        <v>0.11764705882352941</v>
      </c>
      <c r="N506" s="86">
        <v>0.14102564102564102</v>
      </c>
      <c r="O506" s="86">
        <v>0.38043478260869568</v>
      </c>
      <c r="P506" s="87"/>
    </row>
    <row r="507" spans="1:16" s="75" customFormat="1" ht="15" customHeight="1" x14ac:dyDescent="0.2">
      <c r="A507" s="74">
        <v>1503308</v>
      </c>
      <c r="B507" s="75" t="s">
        <v>1279</v>
      </c>
      <c r="C507" s="74" t="s">
        <v>769</v>
      </c>
      <c r="D507" s="86">
        <v>0</v>
      </c>
      <c r="E507" s="86">
        <v>0</v>
      </c>
      <c r="F507" s="86">
        <v>0</v>
      </c>
      <c r="G507" s="86">
        <v>3.4482699999999998E-2</v>
      </c>
      <c r="H507" s="86">
        <v>3.7037E-2</v>
      </c>
      <c r="I507" s="86">
        <v>0</v>
      </c>
      <c r="J507" s="86">
        <v>4.5454500000000002E-2</v>
      </c>
      <c r="K507" s="86">
        <v>0</v>
      </c>
      <c r="L507" s="86">
        <v>0</v>
      </c>
      <c r="M507" s="86">
        <v>6.8965517241379309E-2</v>
      </c>
      <c r="N507" s="86">
        <v>4.7619047619047616E-2</v>
      </c>
      <c r="O507" s="86">
        <v>8.6956521739130432E-2</v>
      </c>
      <c r="P507" s="87"/>
    </row>
    <row r="508" spans="1:16" s="75" customFormat="1" ht="15" customHeight="1" x14ac:dyDescent="0.2">
      <c r="A508" s="74">
        <v>1503325</v>
      </c>
      <c r="B508" s="75" t="s">
        <v>771</v>
      </c>
      <c r="C508" s="74" t="s">
        <v>769</v>
      </c>
      <c r="D508" s="86">
        <v>0.08</v>
      </c>
      <c r="E508" s="86">
        <v>0</v>
      </c>
      <c r="F508" s="86">
        <v>0.125</v>
      </c>
      <c r="G508" s="86">
        <v>3.5714200000000002E-2</v>
      </c>
      <c r="H508" s="86">
        <v>0</v>
      </c>
      <c r="I508" s="86">
        <v>7.6923000000000005E-2</v>
      </c>
      <c r="J508" s="86">
        <v>2.9411699999999999E-2</v>
      </c>
      <c r="K508" s="86">
        <v>0</v>
      </c>
      <c r="L508" s="86">
        <v>0.04</v>
      </c>
      <c r="M508" s="86">
        <v>3.3333333333333333E-2</v>
      </c>
      <c r="N508" s="86">
        <v>7.1428571428571425E-2</v>
      </c>
      <c r="O508" s="86">
        <v>0.17857142857142858</v>
      </c>
      <c r="P508" s="87"/>
    </row>
    <row r="509" spans="1:16" s="75" customFormat="1" ht="15" customHeight="1" x14ac:dyDescent="0.2">
      <c r="A509" s="74">
        <v>1503427</v>
      </c>
      <c r="B509" s="75" t="s">
        <v>1280</v>
      </c>
      <c r="C509" s="74" t="s">
        <v>769</v>
      </c>
      <c r="D509" s="86">
        <v>0.31506840000000003</v>
      </c>
      <c r="E509" s="86">
        <v>0.22</v>
      </c>
      <c r="F509" s="86">
        <v>0.496</v>
      </c>
      <c r="G509" s="86">
        <v>0.4407894</v>
      </c>
      <c r="H509" s="86">
        <v>0.27500000000000002</v>
      </c>
      <c r="I509" s="86">
        <v>0.55660370000000003</v>
      </c>
      <c r="J509" s="86">
        <v>0.2627737</v>
      </c>
      <c r="K509" s="86">
        <v>0.31818180000000001</v>
      </c>
      <c r="L509" s="86">
        <v>0.54054049999999998</v>
      </c>
      <c r="M509" s="86">
        <v>0.18518518518518517</v>
      </c>
      <c r="N509" s="86">
        <v>0.3504273504273504</v>
      </c>
      <c r="O509" s="86">
        <v>0.40963855421686746</v>
      </c>
      <c r="P509" s="87"/>
    </row>
    <row r="510" spans="1:16" s="75" customFormat="1" ht="15" customHeight="1" x14ac:dyDescent="0.2">
      <c r="A510" s="74">
        <v>1503523</v>
      </c>
      <c r="B510" s="75" t="s">
        <v>1281</v>
      </c>
      <c r="C510" s="74" t="s">
        <v>769</v>
      </c>
      <c r="D510" s="86">
        <v>0.18320610000000001</v>
      </c>
      <c r="E510" s="86">
        <v>0.12698409999999999</v>
      </c>
      <c r="F510" s="86">
        <v>0.46</v>
      </c>
      <c r="G510" s="86">
        <v>0.15267169999999999</v>
      </c>
      <c r="H510" s="86">
        <v>0.1559633</v>
      </c>
      <c r="I510" s="86">
        <v>0.44881880000000002</v>
      </c>
      <c r="J510" s="86">
        <v>0.1475409</v>
      </c>
      <c r="K510" s="86">
        <v>0.20300750000000001</v>
      </c>
      <c r="L510" s="86">
        <v>0.46428570000000002</v>
      </c>
      <c r="M510" s="86">
        <v>0.13461538461538461</v>
      </c>
      <c r="N510" s="86">
        <v>0.2</v>
      </c>
      <c r="O510" s="86">
        <v>0.48854961832061067</v>
      </c>
      <c r="P510" s="87"/>
    </row>
    <row r="511" spans="1:16" s="75" customFormat="1" ht="15" customHeight="1" x14ac:dyDescent="0.2">
      <c r="A511" s="74">
        <v>1503581</v>
      </c>
      <c r="B511" s="75" t="s">
        <v>1282</v>
      </c>
      <c r="C511" s="74" t="s">
        <v>769</v>
      </c>
      <c r="D511" s="86">
        <v>0.30188670000000001</v>
      </c>
      <c r="E511" s="86">
        <v>0.1142857</v>
      </c>
      <c r="F511" s="86">
        <v>0.6956521</v>
      </c>
      <c r="G511" s="86">
        <v>0.23333329999999999</v>
      </c>
      <c r="H511" s="86">
        <v>0.14285709999999999</v>
      </c>
      <c r="I511" s="86">
        <v>0.40677960000000002</v>
      </c>
      <c r="J511" s="86">
        <v>0.22222220000000001</v>
      </c>
      <c r="K511" s="86">
        <v>0.42307689999999998</v>
      </c>
      <c r="L511" s="86">
        <v>0.4166666</v>
      </c>
      <c r="M511" s="86">
        <v>0.22222222222222221</v>
      </c>
      <c r="N511" s="86">
        <v>0.4375</v>
      </c>
      <c r="O511" s="86">
        <v>0.63157894736842102</v>
      </c>
      <c r="P511" s="87"/>
    </row>
    <row r="512" spans="1:16" s="75" customFormat="1" ht="15" customHeight="1" x14ac:dyDescent="0.2">
      <c r="A512" s="74">
        <v>1503734</v>
      </c>
      <c r="B512" s="75" t="s">
        <v>1283</v>
      </c>
      <c r="C512" s="74" t="s">
        <v>769</v>
      </c>
      <c r="D512" s="86">
        <v>0.14685309999999999</v>
      </c>
      <c r="E512" s="86">
        <v>6.7901199999999995E-2</v>
      </c>
      <c r="F512" s="86">
        <v>0.35374139999999998</v>
      </c>
      <c r="G512" s="86">
        <v>0.16568040000000001</v>
      </c>
      <c r="H512" s="86">
        <v>0.1127819</v>
      </c>
      <c r="I512" s="86">
        <v>0.39877299999999999</v>
      </c>
      <c r="J512" s="86">
        <v>0.16230359999999999</v>
      </c>
      <c r="K512" s="86">
        <v>0.13605439999999999</v>
      </c>
      <c r="L512" s="86">
        <v>0.35460989999999998</v>
      </c>
      <c r="M512" s="86">
        <v>0.13142857142857142</v>
      </c>
      <c r="N512" s="86">
        <v>0.11538461538461539</v>
      </c>
      <c r="O512" s="86">
        <v>0.38297872340425532</v>
      </c>
      <c r="P512" s="87"/>
    </row>
    <row r="513" spans="1:16" s="75" customFormat="1" ht="15" customHeight="1" x14ac:dyDescent="0.2">
      <c r="A513" s="74">
        <v>1503755</v>
      </c>
      <c r="B513" s="75" t="s">
        <v>1284</v>
      </c>
      <c r="C513" s="74" t="s">
        <v>769</v>
      </c>
      <c r="D513" s="86">
        <v>0.30177510000000002</v>
      </c>
      <c r="E513" s="86">
        <v>0.2546583</v>
      </c>
      <c r="F513" s="86">
        <v>0.45255469999999998</v>
      </c>
      <c r="G513" s="86">
        <v>0.3953488</v>
      </c>
      <c r="H513" s="86">
        <v>0.23404249999999999</v>
      </c>
      <c r="I513" s="86">
        <v>0.43478260000000002</v>
      </c>
      <c r="J513" s="86">
        <v>0.32748529999999998</v>
      </c>
      <c r="K513" s="86">
        <v>0.375</v>
      </c>
      <c r="L513" s="86">
        <v>0.58219169999999998</v>
      </c>
      <c r="M513" s="86">
        <v>0.3125</v>
      </c>
      <c r="N513" s="86">
        <v>0.17567567567567569</v>
      </c>
      <c r="O513" s="86">
        <v>0.54918032786885251</v>
      </c>
      <c r="P513" s="87"/>
    </row>
    <row r="514" spans="1:16" s="75" customFormat="1" ht="15" customHeight="1" x14ac:dyDescent="0.2">
      <c r="A514" s="74">
        <v>1503812</v>
      </c>
      <c r="B514" s="75" t="s">
        <v>1285</v>
      </c>
      <c r="C514" s="74" t="s">
        <v>769</v>
      </c>
      <c r="D514" s="86">
        <v>0.14358969999999999</v>
      </c>
      <c r="E514" s="86">
        <v>0.163522</v>
      </c>
      <c r="F514" s="86">
        <v>0.40718559999999998</v>
      </c>
      <c r="G514" s="86">
        <v>0.14948449999999999</v>
      </c>
      <c r="H514" s="86">
        <v>0.1036585</v>
      </c>
      <c r="I514" s="86">
        <v>0.47972969999999998</v>
      </c>
      <c r="J514" s="86">
        <v>0.14611869999999999</v>
      </c>
      <c r="K514" s="86">
        <v>7.0967699999999995E-2</v>
      </c>
      <c r="L514" s="86">
        <v>0.41758240000000002</v>
      </c>
      <c r="M514" s="86">
        <v>0.18018018018018017</v>
      </c>
      <c r="N514" s="86">
        <v>0.09</v>
      </c>
      <c r="O514" s="86">
        <v>0.37096774193548387</v>
      </c>
      <c r="P514" s="87"/>
    </row>
    <row r="515" spans="1:16" s="75" customFormat="1" ht="15" customHeight="1" x14ac:dyDescent="0.2">
      <c r="A515" s="74">
        <v>1503833</v>
      </c>
      <c r="B515" s="75" t="s">
        <v>1286</v>
      </c>
      <c r="C515" s="74" t="s">
        <v>769</v>
      </c>
      <c r="D515" s="86">
        <v>0.1633986</v>
      </c>
      <c r="E515" s="86">
        <v>0.13286709999999999</v>
      </c>
      <c r="F515" s="86">
        <v>0.43511450000000002</v>
      </c>
      <c r="G515" s="86">
        <v>0.1120689</v>
      </c>
      <c r="H515" s="86">
        <v>0.2302158</v>
      </c>
      <c r="I515" s="86">
        <v>0.42857139999999999</v>
      </c>
      <c r="J515" s="86">
        <v>0.23255809999999999</v>
      </c>
      <c r="K515" s="86">
        <v>0.14399999999999999</v>
      </c>
      <c r="L515" s="86">
        <v>0.52136749999999998</v>
      </c>
      <c r="M515" s="86">
        <v>0.25</v>
      </c>
      <c r="N515" s="86">
        <v>0.1415929203539823</v>
      </c>
      <c r="O515" s="86">
        <v>0.49122807017543857</v>
      </c>
      <c r="P515" s="87"/>
    </row>
    <row r="516" spans="1:16" s="75" customFormat="1" ht="15" customHeight="1" x14ac:dyDescent="0.2">
      <c r="A516" s="74">
        <v>1503888</v>
      </c>
      <c r="B516" s="75" t="s">
        <v>1287</v>
      </c>
      <c r="C516" s="74" t="s">
        <v>769</v>
      </c>
      <c r="D516" s="86">
        <v>0.13953479999999999</v>
      </c>
      <c r="E516" s="86">
        <v>0.18518509999999999</v>
      </c>
      <c r="F516" s="86">
        <v>0.57692299999999996</v>
      </c>
      <c r="G516" s="86">
        <v>0.2</v>
      </c>
      <c r="H516" s="86">
        <v>0.13698630000000001</v>
      </c>
      <c r="I516" s="86">
        <v>0.3943661</v>
      </c>
      <c r="J516" s="86">
        <v>0.28000000000000003</v>
      </c>
      <c r="K516" s="86">
        <v>0.26086949999999998</v>
      </c>
      <c r="L516" s="86">
        <v>0.53846150000000004</v>
      </c>
      <c r="M516" s="86">
        <v>0.19047619047619047</v>
      </c>
      <c r="N516" s="86">
        <v>0.23880597014925373</v>
      </c>
      <c r="O516" s="86">
        <v>0.42352941176470588</v>
      </c>
      <c r="P516" s="87"/>
    </row>
    <row r="517" spans="1:16" s="75" customFormat="1" ht="15" customHeight="1" x14ac:dyDescent="0.2">
      <c r="A517" s="74">
        <v>1503927</v>
      </c>
      <c r="B517" s="75" t="s">
        <v>780</v>
      </c>
      <c r="C517" s="74" t="s">
        <v>769</v>
      </c>
      <c r="D517" s="86">
        <v>0.23076920000000001</v>
      </c>
      <c r="E517" s="86">
        <v>0.1322314</v>
      </c>
      <c r="F517" s="86">
        <v>0.35616429999999999</v>
      </c>
      <c r="G517" s="86">
        <v>0.3212121</v>
      </c>
      <c r="H517" s="86">
        <v>0.12949640000000001</v>
      </c>
      <c r="I517" s="86">
        <v>0.36936930000000001</v>
      </c>
      <c r="J517" s="86">
        <v>0.17948710000000001</v>
      </c>
      <c r="K517" s="86">
        <v>0.17213110000000001</v>
      </c>
      <c r="L517" s="86">
        <v>0.25531910000000002</v>
      </c>
      <c r="M517" s="86">
        <v>0.14723926380368099</v>
      </c>
      <c r="N517" s="86">
        <v>0.22058823529411764</v>
      </c>
      <c r="O517" s="86">
        <v>0.41221374045801529</v>
      </c>
      <c r="P517" s="87"/>
    </row>
    <row r="518" spans="1:16" s="75" customFormat="1" ht="15" customHeight="1" x14ac:dyDescent="0.2">
      <c r="A518" s="74">
        <v>1504144</v>
      </c>
      <c r="B518" s="75" t="s">
        <v>1288</v>
      </c>
      <c r="C518" s="74" t="s">
        <v>782</v>
      </c>
      <c r="D518" s="86">
        <v>0.22058820000000001</v>
      </c>
      <c r="E518" s="86">
        <v>0.17886170000000001</v>
      </c>
      <c r="F518" s="86">
        <v>0.5531914</v>
      </c>
      <c r="G518" s="86">
        <v>0.1928571</v>
      </c>
      <c r="H518" s="86">
        <v>0.20491799999999999</v>
      </c>
      <c r="I518" s="86">
        <v>0.4453781</v>
      </c>
      <c r="J518" s="86">
        <v>0.30097079999999998</v>
      </c>
      <c r="K518" s="86">
        <v>0.28030300000000002</v>
      </c>
      <c r="L518" s="86">
        <v>0.64761899999999994</v>
      </c>
      <c r="M518" s="86">
        <v>0.21341463414634146</v>
      </c>
      <c r="N518" s="86">
        <v>0.17346938775510204</v>
      </c>
      <c r="O518" s="86">
        <v>0.43697478991596639</v>
      </c>
      <c r="P518" s="87"/>
    </row>
    <row r="519" spans="1:16" s="75" customFormat="1" ht="15" customHeight="1" x14ac:dyDescent="0.2">
      <c r="A519" s="74">
        <v>1504448</v>
      </c>
      <c r="B519" s="75" t="s">
        <v>1289</v>
      </c>
      <c r="C519" s="74" t="s">
        <v>782</v>
      </c>
      <c r="D519" s="86">
        <v>0.17117109999999999</v>
      </c>
      <c r="E519" s="86">
        <v>0.17948710000000001</v>
      </c>
      <c r="F519" s="86">
        <v>0.36363630000000002</v>
      </c>
      <c r="G519" s="86">
        <v>0.13496929999999999</v>
      </c>
      <c r="H519" s="86">
        <v>0.1747572</v>
      </c>
      <c r="I519" s="86">
        <v>0.39639629999999998</v>
      </c>
      <c r="J519" s="86">
        <v>0.17714279999999999</v>
      </c>
      <c r="K519" s="86">
        <v>0.17948710000000001</v>
      </c>
      <c r="L519" s="86">
        <v>0.42424240000000002</v>
      </c>
      <c r="M519" s="86">
        <v>0.15300546448087432</v>
      </c>
      <c r="N519" s="86">
        <v>0.16083916083916083</v>
      </c>
      <c r="O519" s="86">
        <v>0.5390625</v>
      </c>
      <c r="P519" s="87"/>
    </row>
    <row r="520" spans="1:16" s="75" customFormat="1" ht="15" customHeight="1" x14ac:dyDescent="0.2">
      <c r="A520" s="74">
        <v>1504501</v>
      </c>
      <c r="B520" s="75" t="s">
        <v>1290</v>
      </c>
      <c r="C520" s="74" t="s">
        <v>782</v>
      </c>
      <c r="D520" s="86">
        <v>8.1218200000000004E-2</v>
      </c>
      <c r="E520" s="86">
        <v>0.16176470000000001</v>
      </c>
      <c r="F520" s="86">
        <v>0.42929289999999998</v>
      </c>
      <c r="G520" s="86">
        <v>0.125</v>
      </c>
      <c r="H520" s="86">
        <v>0.1569506</v>
      </c>
      <c r="I520" s="86">
        <v>0.37566129999999998</v>
      </c>
      <c r="J520" s="86">
        <v>0.1550387</v>
      </c>
      <c r="K520" s="86">
        <v>0.1205357</v>
      </c>
      <c r="L520" s="86">
        <v>0.34513270000000001</v>
      </c>
      <c r="M520" s="86">
        <v>0.13080168776371309</v>
      </c>
      <c r="N520" s="86">
        <v>0.145748987854251</v>
      </c>
      <c r="O520" s="86">
        <v>0.40598290598290598</v>
      </c>
      <c r="P520" s="87"/>
    </row>
    <row r="521" spans="1:16" s="75" customFormat="1" ht="15" customHeight="1" x14ac:dyDescent="0.2">
      <c r="A521" s="74">
        <v>1504565</v>
      </c>
      <c r="B521" s="75" t="s">
        <v>1291</v>
      </c>
      <c r="C521" s="74" t="s">
        <v>782</v>
      </c>
      <c r="D521" s="86">
        <v>0.18300649999999999</v>
      </c>
      <c r="E521" s="86">
        <v>0.1592356</v>
      </c>
      <c r="F521" s="86">
        <v>0.4814814</v>
      </c>
      <c r="G521" s="86">
        <v>0.3026315</v>
      </c>
      <c r="H521" s="86">
        <v>0.2076923</v>
      </c>
      <c r="I521" s="86">
        <v>0.35119040000000001</v>
      </c>
      <c r="J521" s="86">
        <v>0.32352940000000002</v>
      </c>
      <c r="K521" s="86">
        <v>0.2105263</v>
      </c>
      <c r="L521" s="86">
        <v>0.44144139999999998</v>
      </c>
      <c r="M521" s="86">
        <v>0.25925925925925924</v>
      </c>
      <c r="N521" s="86">
        <v>0.21904761904761905</v>
      </c>
      <c r="O521" s="86">
        <v>0.55263157894736847</v>
      </c>
      <c r="P521" s="87"/>
    </row>
    <row r="522" spans="1:16" s="75" customFormat="1" ht="15" customHeight="1" x14ac:dyDescent="0.2">
      <c r="A522" s="74">
        <v>1504723</v>
      </c>
      <c r="B522" s="75" t="s">
        <v>1292</v>
      </c>
      <c r="C522" s="74" t="s">
        <v>782</v>
      </c>
      <c r="D522" s="86">
        <v>0.2</v>
      </c>
      <c r="E522" s="86">
        <v>0.24390239999999999</v>
      </c>
      <c r="F522" s="86">
        <v>0.4166666</v>
      </c>
      <c r="G522" s="86">
        <v>0.15</v>
      </c>
      <c r="H522" s="86">
        <v>0.26829259999999999</v>
      </c>
      <c r="I522" s="86">
        <v>0.5</v>
      </c>
      <c r="J522" s="86">
        <v>0.14000000000000001</v>
      </c>
      <c r="K522" s="86">
        <v>0.1041666</v>
      </c>
      <c r="L522" s="86">
        <v>0.61290319999999998</v>
      </c>
      <c r="M522" s="86">
        <v>0.17307692307692307</v>
      </c>
      <c r="N522" s="86">
        <v>0.2</v>
      </c>
      <c r="O522" s="86">
        <v>0.3125</v>
      </c>
      <c r="P522" s="87"/>
    </row>
    <row r="523" spans="1:16" s="75" customFormat="1" ht="15" customHeight="1" x14ac:dyDescent="0.2">
      <c r="A523" s="74">
        <v>1505447</v>
      </c>
      <c r="B523" s="75" t="s">
        <v>1293</v>
      </c>
      <c r="C523" s="74" t="s">
        <v>788</v>
      </c>
      <c r="D523" s="86">
        <v>5.4545400000000001E-2</v>
      </c>
      <c r="E523" s="86">
        <v>0.1020408</v>
      </c>
      <c r="F523" s="86">
        <v>0.30769229999999997</v>
      </c>
      <c r="G523" s="86">
        <v>0.25</v>
      </c>
      <c r="H523" s="86">
        <v>0.19607840000000001</v>
      </c>
      <c r="I523" s="86">
        <v>0.34693869999999999</v>
      </c>
      <c r="J523" s="86">
        <v>0.2</v>
      </c>
      <c r="K523" s="86">
        <v>0.15254229999999999</v>
      </c>
      <c r="L523" s="86">
        <v>0.3207547</v>
      </c>
      <c r="M523" s="86">
        <v>0.24528301886792453</v>
      </c>
      <c r="N523" s="86">
        <v>0.12244897959183673</v>
      </c>
      <c r="O523" s="86">
        <v>0.49152542372881358</v>
      </c>
      <c r="P523" s="87"/>
    </row>
    <row r="524" spans="1:16" s="75" customFormat="1" ht="15" customHeight="1" x14ac:dyDescent="0.2">
      <c r="A524" s="74">
        <v>1506137</v>
      </c>
      <c r="B524" s="75" t="s">
        <v>1294</v>
      </c>
      <c r="C524" s="74" t="s">
        <v>790</v>
      </c>
      <c r="D524" s="86">
        <v>0.5</v>
      </c>
      <c r="E524" s="86">
        <v>0.34146339999999997</v>
      </c>
      <c r="F524" s="86">
        <v>0.70886070000000001</v>
      </c>
      <c r="G524" s="86">
        <v>0.35294110000000001</v>
      </c>
      <c r="H524" s="86">
        <v>0.45238089999999997</v>
      </c>
      <c r="I524" s="86">
        <v>0.59677409999999997</v>
      </c>
      <c r="J524" s="86">
        <v>0.490566</v>
      </c>
      <c r="K524" s="86">
        <v>0.36363630000000002</v>
      </c>
      <c r="L524" s="86">
        <v>0.62068959999999995</v>
      </c>
      <c r="M524" s="86">
        <v>0.58536585365853655</v>
      </c>
      <c r="N524" s="86">
        <v>0.27500000000000002</v>
      </c>
      <c r="O524" s="86">
        <v>0.53061224489795922</v>
      </c>
      <c r="P524" s="87"/>
    </row>
    <row r="525" spans="1:16" s="75" customFormat="1" ht="15" customHeight="1" x14ac:dyDescent="0.2">
      <c r="A525" s="74">
        <v>1506585</v>
      </c>
      <c r="B525" s="75" t="s">
        <v>791</v>
      </c>
      <c r="C525" s="74" t="s">
        <v>790</v>
      </c>
      <c r="D525" s="86">
        <v>0.1263736</v>
      </c>
      <c r="E525" s="86">
        <v>0.2093023</v>
      </c>
      <c r="F525" s="86">
        <v>0.30275220000000003</v>
      </c>
      <c r="G525" s="86">
        <v>0.23376620000000001</v>
      </c>
      <c r="H525" s="86">
        <v>0.238372</v>
      </c>
      <c r="I525" s="86">
        <v>0.41860459999999999</v>
      </c>
      <c r="J525" s="86">
        <v>0.13259660000000001</v>
      </c>
      <c r="K525" s="86">
        <v>0.18881110000000001</v>
      </c>
      <c r="L525" s="86">
        <v>0.42499999999999999</v>
      </c>
      <c r="M525" s="86">
        <v>0.13095238095238096</v>
      </c>
      <c r="N525" s="86">
        <v>0.16770186335403728</v>
      </c>
      <c r="O525" s="86">
        <v>0.40845070422535212</v>
      </c>
      <c r="P525" s="87"/>
    </row>
    <row r="526" spans="1:16" s="75" customFormat="1" ht="15" customHeight="1" x14ac:dyDescent="0.2">
      <c r="A526" s="74">
        <v>1507032</v>
      </c>
      <c r="B526" s="75" t="s">
        <v>1295</v>
      </c>
      <c r="C526" s="74" t="s">
        <v>793</v>
      </c>
      <c r="D526" s="86">
        <v>0.15028900000000001</v>
      </c>
      <c r="E526" s="86">
        <v>0.1791044</v>
      </c>
      <c r="F526" s="86">
        <v>0.38392850000000001</v>
      </c>
      <c r="G526" s="86">
        <v>0.24747469999999999</v>
      </c>
      <c r="H526" s="86">
        <v>0.15333330000000001</v>
      </c>
      <c r="I526" s="86">
        <v>0.40157480000000001</v>
      </c>
      <c r="J526" s="86">
        <v>0.2131979</v>
      </c>
      <c r="K526" s="86">
        <v>0.14110420000000001</v>
      </c>
      <c r="L526" s="86">
        <v>0.41780820000000002</v>
      </c>
      <c r="M526" s="86">
        <v>0.15508021390374332</v>
      </c>
      <c r="N526" s="86">
        <v>0.12962962962962962</v>
      </c>
      <c r="O526" s="86">
        <v>0.45161290322580644</v>
      </c>
      <c r="P526" s="87"/>
    </row>
    <row r="527" spans="1:16" s="75" customFormat="1" ht="15" customHeight="1" x14ac:dyDescent="0.2">
      <c r="A527" s="74">
        <v>1507684</v>
      </c>
      <c r="B527" s="75" t="s">
        <v>1296</v>
      </c>
      <c r="C527" s="74" t="s">
        <v>793</v>
      </c>
      <c r="D527" s="86">
        <v>0.19387750000000001</v>
      </c>
      <c r="E527" s="86">
        <v>0.15476190000000001</v>
      </c>
      <c r="F527" s="86">
        <v>0.4868421</v>
      </c>
      <c r="G527" s="86">
        <v>0.2</v>
      </c>
      <c r="H527" s="86">
        <v>0.1</v>
      </c>
      <c r="I527" s="86">
        <v>0.375</v>
      </c>
      <c r="J527" s="86">
        <v>0.2631578</v>
      </c>
      <c r="K527" s="86">
        <v>0.25</v>
      </c>
      <c r="L527" s="86">
        <v>0.36486479999999999</v>
      </c>
      <c r="M527" s="86">
        <v>0.20183486238532111</v>
      </c>
      <c r="N527" s="86">
        <v>0.2</v>
      </c>
      <c r="O527" s="86">
        <v>0.39726027397260272</v>
      </c>
      <c r="P527" s="87"/>
    </row>
    <row r="528" spans="1:16" s="75" customFormat="1" ht="15" customHeight="1" x14ac:dyDescent="0.2">
      <c r="A528" s="74">
        <v>1508020</v>
      </c>
      <c r="B528" s="75" t="s">
        <v>1297</v>
      </c>
      <c r="C528" s="74" t="s">
        <v>796</v>
      </c>
      <c r="D528" s="86">
        <v>0</v>
      </c>
      <c r="E528" s="86">
        <v>0.08</v>
      </c>
      <c r="F528" s="86">
        <v>6.8965499999999999E-2</v>
      </c>
      <c r="G528" s="86">
        <v>7.6923000000000005E-2</v>
      </c>
      <c r="H528" s="86">
        <v>0.06</v>
      </c>
      <c r="I528" s="86">
        <v>6.5217300000000006E-2</v>
      </c>
      <c r="J528" s="86">
        <v>0.1129032</v>
      </c>
      <c r="K528" s="86">
        <v>0</v>
      </c>
      <c r="L528" s="86">
        <v>6.25E-2</v>
      </c>
      <c r="M528" s="86">
        <v>6.1538461538461542E-2</v>
      </c>
      <c r="N528" s="86">
        <v>5.8823529411764705E-2</v>
      </c>
      <c r="O528" s="86">
        <v>0.1702127659574468</v>
      </c>
      <c r="P528" s="87"/>
    </row>
    <row r="529" spans="1:16" s="75" customFormat="1" ht="15" customHeight="1" x14ac:dyDescent="0.2">
      <c r="A529" s="74">
        <v>1508411</v>
      </c>
      <c r="B529" s="75" t="s">
        <v>1298</v>
      </c>
      <c r="C529" s="74" t="s">
        <v>796</v>
      </c>
      <c r="D529" s="86">
        <v>0.18867919999999999</v>
      </c>
      <c r="E529" s="86">
        <v>0.14619879999999999</v>
      </c>
      <c r="F529" s="86">
        <v>0.36923070000000002</v>
      </c>
      <c r="G529" s="86">
        <v>0.21978020000000001</v>
      </c>
      <c r="H529" s="86">
        <v>0.12587409999999999</v>
      </c>
      <c r="I529" s="86">
        <v>0.52071000000000001</v>
      </c>
      <c r="J529" s="86">
        <v>0.1046511</v>
      </c>
      <c r="K529" s="86">
        <v>0.144654</v>
      </c>
      <c r="L529" s="86">
        <v>0.42580639999999997</v>
      </c>
      <c r="M529" s="86">
        <v>0.19170984455958548</v>
      </c>
      <c r="N529" s="86">
        <v>0.10526315789473684</v>
      </c>
      <c r="O529" s="86">
        <v>0.30555555555555558</v>
      </c>
      <c r="P529" s="87"/>
    </row>
    <row r="530" spans="1:16" s="75" customFormat="1" ht="15" customHeight="1" x14ac:dyDescent="0.2">
      <c r="A530" s="74">
        <v>1508682</v>
      </c>
      <c r="B530" s="75" t="s">
        <v>1299</v>
      </c>
      <c r="C530" s="74" t="s">
        <v>796</v>
      </c>
      <c r="D530" s="86" t="s">
        <v>93</v>
      </c>
      <c r="E530" s="86" t="s">
        <v>93</v>
      </c>
      <c r="F530" s="86">
        <v>0</v>
      </c>
      <c r="G530" s="86">
        <v>0</v>
      </c>
      <c r="H530" s="86">
        <v>8.3333299999999999E-2</v>
      </c>
      <c r="I530" s="86" t="s">
        <v>93</v>
      </c>
      <c r="J530" s="86">
        <v>0.3</v>
      </c>
      <c r="K530" s="86">
        <v>9.0909000000000004E-2</v>
      </c>
      <c r="L530" s="86" t="s">
        <v>93</v>
      </c>
      <c r="M530" s="86">
        <v>0.5</v>
      </c>
      <c r="N530" s="86">
        <v>0</v>
      </c>
      <c r="O530" s="86">
        <v>0.42857142857142855</v>
      </c>
      <c r="P530" s="87"/>
    </row>
    <row r="531" spans="1:16" s="75" customFormat="1" ht="15" customHeight="1" x14ac:dyDescent="0.2">
      <c r="A531" s="74">
        <v>1508789</v>
      </c>
      <c r="B531" s="75" t="s">
        <v>798</v>
      </c>
      <c r="C531" s="74" t="s">
        <v>796</v>
      </c>
      <c r="D531" s="86">
        <v>0.15625</v>
      </c>
      <c r="E531" s="86">
        <v>0.1012658</v>
      </c>
      <c r="F531" s="86">
        <v>0.37912079999999998</v>
      </c>
      <c r="G531" s="86">
        <v>0.1510416</v>
      </c>
      <c r="H531" s="86">
        <v>0.1111111</v>
      </c>
      <c r="I531" s="86">
        <v>0.31515149999999997</v>
      </c>
      <c r="J531" s="86">
        <v>0.1197916</v>
      </c>
      <c r="K531" s="86">
        <v>0.118644</v>
      </c>
      <c r="L531" s="86">
        <v>0.44705879999999998</v>
      </c>
      <c r="M531" s="86">
        <v>0.19796954314720813</v>
      </c>
      <c r="N531" s="86">
        <v>0.12280701754385964</v>
      </c>
      <c r="O531" s="86">
        <v>0.48022598870056499</v>
      </c>
      <c r="P531" s="87"/>
    </row>
    <row r="532" spans="1:16" s="75" customFormat="1" ht="15" customHeight="1" x14ac:dyDescent="0.2">
      <c r="A532" s="74">
        <v>1509127</v>
      </c>
      <c r="B532" s="75" t="s">
        <v>1300</v>
      </c>
      <c r="C532" s="74" t="s">
        <v>800</v>
      </c>
      <c r="D532" s="86">
        <v>0.21917800000000001</v>
      </c>
      <c r="E532" s="86">
        <v>9.375E-2</v>
      </c>
      <c r="F532" s="86">
        <v>9.4339599999999996E-2</v>
      </c>
      <c r="G532" s="86">
        <v>0.18390799999999999</v>
      </c>
      <c r="H532" s="86">
        <v>3.4482699999999998E-2</v>
      </c>
      <c r="I532" s="86">
        <v>0.38805970000000001</v>
      </c>
      <c r="J532" s="86">
        <v>0.15942020000000001</v>
      </c>
      <c r="K532" s="86">
        <v>0.18181810000000001</v>
      </c>
      <c r="L532" s="86">
        <v>0.37288130000000003</v>
      </c>
      <c r="M532" s="86">
        <v>0.16129032258064516</v>
      </c>
      <c r="N532" s="86">
        <v>0.140625</v>
      </c>
      <c r="O532" s="86">
        <v>0.39705882352941174</v>
      </c>
      <c r="P532" s="87"/>
    </row>
    <row r="533" spans="1:16" s="75" customFormat="1" ht="15" customHeight="1" x14ac:dyDescent="0.2">
      <c r="A533" s="74">
        <v>1509172</v>
      </c>
      <c r="B533" s="75" t="s">
        <v>1301</v>
      </c>
      <c r="C533" s="74" t="s">
        <v>800</v>
      </c>
      <c r="D533" s="86">
        <v>0.23655909999999999</v>
      </c>
      <c r="E533" s="86">
        <v>0.14000000000000001</v>
      </c>
      <c r="F533" s="86">
        <v>0.28787869999999999</v>
      </c>
      <c r="G533" s="86">
        <v>5.8823500000000001E-2</v>
      </c>
      <c r="H533" s="86">
        <v>1.40845E-2</v>
      </c>
      <c r="I533" s="86">
        <v>0.2807017</v>
      </c>
      <c r="J533" s="86">
        <v>5.4053999999999998E-2</v>
      </c>
      <c r="K533" s="86">
        <v>0.192771</v>
      </c>
      <c r="L533" s="86">
        <v>0.32857140000000001</v>
      </c>
      <c r="M533" s="86">
        <v>0.330188679245283</v>
      </c>
      <c r="N533" s="86">
        <v>0.13043478260869565</v>
      </c>
      <c r="O533" s="86">
        <v>0.41772151898734178</v>
      </c>
      <c r="P533" s="87"/>
    </row>
    <row r="534" spans="1:16" s="75" customFormat="1" ht="15" customHeight="1" x14ac:dyDescent="0.2">
      <c r="A534" s="74">
        <v>1510226</v>
      </c>
      <c r="B534" s="75" t="s">
        <v>1302</v>
      </c>
      <c r="C534" s="74" t="s">
        <v>803</v>
      </c>
      <c r="D534" s="86">
        <v>0.20192299999999999</v>
      </c>
      <c r="E534" s="86">
        <v>0.1263157</v>
      </c>
      <c r="F534" s="86">
        <v>0.44666660000000002</v>
      </c>
      <c r="G534" s="86">
        <v>6.5040600000000004E-2</v>
      </c>
      <c r="H534" s="86">
        <v>0.1136363</v>
      </c>
      <c r="I534" s="86">
        <v>0.4652406</v>
      </c>
      <c r="J534" s="86">
        <v>0.1153846</v>
      </c>
      <c r="K534" s="86">
        <v>0.1456692</v>
      </c>
      <c r="L534" s="86">
        <v>0.39325840000000001</v>
      </c>
      <c r="M534" s="86">
        <v>0.19491525423728814</v>
      </c>
      <c r="N534" s="86">
        <v>0.10964912280701754</v>
      </c>
      <c r="O534" s="86">
        <v>0.40707964601769914</v>
      </c>
      <c r="P534" s="87"/>
    </row>
    <row r="535" spans="1:16" s="75" customFormat="1" ht="15" customHeight="1" x14ac:dyDescent="0.2">
      <c r="A535" s="74">
        <v>1510332</v>
      </c>
      <c r="B535" s="75" t="s">
        <v>1303</v>
      </c>
      <c r="C535" s="74" t="s">
        <v>803</v>
      </c>
      <c r="D535" s="86">
        <v>0.19354830000000001</v>
      </c>
      <c r="E535" s="86">
        <v>0.16393440000000001</v>
      </c>
      <c r="F535" s="86">
        <v>0.40310069999999998</v>
      </c>
      <c r="G535" s="86">
        <v>0.22222220000000001</v>
      </c>
      <c r="H535" s="86">
        <v>0.26119399999999998</v>
      </c>
      <c r="I535" s="86">
        <v>0.51200000000000001</v>
      </c>
      <c r="J535" s="86">
        <v>0.21538460000000001</v>
      </c>
      <c r="K535" s="86">
        <v>0.20689650000000001</v>
      </c>
      <c r="L535" s="86">
        <v>0.56000000000000005</v>
      </c>
      <c r="M535" s="86">
        <v>0.13548387096774195</v>
      </c>
      <c r="N535" s="86">
        <v>0.15044247787610621</v>
      </c>
      <c r="O535" s="86">
        <v>0.53846153846153844</v>
      </c>
      <c r="P535" s="87"/>
    </row>
    <row r="536" spans="1:16" s="75" customFormat="1" ht="15" customHeight="1" x14ac:dyDescent="0.2">
      <c r="A536" s="74">
        <v>1510410</v>
      </c>
      <c r="B536" s="75" t="s">
        <v>1304</v>
      </c>
      <c r="C536" s="74" t="s">
        <v>803</v>
      </c>
      <c r="D536" s="86">
        <v>0.27329189999999998</v>
      </c>
      <c r="E536" s="86">
        <v>0.22695029999999999</v>
      </c>
      <c r="F536" s="86">
        <v>0.49</v>
      </c>
      <c r="G536" s="86">
        <v>0.2631578</v>
      </c>
      <c r="H536" s="86">
        <v>0.17054259999999999</v>
      </c>
      <c r="I536" s="86">
        <v>0.37795269999999997</v>
      </c>
      <c r="J536" s="86">
        <v>0.2320441</v>
      </c>
      <c r="K536" s="86">
        <v>0.2368421</v>
      </c>
      <c r="L536" s="86">
        <v>0.42857139999999999</v>
      </c>
      <c r="M536" s="86">
        <v>0.18300653594771241</v>
      </c>
      <c r="N536" s="86">
        <v>0.15789473684210525</v>
      </c>
      <c r="O536" s="86">
        <v>0.41249999999999998</v>
      </c>
      <c r="P536" s="87"/>
    </row>
    <row r="537" spans="1:16" s="75" customFormat="1" ht="15" customHeight="1" x14ac:dyDescent="0.2">
      <c r="A537" s="74">
        <v>1510603</v>
      </c>
      <c r="B537" s="75" t="s">
        <v>1305</v>
      </c>
      <c r="C537" s="74" t="s">
        <v>803</v>
      </c>
      <c r="D537" s="86">
        <v>0.37588650000000001</v>
      </c>
      <c r="E537" s="86">
        <v>0.2142857</v>
      </c>
      <c r="F537" s="86">
        <v>0.48648639999999999</v>
      </c>
      <c r="G537" s="86">
        <v>0.26881719999999998</v>
      </c>
      <c r="H537" s="86">
        <v>0.2</v>
      </c>
      <c r="I537" s="86">
        <v>0.38095230000000002</v>
      </c>
      <c r="J537" s="86">
        <v>0.26842100000000002</v>
      </c>
      <c r="K537" s="86">
        <v>0.26388879999999998</v>
      </c>
      <c r="L537" s="86">
        <v>0.59523800000000004</v>
      </c>
      <c r="M537" s="86">
        <v>0.41558441558441561</v>
      </c>
      <c r="N537" s="86">
        <v>0.19736842105263158</v>
      </c>
      <c r="O537" s="86">
        <v>0.54887218045112784</v>
      </c>
      <c r="P537" s="87"/>
    </row>
    <row r="538" spans="1:16" s="75" customFormat="1" ht="15" customHeight="1" x14ac:dyDescent="0.2">
      <c r="A538" s="74">
        <v>1510811</v>
      </c>
      <c r="B538" s="75" t="s">
        <v>807</v>
      </c>
      <c r="C538" s="74" t="s">
        <v>803</v>
      </c>
      <c r="D538" s="86">
        <v>0</v>
      </c>
      <c r="E538" s="86">
        <v>0</v>
      </c>
      <c r="F538" s="86">
        <v>0.26666659999999998</v>
      </c>
      <c r="G538" s="86">
        <v>4.3478200000000002E-2</v>
      </c>
      <c r="H538" s="86">
        <v>0.14285709999999999</v>
      </c>
      <c r="I538" s="86">
        <v>0</v>
      </c>
      <c r="J538" s="86">
        <v>0.1666666</v>
      </c>
      <c r="K538" s="86">
        <v>9.0909000000000004E-2</v>
      </c>
      <c r="L538" s="86">
        <v>0.28571419999999997</v>
      </c>
      <c r="M538" s="86">
        <v>4.878048780487805E-2</v>
      </c>
      <c r="N538" s="86">
        <v>0.14814814814814814</v>
      </c>
      <c r="O538" s="86">
        <v>0.21052631578947367</v>
      </c>
      <c r="P538" s="87"/>
    </row>
    <row r="539" spans="1:16" s="75" customFormat="1" ht="15" customHeight="1" x14ac:dyDescent="0.2">
      <c r="A539" s="74">
        <v>1510882</v>
      </c>
      <c r="B539" s="75" t="s">
        <v>1306</v>
      </c>
      <c r="C539" s="74" t="s">
        <v>803</v>
      </c>
      <c r="D539" s="86">
        <v>0.17813760000000001</v>
      </c>
      <c r="E539" s="86">
        <v>0.170103</v>
      </c>
      <c r="F539" s="86">
        <v>0.44696960000000002</v>
      </c>
      <c r="G539" s="86">
        <v>0.2065727</v>
      </c>
      <c r="H539" s="86">
        <v>0.13181809999999999</v>
      </c>
      <c r="I539" s="86">
        <v>0.43269229999999997</v>
      </c>
      <c r="J539" s="86">
        <v>0.15865380000000001</v>
      </c>
      <c r="K539" s="86">
        <v>0.19512189999999999</v>
      </c>
      <c r="L539" s="86">
        <v>0.41379310000000002</v>
      </c>
      <c r="M539" s="86">
        <v>0.15789473684210525</v>
      </c>
      <c r="N539" s="86">
        <v>0.12935323383084577</v>
      </c>
      <c r="O539" s="86">
        <v>0.44444444444444442</v>
      </c>
      <c r="P539" s="87"/>
    </row>
    <row r="540" spans="1:16" s="75" customFormat="1" ht="15" customHeight="1" x14ac:dyDescent="0.2">
      <c r="A540" s="74">
        <v>1511484</v>
      </c>
      <c r="B540" s="75" t="s">
        <v>1307</v>
      </c>
      <c r="C540" s="74" t="s">
        <v>810</v>
      </c>
      <c r="D540" s="86">
        <v>0.22077920000000001</v>
      </c>
      <c r="E540" s="86">
        <v>0.1125</v>
      </c>
      <c r="F540" s="86">
        <v>0.48192770000000001</v>
      </c>
      <c r="G540" s="86">
        <v>0.18784529999999999</v>
      </c>
      <c r="H540" s="86">
        <v>0.12592590000000001</v>
      </c>
      <c r="I540" s="86">
        <v>0.44632759999999999</v>
      </c>
      <c r="J540" s="86">
        <v>0.25263150000000001</v>
      </c>
      <c r="K540" s="86">
        <v>0.18124999999999999</v>
      </c>
      <c r="L540" s="86">
        <v>0.41059600000000002</v>
      </c>
      <c r="M540" s="86">
        <v>0.22916666666666666</v>
      </c>
      <c r="N540" s="86">
        <v>0.13235294117647059</v>
      </c>
      <c r="O540" s="86">
        <v>0.40251572327044027</v>
      </c>
      <c r="P540" s="87"/>
    </row>
    <row r="541" spans="1:16" s="75" customFormat="1" ht="15" customHeight="1" x14ac:dyDescent="0.2">
      <c r="A541" s="74">
        <v>1511640</v>
      </c>
      <c r="B541" s="75" t="s">
        <v>1308</v>
      </c>
      <c r="C541" s="74" t="s">
        <v>810</v>
      </c>
      <c r="D541" s="86">
        <v>0.30147049999999997</v>
      </c>
      <c r="E541" s="86">
        <v>0.1760563</v>
      </c>
      <c r="F541" s="86">
        <v>0.50467280000000003</v>
      </c>
      <c r="G541" s="86">
        <v>0.1724137</v>
      </c>
      <c r="H541" s="86">
        <v>0.2</v>
      </c>
      <c r="I541" s="86">
        <v>0.48920859999999999</v>
      </c>
      <c r="J541" s="86">
        <v>0.21666659999999999</v>
      </c>
      <c r="K541" s="86">
        <v>0.13084109999999999</v>
      </c>
      <c r="L541" s="86">
        <v>0.5</v>
      </c>
      <c r="M541" s="86">
        <v>0.24666666666666667</v>
      </c>
      <c r="N541" s="86">
        <v>0.17142857142857143</v>
      </c>
      <c r="O541" s="86">
        <v>0.47252747252747251</v>
      </c>
      <c r="P541" s="87"/>
    </row>
    <row r="542" spans="1:16" s="75" customFormat="1" ht="15" customHeight="1" x14ac:dyDescent="0.2">
      <c r="A542" s="74">
        <v>1512060</v>
      </c>
      <c r="B542" s="75" t="s">
        <v>1309</v>
      </c>
      <c r="C542" s="74" t="s">
        <v>813</v>
      </c>
      <c r="D542" s="86">
        <v>0.2448979</v>
      </c>
      <c r="E542" s="86">
        <v>0.1666666</v>
      </c>
      <c r="F542" s="86">
        <v>0.4583333</v>
      </c>
      <c r="G542" s="86">
        <v>0.1132075</v>
      </c>
      <c r="H542" s="86">
        <v>0.3043478</v>
      </c>
      <c r="I542" s="86">
        <v>0.60606059999999995</v>
      </c>
      <c r="J542" s="86">
        <v>0.3521126</v>
      </c>
      <c r="K542" s="86">
        <v>0.21818180000000001</v>
      </c>
      <c r="L542" s="86">
        <v>0.23529410000000001</v>
      </c>
      <c r="M542" s="86">
        <v>0.2</v>
      </c>
      <c r="N542" s="86">
        <v>0.15686274509803921</v>
      </c>
      <c r="O542" s="86">
        <v>0.6216216216216216</v>
      </c>
      <c r="P542" s="87"/>
    </row>
    <row r="543" spans="1:16" s="75" customFormat="1" ht="15" customHeight="1" x14ac:dyDescent="0.2">
      <c r="A543" s="74">
        <v>1512251</v>
      </c>
      <c r="B543" s="75" t="s">
        <v>1310</v>
      </c>
      <c r="C543" s="74" t="s">
        <v>813</v>
      </c>
      <c r="D543" s="86">
        <v>8.0808000000000005E-2</v>
      </c>
      <c r="E543" s="86">
        <v>1.6304300000000001E-2</v>
      </c>
      <c r="F543" s="86">
        <v>3.4313700000000003E-2</v>
      </c>
      <c r="G543" s="86">
        <v>0.105</v>
      </c>
      <c r="H543" s="86">
        <v>0.10880819999999999</v>
      </c>
      <c r="I543" s="86">
        <v>0.2116402</v>
      </c>
      <c r="J543" s="86">
        <v>0.10426539999999999</v>
      </c>
      <c r="K543" s="86">
        <v>5.6122400000000003E-2</v>
      </c>
      <c r="L543" s="86">
        <v>0.21989520000000001</v>
      </c>
      <c r="M543" s="86">
        <v>0.1228813559322034</v>
      </c>
      <c r="N543" s="86">
        <v>9.8445595854922283E-2</v>
      </c>
      <c r="O543" s="86">
        <v>0.27102803738317754</v>
      </c>
      <c r="P543" s="87"/>
    </row>
    <row r="544" spans="1:16" s="75" customFormat="1" ht="15" customHeight="1" x14ac:dyDescent="0.2">
      <c r="A544" s="74">
        <v>1512333</v>
      </c>
      <c r="B544" s="75" t="s">
        <v>1311</v>
      </c>
      <c r="C544" s="74" t="s">
        <v>813</v>
      </c>
      <c r="D544" s="86">
        <v>0.29100520000000002</v>
      </c>
      <c r="E544" s="86">
        <v>0.22289149999999999</v>
      </c>
      <c r="F544" s="86">
        <v>0.55865920000000002</v>
      </c>
      <c r="G544" s="86">
        <v>0.22279789999999999</v>
      </c>
      <c r="H544" s="86">
        <v>0.22500000000000001</v>
      </c>
      <c r="I544" s="86">
        <v>0.60606059999999995</v>
      </c>
      <c r="J544" s="86">
        <v>0.26605499999999999</v>
      </c>
      <c r="K544" s="86">
        <v>0.2243589</v>
      </c>
      <c r="L544" s="86">
        <v>0.57142850000000001</v>
      </c>
      <c r="M544" s="86">
        <v>0.2288135593220339</v>
      </c>
      <c r="N544" s="86">
        <v>0.17647058823529413</v>
      </c>
      <c r="O544" s="86">
        <v>0.4344262295081967</v>
      </c>
      <c r="P544" s="87"/>
    </row>
    <row r="545" spans="1:16" s="75" customFormat="1" ht="15" customHeight="1" x14ac:dyDescent="0.2">
      <c r="A545" s="74">
        <v>1512456</v>
      </c>
      <c r="B545" s="75" t="s">
        <v>1312</v>
      </c>
      <c r="C545" s="74" t="s">
        <v>813</v>
      </c>
      <c r="D545" s="86">
        <v>0.2083333</v>
      </c>
      <c r="E545" s="86">
        <v>0.20437949999999999</v>
      </c>
      <c r="F545" s="86">
        <v>0.49253730000000001</v>
      </c>
      <c r="G545" s="86">
        <v>0.2155688</v>
      </c>
      <c r="H545" s="86">
        <v>0.18461530000000001</v>
      </c>
      <c r="I545" s="86">
        <v>0.50393699999999997</v>
      </c>
      <c r="J545" s="86">
        <v>0.22488030000000001</v>
      </c>
      <c r="K545" s="86">
        <v>0.30538920000000003</v>
      </c>
      <c r="L545" s="86">
        <v>0.4253731</v>
      </c>
      <c r="M545" s="86">
        <v>0.27631578947368424</v>
      </c>
      <c r="N545" s="86">
        <v>0.16582914572864321</v>
      </c>
      <c r="O545" s="86">
        <v>0.51798561151079137</v>
      </c>
      <c r="P545" s="87"/>
    </row>
    <row r="546" spans="1:16" s="75" customFormat="1" ht="15" customHeight="1" x14ac:dyDescent="0.2">
      <c r="A546" s="74">
        <v>1512728</v>
      </c>
      <c r="B546" s="75" t="s">
        <v>1313</v>
      </c>
      <c r="C546" s="74" t="s">
        <v>813</v>
      </c>
      <c r="D546" s="86">
        <v>0.1027397</v>
      </c>
      <c r="E546" s="86">
        <v>0.16336629999999999</v>
      </c>
      <c r="F546" s="86">
        <v>0.39189180000000001</v>
      </c>
      <c r="G546" s="86">
        <v>0.118644</v>
      </c>
      <c r="H546" s="86">
        <v>0.17499999999999999</v>
      </c>
      <c r="I546" s="86">
        <v>0.37914690000000001</v>
      </c>
      <c r="J546" s="86">
        <v>0.18959100000000001</v>
      </c>
      <c r="K546" s="86">
        <v>0.22222220000000001</v>
      </c>
      <c r="L546" s="86">
        <v>0.39130429999999999</v>
      </c>
      <c r="M546" s="86">
        <v>0.12393162393162394</v>
      </c>
      <c r="N546" s="86">
        <v>9.7560975609756101E-2</v>
      </c>
      <c r="O546" s="86">
        <v>0.35416666666666669</v>
      </c>
      <c r="P546" s="87"/>
    </row>
    <row r="547" spans="1:16" s="75" customFormat="1" ht="15" customHeight="1" x14ac:dyDescent="0.2">
      <c r="A547" s="74">
        <v>1513749</v>
      </c>
      <c r="B547" s="75" t="s">
        <v>1314</v>
      </c>
      <c r="C547" s="74" t="s">
        <v>819</v>
      </c>
      <c r="D547" s="86">
        <v>0.39759030000000001</v>
      </c>
      <c r="E547" s="86">
        <v>0.16049379999999999</v>
      </c>
      <c r="F547" s="86">
        <v>0.45161289999999998</v>
      </c>
      <c r="G547" s="86">
        <v>0.23611109999999999</v>
      </c>
      <c r="H547" s="86">
        <v>0.23636360000000001</v>
      </c>
      <c r="I547" s="86">
        <v>0.40229880000000001</v>
      </c>
      <c r="J547" s="86">
        <v>0.16393440000000001</v>
      </c>
      <c r="K547" s="86">
        <v>0.26</v>
      </c>
      <c r="L547" s="86">
        <v>0.53703699999999999</v>
      </c>
      <c r="M547" s="86">
        <v>0.25</v>
      </c>
      <c r="N547" s="86">
        <v>0.2</v>
      </c>
      <c r="O547" s="86">
        <v>0.5636363636363636</v>
      </c>
      <c r="P547" s="87"/>
    </row>
    <row r="548" spans="1:16" s="75" customFormat="1" ht="15" customHeight="1" x14ac:dyDescent="0.2">
      <c r="A548" s="74">
        <v>1601521</v>
      </c>
      <c r="B548" s="75" t="s">
        <v>1315</v>
      </c>
      <c r="C548" s="74" t="s">
        <v>821</v>
      </c>
      <c r="D548" s="86">
        <v>9.9009899999999998E-2</v>
      </c>
      <c r="E548" s="86">
        <v>0.13725490000000001</v>
      </c>
      <c r="F548" s="86">
        <v>0.43396220000000002</v>
      </c>
      <c r="G548" s="86">
        <v>0.12</v>
      </c>
      <c r="H548" s="86">
        <v>9.1836699999999993E-2</v>
      </c>
      <c r="I548" s="86">
        <v>0.35714279999999998</v>
      </c>
      <c r="J548" s="86">
        <v>5.6818100000000003E-2</v>
      </c>
      <c r="K548" s="86">
        <v>0.1</v>
      </c>
      <c r="L548" s="86">
        <v>0.3958333</v>
      </c>
      <c r="M548" s="86">
        <v>4.9504950495049507E-2</v>
      </c>
      <c r="N548" s="86">
        <v>6.6666666666666666E-2</v>
      </c>
      <c r="O548" s="86">
        <v>0.29213483146067415</v>
      </c>
      <c r="P548" s="87"/>
    </row>
    <row r="549" spans="1:16" s="75" customFormat="1" ht="15" customHeight="1" x14ac:dyDescent="0.2">
      <c r="A549" s="74">
        <v>1602097</v>
      </c>
      <c r="B549" s="75" t="s">
        <v>1316</v>
      </c>
      <c r="C549" s="74" t="s">
        <v>823</v>
      </c>
      <c r="D549" s="86">
        <v>0.20547940000000001</v>
      </c>
      <c r="E549" s="86">
        <v>0.1153846</v>
      </c>
      <c r="F549" s="86">
        <v>0.20754710000000001</v>
      </c>
      <c r="G549" s="86">
        <v>0.1481481</v>
      </c>
      <c r="H549" s="86">
        <v>0.13333329999999999</v>
      </c>
      <c r="I549" s="86">
        <v>0.34615380000000001</v>
      </c>
      <c r="J549" s="86">
        <v>0.140625</v>
      </c>
      <c r="K549" s="86">
        <v>0.14893609999999999</v>
      </c>
      <c r="L549" s="86">
        <v>0.32786880000000002</v>
      </c>
      <c r="M549" s="86">
        <v>0.1206896551724138</v>
      </c>
      <c r="N549" s="86">
        <v>5.4545454545454543E-2</v>
      </c>
      <c r="O549" s="86">
        <v>0.26</v>
      </c>
      <c r="P549" s="87"/>
    </row>
    <row r="550" spans="1:16" s="75" customFormat="1" ht="15" customHeight="1" x14ac:dyDescent="0.2">
      <c r="A550" s="74">
        <v>1602658</v>
      </c>
      <c r="B550" s="75" t="s">
        <v>1317</v>
      </c>
      <c r="C550" s="74" t="s">
        <v>823</v>
      </c>
      <c r="D550" s="86">
        <v>7.3529399999999995E-2</v>
      </c>
      <c r="E550" s="86">
        <v>0.23076920000000001</v>
      </c>
      <c r="F550" s="86">
        <v>0.4791666</v>
      </c>
      <c r="G550" s="86">
        <v>5.3571399999999998E-2</v>
      </c>
      <c r="H550" s="86">
        <v>0.98484839999999996</v>
      </c>
      <c r="I550" s="86">
        <v>1</v>
      </c>
      <c r="J550" s="86">
        <v>0.1166666</v>
      </c>
      <c r="K550" s="86">
        <v>8.9285699999999996E-2</v>
      </c>
      <c r="L550" s="86">
        <v>0.35294110000000001</v>
      </c>
      <c r="M550" s="86">
        <v>0.13043478260869565</v>
      </c>
      <c r="N550" s="86">
        <v>7.2727272727272724E-2</v>
      </c>
      <c r="O550" s="86">
        <v>0.30303030303030304</v>
      </c>
      <c r="P550" s="87"/>
    </row>
    <row r="551" spans="1:16" s="75" customFormat="1" ht="15" customHeight="1" x14ac:dyDescent="0.2">
      <c r="A551" s="74">
        <v>1603190</v>
      </c>
      <c r="B551" s="75" t="s">
        <v>825</v>
      </c>
      <c r="C551" s="74" t="s">
        <v>826</v>
      </c>
      <c r="D551" s="86">
        <v>5.5555500000000001E-2</v>
      </c>
      <c r="E551" s="86">
        <v>0.1034482</v>
      </c>
      <c r="F551" s="86">
        <v>0.5</v>
      </c>
      <c r="G551" s="86">
        <v>0.34042549999999999</v>
      </c>
      <c r="H551" s="86">
        <v>0.1698113</v>
      </c>
      <c r="I551" s="86">
        <v>0.51351349999999996</v>
      </c>
      <c r="J551" s="86">
        <v>0.1224489</v>
      </c>
      <c r="K551" s="86">
        <v>5.7142800000000001E-2</v>
      </c>
      <c r="L551" s="86">
        <v>0.375</v>
      </c>
      <c r="M551" s="86">
        <v>2.5000000000000001E-2</v>
      </c>
      <c r="N551" s="86">
        <v>0.12820512820512819</v>
      </c>
      <c r="O551" s="86">
        <v>0.20930232558139536</v>
      </c>
      <c r="P551" s="87"/>
    </row>
    <row r="552" spans="1:16" s="75" customFormat="1" ht="15" customHeight="1" x14ac:dyDescent="0.2">
      <c r="A552" s="74">
        <v>1604079</v>
      </c>
      <c r="B552" s="75" t="s">
        <v>827</v>
      </c>
      <c r="C552" s="74" t="s">
        <v>828</v>
      </c>
      <c r="D552" s="86">
        <v>1.9607800000000002E-2</v>
      </c>
      <c r="E552" s="86">
        <v>7.6923000000000005E-2</v>
      </c>
      <c r="F552" s="86">
        <v>0.30337069999999999</v>
      </c>
      <c r="G552" s="86">
        <v>5.9322E-2</v>
      </c>
      <c r="H552" s="86">
        <v>3.0303E-2</v>
      </c>
      <c r="I552" s="86">
        <v>0.30337069999999999</v>
      </c>
      <c r="J552" s="86">
        <v>6.2015500000000001E-2</v>
      </c>
      <c r="K552" s="86">
        <v>3.8834899999999999E-2</v>
      </c>
      <c r="L552" s="86">
        <v>0.33644849999999998</v>
      </c>
      <c r="M552" s="86">
        <v>2.9411764705882353E-2</v>
      </c>
      <c r="N552" s="86">
        <v>9.6000000000000002E-2</v>
      </c>
      <c r="O552" s="86">
        <v>0.26363636363636361</v>
      </c>
      <c r="P552" s="87"/>
    </row>
    <row r="553" spans="1:16" s="75" customFormat="1" ht="15" customHeight="1" x14ac:dyDescent="0.2">
      <c r="A553" s="74">
        <v>1605387</v>
      </c>
      <c r="B553" s="75" t="s">
        <v>829</v>
      </c>
      <c r="C553" s="74" t="s">
        <v>830</v>
      </c>
      <c r="D553" s="86">
        <v>0.1923076</v>
      </c>
      <c r="E553" s="86">
        <v>0.13043469999999999</v>
      </c>
      <c r="F553" s="86">
        <v>0.25</v>
      </c>
      <c r="G553" s="86">
        <v>7.1428500000000006E-2</v>
      </c>
      <c r="H553" s="86">
        <v>0.14285709999999999</v>
      </c>
      <c r="I553" s="86">
        <v>0.25</v>
      </c>
      <c r="J553" s="86">
        <v>3.0303E-2</v>
      </c>
      <c r="K553" s="86">
        <v>3.8461500000000003E-2</v>
      </c>
      <c r="L553" s="86">
        <v>0.27777770000000002</v>
      </c>
      <c r="M553" s="86">
        <v>0</v>
      </c>
      <c r="N553" s="86">
        <v>6.6666666666666666E-2</v>
      </c>
      <c r="O553" s="86">
        <v>0.32</v>
      </c>
      <c r="P553" s="87"/>
    </row>
    <row r="554" spans="1:16" s="75" customFormat="1" ht="15" customHeight="1" x14ac:dyDescent="0.2">
      <c r="A554" s="74">
        <v>1606298</v>
      </c>
      <c r="B554" s="75" t="s">
        <v>831</v>
      </c>
      <c r="C554" s="74" t="s">
        <v>832</v>
      </c>
      <c r="D554" s="86">
        <v>7.2727200000000006E-2</v>
      </c>
      <c r="E554" s="86">
        <v>0.2407407</v>
      </c>
      <c r="F554" s="86">
        <v>0.28571419999999997</v>
      </c>
      <c r="G554" s="86">
        <v>9.7222199999999995E-2</v>
      </c>
      <c r="H554" s="86">
        <v>0.2372881</v>
      </c>
      <c r="I554" s="86">
        <v>0.36734689999999998</v>
      </c>
      <c r="J554" s="86">
        <v>4.7619000000000002E-2</v>
      </c>
      <c r="K554" s="86">
        <v>4.4776099999999999E-2</v>
      </c>
      <c r="L554" s="86">
        <v>0.39682529999999999</v>
      </c>
      <c r="M554" s="86">
        <v>2.9850746268656716E-2</v>
      </c>
      <c r="N554" s="86">
        <v>1.7543859649122806E-2</v>
      </c>
      <c r="O554" s="86">
        <v>0.40277777777777779</v>
      </c>
      <c r="P554" s="87"/>
    </row>
    <row r="555" spans="1:16" s="75" customFormat="1" ht="15" customHeight="1" x14ac:dyDescent="0.2">
      <c r="A555" s="74">
        <v>1607085</v>
      </c>
      <c r="B555" s="75" t="s">
        <v>1318</v>
      </c>
      <c r="C555" s="74" t="s">
        <v>834</v>
      </c>
      <c r="D555" s="86" t="s">
        <v>93</v>
      </c>
      <c r="E555" s="86" t="s">
        <v>93</v>
      </c>
      <c r="F555" s="86" t="s">
        <v>93</v>
      </c>
      <c r="G555" s="86" t="s">
        <v>93</v>
      </c>
      <c r="H555" s="86" t="s">
        <v>93</v>
      </c>
      <c r="I555" s="86" t="s">
        <v>93</v>
      </c>
      <c r="J555" s="86">
        <v>7.4999999999999997E-2</v>
      </c>
      <c r="K555" s="86" t="s">
        <v>93</v>
      </c>
      <c r="L555" s="86" t="s">
        <v>93</v>
      </c>
      <c r="M555" s="86">
        <v>9.6774193548387094E-2</v>
      </c>
      <c r="N555" s="86">
        <v>3.3333333333333333E-2</v>
      </c>
      <c r="O555" s="86" t="s">
        <v>93</v>
      </c>
      <c r="P555" s="87"/>
    </row>
    <row r="556" spans="1:16" s="75" customFormat="1" ht="15" customHeight="1" x14ac:dyDescent="0.2">
      <c r="A556" s="74">
        <v>1607424</v>
      </c>
      <c r="B556" s="75" t="s">
        <v>835</v>
      </c>
      <c r="C556" s="74" t="s">
        <v>834</v>
      </c>
      <c r="D556" s="86">
        <v>7.8431299999999995E-2</v>
      </c>
      <c r="E556" s="86">
        <v>7.1748800000000001E-2</v>
      </c>
      <c r="F556" s="86">
        <v>0.27826079999999997</v>
      </c>
      <c r="G556" s="86">
        <v>4.7393299999999999E-2</v>
      </c>
      <c r="H556" s="86">
        <v>8.40336E-2</v>
      </c>
      <c r="I556" s="86">
        <v>0.28699550000000001</v>
      </c>
      <c r="J556" s="86">
        <v>6.4676600000000001E-2</v>
      </c>
      <c r="K556" s="86">
        <v>3.7383100000000002E-2</v>
      </c>
      <c r="L556" s="86">
        <v>0.29059819999999997</v>
      </c>
      <c r="M556" s="86">
        <v>9.0909090909090912E-2</v>
      </c>
      <c r="N556" s="86">
        <v>7.7669902912621352E-2</v>
      </c>
      <c r="O556" s="86">
        <v>0.28019323671497587</v>
      </c>
      <c r="P556" s="87"/>
    </row>
    <row r="557" spans="1:16" s="75" customFormat="1" ht="15" customHeight="1" x14ac:dyDescent="0.2">
      <c r="A557" s="74">
        <v>1608480</v>
      </c>
      <c r="B557" s="75" t="s">
        <v>836</v>
      </c>
      <c r="C557" s="74" t="s">
        <v>837</v>
      </c>
      <c r="D557" s="86">
        <v>9.4594499999999998E-2</v>
      </c>
      <c r="E557" s="86">
        <v>3.3898299999999999E-2</v>
      </c>
      <c r="F557" s="86">
        <v>0.42465750000000002</v>
      </c>
      <c r="G557" s="86">
        <v>0.16049379999999999</v>
      </c>
      <c r="H557" s="86">
        <v>2.9850700000000001E-2</v>
      </c>
      <c r="I557" s="86">
        <v>0.34246569999999998</v>
      </c>
      <c r="J557" s="86">
        <v>0.21666659999999999</v>
      </c>
      <c r="K557" s="86">
        <v>0.1311475</v>
      </c>
      <c r="L557" s="86">
        <v>0.45945940000000002</v>
      </c>
      <c r="M557" s="86">
        <v>6.8181818181818177E-2</v>
      </c>
      <c r="N557" s="86">
        <v>0.17857142857142858</v>
      </c>
      <c r="O557" s="86">
        <v>0.46551724137931033</v>
      </c>
      <c r="P557" s="87"/>
    </row>
    <row r="558" spans="1:16" s="75" customFormat="1" ht="15" customHeight="1" x14ac:dyDescent="0.2">
      <c r="A558" s="74">
        <v>1609085</v>
      </c>
      <c r="B558" s="75" t="s">
        <v>1319</v>
      </c>
      <c r="C558" s="74" t="s">
        <v>839</v>
      </c>
      <c r="D558" s="86">
        <v>0.1914893</v>
      </c>
      <c r="E558" s="86">
        <v>7.6923000000000005E-2</v>
      </c>
      <c r="F558" s="86">
        <v>0.3142857</v>
      </c>
      <c r="G558" s="86" t="s">
        <v>93</v>
      </c>
      <c r="H558" s="86">
        <v>0.1111111</v>
      </c>
      <c r="I558" s="86">
        <v>0.3125</v>
      </c>
      <c r="J558" s="86">
        <v>0.125</v>
      </c>
      <c r="K558" s="86" t="s">
        <v>93</v>
      </c>
      <c r="L558" s="86">
        <v>0.15</v>
      </c>
      <c r="M558" s="86">
        <v>0.15</v>
      </c>
      <c r="N558" s="86">
        <v>0.11764705882352941</v>
      </c>
      <c r="O558" s="86" t="s">
        <v>93</v>
      </c>
      <c r="P558" s="87"/>
    </row>
    <row r="559" spans="1:16" s="75" customFormat="1" ht="15" customHeight="1" x14ac:dyDescent="0.2">
      <c r="A559" s="74">
        <v>1609086</v>
      </c>
      <c r="B559" s="75" t="s">
        <v>840</v>
      </c>
      <c r="C559" s="74" t="s">
        <v>839</v>
      </c>
      <c r="D559" s="86" t="s">
        <v>93</v>
      </c>
      <c r="E559" s="86" t="s">
        <v>93</v>
      </c>
      <c r="F559" s="86" t="s">
        <v>93</v>
      </c>
      <c r="G559" s="86">
        <v>5.8823500000000001E-2</v>
      </c>
      <c r="H559" s="86" t="s">
        <v>93</v>
      </c>
      <c r="I559" s="86" t="s">
        <v>93</v>
      </c>
      <c r="J559" s="86">
        <v>5.2631499999999998E-2</v>
      </c>
      <c r="K559" s="86">
        <v>6.25E-2</v>
      </c>
      <c r="L559" s="86" t="s">
        <v>93</v>
      </c>
      <c r="M559" s="86">
        <v>6.6666666666666666E-2</v>
      </c>
      <c r="N559" s="86">
        <v>6.25E-2</v>
      </c>
      <c r="O559" s="86">
        <v>0.16666666666666666</v>
      </c>
      <c r="P559" s="87"/>
    </row>
    <row r="560" spans="1:16" s="75" customFormat="1" ht="15" customHeight="1" x14ac:dyDescent="0.2">
      <c r="A560" s="74">
        <v>1609118</v>
      </c>
      <c r="B560" s="75" t="s">
        <v>1320</v>
      </c>
      <c r="C560" s="74" t="s">
        <v>839</v>
      </c>
      <c r="D560" s="86">
        <v>0.23913039999999999</v>
      </c>
      <c r="E560" s="86">
        <v>2.2727199999999999E-2</v>
      </c>
      <c r="F560" s="86">
        <v>0.1860465</v>
      </c>
      <c r="G560" s="86">
        <v>0.13513510000000001</v>
      </c>
      <c r="H560" s="86">
        <v>0</v>
      </c>
      <c r="I560" s="86">
        <v>0.21739130000000001</v>
      </c>
      <c r="J560" s="86">
        <v>0.28571419999999997</v>
      </c>
      <c r="K560" s="86">
        <v>0</v>
      </c>
      <c r="L560" s="86">
        <v>0.27500000000000002</v>
      </c>
      <c r="M560" s="86">
        <v>0.13636363636363635</v>
      </c>
      <c r="N560" s="86">
        <v>0</v>
      </c>
      <c r="O560" s="86">
        <v>0.2608695652173913</v>
      </c>
      <c r="P560" s="87"/>
    </row>
    <row r="561" spans="1:16" s="75" customFormat="1" ht="15" customHeight="1" x14ac:dyDescent="0.2">
      <c r="A561" s="74">
        <v>1609141</v>
      </c>
      <c r="B561" s="75" t="s">
        <v>1321</v>
      </c>
      <c r="C561" s="74" t="s">
        <v>839</v>
      </c>
      <c r="D561" s="86">
        <v>5.8823500000000001E-2</v>
      </c>
      <c r="E561" s="86">
        <v>0.1666666</v>
      </c>
      <c r="F561" s="86">
        <v>4.3478200000000002E-2</v>
      </c>
      <c r="G561" s="86">
        <v>2.2727199999999999E-2</v>
      </c>
      <c r="H561" s="86">
        <v>3.125E-2</v>
      </c>
      <c r="I561" s="86">
        <v>0.1666666</v>
      </c>
      <c r="J561" s="86">
        <v>8.82352E-2</v>
      </c>
      <c r="K561" s="86">
        <v>2.5000000000000001E-2</v>
      </c>
      <c r="L561" s="86">
        <v>0.26470579999999999</v>
      </c>
      <c r="M561" s="86">
        <v>4.4444444444444446E-2</v>
      </c>
      <c r="N561" s="86">
        <v>3.4482758620689655E-2</v>
      </c>
      <c r="O561" s="86">
        <v>0.2857142857142857</v>
      </c>
      <c r="P561" s="87"/>
    </row>
    <row r="562" spans="1:16" s="75" customFormat="1" ht="15" customHeight="1" x14ac:dyDescent="0.2">
      <c r="A562" s="74">
        <v>1609311</v>
      </c>
      <c r="B562" s="75" t="s">
        <v>1322</v>
      </c>
      <c r="C562" s="74" t="s">
        <v>839</v>
      </c>
      <c r="D562" s="86">
        <v>0.10294109999999999</v>
      </c>
      <c r="E562" s="86">
        <v>0.08</v>
      </c>
      <c r="F562" s="86">
        <v>0.36981130000000001</v>
      </c>
      <c r="G562" s="86">
        <v>7.8947299999999998E-2</v>
      </c>
      <c r="H562" s="86">
        <v>0.11</v>
      </c>
      <c r="I562" s="86">
        <v>0.30322579999999999</v>
      </c>
      <c r="J562" s="86">
        <v>0.1330645</v>
      </c>
      <c r="K562" s="86">
        <v>7.2463700000000006E-2</v>
      </c>
      <c r="L562" s="86">
        <v>0.3596491</v>
      </c>
      <c r="M562" s="86">
        <v>0.1062992125984252</v>
      </c>
      <c r="N562" s="86">
        <v>0.1</v>
      </c>
      <c r="O562" s="86">
        <v>0.29720279720279719</v>
      </c>
      <c r="P562" s="87"/>
    </row>
    <row r="563" spans="1:16" s="75" customFormat="1" ht="15" customHeight="1" x14ac:dyDescent="0.2">
      <c r="A563" s="74">
        <v>1609486</v>
      </c>
      <c r="B563" s="75" t="s">
        <v>1323</v>
      </c>
      <c r="C563" s="74" t="s">
        <v>839</v>
      </c>
      <c r="D563" s="86">
        <v>0.1234567</v>
      </c>
      <c r="E563" s="86">
        <v>0.10256410000000001</v>
      </c>
      <c r="F563" s="86">
        <v>0.353211</v>
      </c>
      <c r="G563" s="86">
        <v>7.9051300000000005E-2</v>
      </c>
      <c r="H563" s="86">
        <v>3.6529600000000002E-2</v>
      </c>
      <c r="I563" s="86">
        <v>0.30198009999999997</v>
      </c>
      <c r="J563" s="86">
        <v>4.9327299999999998E-2</v>
      </c>
      <c r="K563" s="86">
        <v>9.2741900000000002E-2</v>
      </c>
      <c r="L563" s="86">
        <v>0.21645020000000001</v>
      </c>
      <c r="M563" s="86">
        <v>0.12977099236641221</v>
      </c>
      <c r="N563" s="86">
        <v>9.8214285714285712E-2</v>
      </c>
      <c r="O563" s="86">
        <v>0.30434782608695654</v>
      </c>
      <c r="P563" s="87"/>
    </row>
    <row r="564" spans="1:16" s="75" customFormat="1" ht="15" customHeight="1" x14ac:dyDescent="0.2">
      <c r="A564" s="74">
        <v>1609922</v>
      </c>
      <c r="B564" s="75" t="s">
        <v>1324</v>
      </c>
      <c r="C564" s="74" t="s">
        <v>839</v>
      </c>
      <c r="D564" s="86">
        <v>0.2</v>
      </c>
      <c r="E564" s="86">
        <v>0.1363636</v>
      </c>
      <c r="F564" s="86">
        <v>0.35714279999999998</v>
      </c>
      <c r="G564" s="86">
        <v>0</v>
      </c>
      <c r="H564" s="86">
        <v>9.375E-2</v>
      </c>
      <c r="I564" s="86">
        <v>0.47826079999999999</v>
      </c>
      <c r="J564" s="86">
        <v>6.9767399999999993E-2</v>
      </c>
      <c r="K564" s="86">
        <v>0</v>
      </c>
      <c r="L564" s="86">
        <v>0.2</v>
      </c>
      <c r="M564" s="86">
        <v>5.5555555555555552E-2</v>
      </c>
      <c r="N564" s="86">
        <v>0</v>
      </c>
      <c r="O564" s="86">
        <v>0.3</v>
      </c>
      <c r="P564" s="87"/>
    </row>
    <row r="565" spans="1:16" s="75" customFormat="1" ht="15" customHeight="1" x14ac:dyDescent="0.2">
      <c r="A565" s="74">
        <v>1610453</v>
      </c>
      <c r="B565" s="75" t="s">
        <v>846</v>
      </c>
      <c r="C565" s="74" t="s">
        <v>847</v>
      </c>
      <c r="D565" s="86">
        <v>0.23809520000000001</v>
      </c>
      <c r="E565" s="86">
        <v>0</v>
      </c>
      <c r="F565" s="86">
        <v>0.61904760000000003</v>
      </c>
      <c r="G565" s="86">
        <v>6.6666600000000006E-2</v>
      </c>
      <c r="H565" s="86">
        <v>7.6923000000000005E-2</v>
      </c>
      <c r="I565" s="86">
        <v>0.26666659999999998</v>
      </c>
      <c r="J565" s="86">
        <v>0.32</v>
      </c>
      <c r="K565" s="86">
        <v>0</v>
      </c>
      <c r="L565" s="86">
        <v>0.30769229999999997</v>
      </c>
      <c r="M565" s="86">
        <v>0.13043478260869565</v>
      </c>
      <c r="N565" s="86">
        <v>4.7619047619047616E-2</v>
      </c>
      <c r="O565" s="86">
        <v>0.58333333333333337</v>
      </c>
      <c r="P565" s="87"/>
    </row>
    <row r="566" spans="1:16" s="75" customFormat="1" ht="15" customHeight="1" x14ac:dyDescent="0.2">
      <c r="A566" s="74">
        <v>1610981</v>
      </c>
      <c r="B566" s="75" t="s">
        <v>848</v>
      </c>
      <c r="C566" s="74" t="s">
        <v>847</v>
      </c>
      <c r="D566" s="86">
        <v>0.30952380000000002</v>
      </c>
      <c r="E566" s="86">
        <v>0.19047610000000001</v>
      </c>
      <c r="F566" s="86">
        <v>0.38297870000000001</v>
      </c>
      <c r="G566" s="86">
        <v>0.18181810000000001</v>
      </c>
      <c r="H566" s="86">
        <v>0.125</v>
      </c>
      <c r="I566" s="86">
        <v>0.46808509999999998</v>
      </c>
      <c r="J566" s="86">
        <v>0.1063829</v>
      </c>
      <c r="K566" s="86">
        <v>0.14285709999999999</v>
      </c>
      <c r="L566" s="86">
        <v>0.19444439999999999</v>
      </c>
      <c r="M566" s="86">
        <v>0.15151515151515152</v>
      </c>
      <c r="N566" s="86">
        <v>7.8947368421052627E-2</v>
      </c>
      <c r="O566" s="86">
        <v>0.28205128205128205</v>
      </c>
      <c r="P566" s="87"/>
    </row>
    <row r="567" spans="1:16" s="75" customFormat="1" ht="15" customHeight="1" x14ac:dyDescent="0.2">
      <c r="A567" s="74">
        <v>1701770</v>
      </c>
      <c r="B567" s="75" t="s">
        <v>849</v>
      </c>
      <c r="C567" s="74" t="s">
        <v>850</v>
      </c>
      <c r="D567" s="86">
        <v>0.22222220000000001</v>
      </c>
      <c r="E567" s="86">
        <v>0.28260859999999999</v>
      </c>
      <c r="F567" s="86">
        <v>0.48780479999999998</v>
      </c>
      <c r="G567" s="86">
        <v>7.8431299999999995E-2</v>
      </c>
      <c r="H567" s="86">
        <v>0.125</v>
      </c>
      <c r="I567" s="86">
        <v>0.30952380000000002</v>
      </c>
      <c r="J567" s="86">
        <v>0.13953479999999999</v>
      </c>
      <c r="K567" s="86">
        <v>0.1153846</v>
      </c>
      <c r="L567" s="86">
        <v>0.38461529999999999</v>
      </c>
      <c r="M567" s="86">
        <v>9.375E-2</v>
      </c>
      <c r="N567" s="86">
        <v>0.25</v>
      </c>
      <c r="O567" s="86">
        <v>0.41176470588235292</v>
      </c>
      <c r="P567" s="87"/>
    </row>
    <row r="568" spans="1:16" s="75" customFormat="1" ht="15" customHeight="1" x14ac:dyDescent="0.2">
      <c r="A568" s="74">
        <v>1703324</v>
      </c>
      <c r="B568" s="75" t="s">
        <v>851</v>
      </c>
      <c r="C568" s="74" t="s">
        <v>852</v>
      </c>
      <c r="D568" s="86">
        <v>9.5652100000000004E-2</v>
      </c>
      <c r="E568" s="86">
        <v>0.1111111</v>
      </c>
      <c r="F568" s="86">
        <v>0.21649479999999999</v>
      </c>
      <c r="G568" s="86">
        <v>0.118644</v>
      </c>
      <c r="H568" s="86">
        <v>5.30973E-2</v>
      </c>
      <c r="I568" s="86">
        <v>0.117647</v>
      </c>
      <c r="J568" s="86">
        <v>7.3394399999999999E-2</v>
      </c>
      <c r="K568" s="86">
        <v>8.4112099999999995E-2</v>
      </c>
      <c r="L568" s="86">
        <v>0.3245614</v>
      </c>
      <c r="M568" s="86">
        <v>0.17525773195876287</v>
      </c>
      <c r="N568" s="86">
        <v>2.8301886792452831E-2</v>
      </c>
      <c r="O568" s="86">
        <v>0.16</v>
      </c>
      <c r="P568" s="87"/>
    </row>
    <row r="569" spans="1:16" s="75" customFormat="1" ht="15" customHeight="1" x14ac:dyDescent="0.2">
      <c r="A569" s="74">
        <v>1703325</v>
      </c>
      <c r="B569" s="75" t="s">
        <v>1325</v>
      </c>
      <c r="C569" s="74" t="s">
        <v>852</v>
      </c>
      <c r="D569" s="86">
        <v>0.23255809999999999</v>
      </c>
      <c r="E569" s="86">
        <v>0.1212121</v>
      </c>
      <c r="F569" s="86">
        <v>0.3786407</v>
      </c>
      <c r="G569" s="86">
        <v>7.0175399999999999E-2</v>
      </c>
      <c r="H569" s="86">
        <v>0.1111111</v>
      </c>
      <c r="I569" s="86">
        <v>0.27884609999999999</v>
      </c>
      <c r="J569" s="86">
        <v>0.14705879999999999</v>
      </c>
      <c r="K569" s="86">
        <v>7.1428500000000006E-2</v>
      </c>
      <c r="L569" s="86">
        <v>0.38461529999999999</v>
      </c>
      <c r="M569" s="86">
        <v>0.22972972972972974</v>
      </c>
      <c r="N569" s="86">
        <v>0.10526315789473684</v>
      </c>
      <c r="O569" s="86">
        <v>0.26446280991735538</v>
      </c>
      <c r="P569" s="87"/>
    </row>
    <row r="570" spans="1:16" s="75" customFormat="1" ht="15" customHeight="1" x14ac:dyDescent="0.2">
      <c r="A570" s="74">
        <v>1703358</v>
      </c>
      <c r="B570" s="75" t="s">
        <v>1326</v>
      </c>
      <c r="C570" s="74" t="s">
        <v>852</v>
      </c>
      <c r="D570" s="86">
        <v>0.13725490000000001</v>
      </c>
      <c r="E570" s="86">
        <v>0.12658220000000001</v>
      </c>
      <c r="F570" s="86">
        <v>0.58252420000000005</v>
      </c>
      <c r="G570" s="86">
        <v>8.3333299999999999E-2</v>
      </c>
      <c r="H570" s="86">
        <v>0.11702120000000001</v>
      </c>
      <c r="I570" s="86">
        <v>0.55555549999999998</v>
      </c>
      <c r="J570" s="86">
        <v>0.20212759999999999</v>
      </c>
      <c r="K570" s="86">
        <v>0.18446599999999999</v>
      </c>
      <c r="L570" s="86">
        <v>0.48913040000000002</v>
      </c>
      <c r="M570" s="86">
        <v>0.14130434782608695</v>
      </c>
      <c r="N570" s="86">
        <v>0.17241379310344829</v>
      </c>
      <c r="O570" s="86">
        <v>0.41935483870967744</v>
      </c>
      <c r="P570" s="87"/>
    </row>
    <row r="571" spans="1:16" s="75" customFormat="1" ht="15" customHeight="1" x14ac:dyDescent="0.2">
      <c r="A571" s="74">
        <v>1704848</v>
      </c>
      <c r="B571" s="75" t="s">
        <v>1327</v>
      </c>
      <c r="C571" s="74" t="s">
        <v>856</v>
      </c>
      <c r="D571" s="86">
        <v>0.25531910000000002</v>
      </c>
      <c r="E571" s="86">
        <v>8.3333299999999999E-2</v>
      </c>
      <c r="F571" s="86">
        <v>0.62962960000000001</v>
      </c>
      <c r="G571" s="86">
        <v>9.5238000000000003E-2</v>
      </c>
      <c r="H571" s="86">
        <v>8.5714200000000004E-2</v>
      </c>
      <c r="I571" s="86">
        <v>0.42857139999999999</v>
      </c>
      <c r="J571" s="86">
        <v>0</v>
      </c>
      <c r="K571" s="86">
        <v>0</v>
      </c>
      <c r="L571" s="86">
        <v>0.29411759999999998</v>
      </c>
      <c r="M571" s="86">
        <v>3.7037037037037035E-2</v>
      </c>
      <c r="N571" s="86">
        <v>0</v>
      </c>
      <c r="O571" s="86">
        <v>0.47826086956521741</v>
      </c>
      <c r="P571" s="87"/>
    </row>
    <row r="572" spans="1:16" s="75" customFormat="1" ht="15" customHeight="1" x14ac:dyDescent="0.2">
      <c r="A572" s="74">
        <v>1705801</v>
      </c>
      <c r="B572" s="75" t="s">
        <v>857</v>
      </c>
      <c r="C572" s="74" t="s">
        <v>858</v>
      </c>
      <c r="D572" s="86">
        <v>9.6153799999999998E-2</v>
      </c>
      <c r="E572" s="86">
        <v>9.5238000000000003E-2</v>
      </c>
      <c r="F572" s="86">
        <v>0.375</v>
      </c>
      <c r="G572" s="86">
        <v>0.1578947</v>
      </c>
      <c r="H572" s="86">
        <v>7.1428500000000006E-2</v>
      </c>
      <c r="I572" s="86">
        <v>0.4468085</v>
      </c>
      <c r="J572" s="86">
        <v>1.85185E-2</v>
      </c>
      <c r="K572" s="86">
        <v>0.1020408</v>
      </c>
      <c r="L572" s="86">
        <v>0.47058820000000001</v>
      </c>
      <c r="M572" s="86">
        <v>0.19607843137254902</v>
      </c>
      <c r="N572" s="86">
        <v>0.1206896551724138</v>
      </c>
      <c r="O572" s="86">
        <v>0.44897959183673469</v>
      </c>
      <c r="P572" s="87"/>
    </row>
    <row r="573" spans="1:16" s="75" customFormat="1" ht="15" customHeight="1" x14ac:dyDescent="0.2">
      <c r="A573" s="74">
        <v>1706541</v>
      </c>
      <c r="B573" s="75" t="s">
        <v>1328</v>
      </c>
      <c r="C573" s="74" t="s">
        <v>860</v>
      </c>
      <c r="D573" s="86">
        <v>0.25</v>
      </c>
      <c r="E573" s="86" t="s">
        <v>93</v>
      </c>
      <c r="F573" s="86">
        <v>0.2</v>
      </c>
      <c r="G573" s="86">
        <v>0.15</v>
      </c>
      <c r="H573" s="86">
        <v>0</v>
      </c>
      <c r="I573" s="86">
        <v>0.4166666</v>
      </c>
      <c r="J573" s="86">
        <v>0.18181810000000001</v>
      </c>
      <c r="K573" s="86">
        <v>0</v>
      </c>
      <c r="L573" s="86">
        <v>0.23529410000000001</v>
      </c>
      <c r="M573" s="86">
        <v>0.26315789473684209</v>
      </c>
      <c r="N573" s="86">
        <v>0.4375</v>
      </c>
      <c r="O573" s="86">
        <v>0.26315789473684209</v>
      </c>
      <c r="P573" s="87"/>
    </row>
    <row r="574" spans="1:16" s="75" customFormat="1" ht="15" customHeight="1" x14ac:dyDescent="0.2">
      <c r="A574" s="74">
        <v>1706742</v>
      </c>
      <c r="B574" s="75" t="s">
        <v>861</v>
      </c>
      <c r="C574" s="74" t="s">
        <v>860</v>
      </c>
      <c r="D574" s="86">
        <v>0.3157894</v>
      </c>
      <c r="E574" s="86">
        <v>0.3783783</v>
      </c>
      <c r="F574" s="86">
        <v>0.36</v>
      </c>
      <c r="G574" s="86">
        <v>0.56410249999999995</v>
      </c>
      <c r="H574" s="86">
        <v>0.25806449999999997</v>
      </c>
      <c r="I574" s="86">
        <v>0.35</v>
      </c>
      <c r="J574" s="86">
        <v>0.3333333</v>
      </c>
      <c r="K574" s="86">
        <v>0.45</v>
      </c>
      <c r="L574" s="86">
        <v>0.26086949999999998</v>
      </c>
      <c r="M574" s="86">
        <v>0.23529411764705882</v>
      </c>
      <c r="N574" s="86">
        <v>0.10714285714285714</v>
      </c>
      <c r="O574" s="86">
        <v>0.3</v>
      </c>
      <c r="P574" s="87"/>
    </row>
    <row r="575" spans="1:16" s="75" customFormat="1" ht="15" customHeight="1" x14ac:dyDescent="0.2">
      <c r="A575" s="74">
        <v>1707142</v>
      </c>
      <c r="B575" s="75" t="s">
        <v>862</v>
      </c>
      <c r="C575" s="74" t="s">
        <v>863</v>
      </c>
      <c r="D575" s="86">
        <v>2.7026999999999999E-2</v>
      </c>
      <c r="E575" s="86">
        <v>7.1428500000000006E-2</v>
      </c>
      <c r="F575" s="86">
        <v>0.4166666</v>
      </c>
      <c r="G575" s="86">
        <v>0.25</v>
      </c>
      <c r="H575" s="86">
        <v>3.125E-2</v>
      </c>
      <c r="I575" s="86">
        <v>0.5</v>
      </c>
      <c r="J575" s="86">
        <v>0.1190476</v>
      </c>
      <c r="K575" s="86">
        <v>3.7037E-2</v>
      </c>
      <c r="L575" s="86">
        <v>0.34375</v>
      </c>
      <c r="M575" s="86">
        <v>0.14583333333333334</v>
      </c>
      <c r="N575" s="86">
        <v>7.6923076923076927E-2</v>
      </c>
      <c r="O575" s="86">
        <v>0.2</v>
      </c>
      <c r="P575" s="87"/>
    </row>
    <row r="576" spans="1:16" s="75" customFormat="1" ht="15" customHeight="1" x14ac:dyDescent="0.2">
      <c r="A576" s="74">
        <v>1708193</v>
      </c>
      <c r="B576" s="75" t="s">
        <v>1329</v>
      </c>
      <c r="C576" s="74" t="s">
        <v>865</v>
      </c>
      <c r="D576" s="86">
        <v>0.14189180000000001</v>
      </c>
      <c r="E576" s="86">
        <v>0.1612903</v>
      </c>
      <c r="F576" s="86">
        <v>0.4296875</v>
      </c>
      <c r="G576" s="86">
        <v>0.14876030000000001</v>
      </c>
      <c r="H576" s="86">
        <v>0.2</v>
      </c>
      <c r="I576" s="86">
        <v>0.24166660000000001</v>
      </c>
      <c r="J576" s="86">
        <v>0.1917808</v>
      </c>
      <c r="K576" s="86">
        <v>0.14399999999999999</v>
      </c>
      <c r="L576" s="86">
        <v>0.30275220000000003</v>
      </c>
      <c r="M576" s="86">
        <v>0.16233766233766234</v>
      </c>
      <c r="N576" s="86">
        <v>0.15702479338842976</v>
      </c>
      <c r="O576" s="86">
        <v>0.48461538461538461</v>
      </c>
      <c r="P576" s="87"/>
    </row>
    <row r="577" spans="1:16" s="75" customFormat="1" ht="15" customHeight="1" x14ac:dyDescent="0.2">
      <c r="A577" s="74">
        <v>1709092</v>
      </c>
      <c r="B577" s="75" t="s">
        <v>866</v>
      </c>
      <c r="C577" s="74" t="s">
        <v>867</v>
      </c>
      <c r="D577" s="86">
        <v>0.19354830000000001</v>
      </c>
      <c r="E577" s="86">
        <v>0.22222220000000001</v>
      </c>
      <c r="F577" s="86">
        <v>0.55000000000000004</v>
      </c>
      <c r="G577" s="86">
        <v>0.125</v>
      </c>
      <c r="H577" s="86">
        <v>0.1034482</v>
      </c>
      <c r="I577" s="86">
        <v>0.40625</v>
      </c>
      <c r="J577" s="86">
        <v>6.1224399999999998E-2</v>
      </c>
      <c r="K577" s="86">
        <v>0.2162162</v>
      </c>
      <c r="L577" s="86">
        <v>0.3</v>
      </c>
      <c r="M577" s="86">
        <v>0.1111111111111111</v>
      </c>
      <c r="N577" s="86">
        <v>0.19565217391304349</v>
      </c>
      <c r="O577" s="86">
        <v>0.3783783783783784</v>
      </c>
      <c r="P577" s="87"/>
    </row>
    <row r="578" spans="1:16" s="75" customFormat="1" ht="15" customHeight="1" x14ac:dyDescent="0.2">
      <c r="A578" s="74">
        <v>1710636</v>
      </c>
      <c r="B578" s="75" t="s">
        <v>868</v>
      </c>
      <c r="C578" s="74" t="s">
        <v>869</v>
      </c>
      <c r="D578" s="86">
        <v>0.25</v>
      </c>
      <c r="E578" s="86">
        <v>0.26190469999999999</v>
      </c>
      <c r="F578" s="86">
        <v>0.36</v>
      </c>
      <c r="G578" s="86">
        <v>0.15384610000000001</v>
      </c>
      <c r="H578" s="86">
        <v>0.1136363</v>
      </c>
      <c r="I578" s="86">
        <v>0.29032249999999998</v>
      </c>
      <c r="J578" s="86">
        <v>0.27777770000000002</v>
      </c>
      <c r="K578" s="86">
        <v>0.16</v>
      </c>
      <c r="L578" s="86">
        <v>0.38095230000000002</v>
      </c>
      <c r="M578" s="86">
        <v>0.21621621621621623</v>
      </c>
      <c r="N578" s="86">
        <v>0.18181818181818182</v>
      </c>
      <c r="O578" s="86">
        <v>0.45833333333333331</v>
      </c>
      <c r="P578" s="87"/>
    </row>
    <row r="579" spans="1:16" s="75" customFormat="1" ht="15" customHeight="1" x14ac:dyDescent="0.2">
      <c r="A579" s="74">
        <v>1712744</v>
      </c>
      <c r="B579" s="75" t="s">
        <v>870</v>
      </c>
      <c r="C579" s="74" t="s">
        <v>871</v>
      </c>
      <c r="D579" s="86">
        <v>0.16883110000000001</v>
      </c>
      <c r="E579" s="86">
        <v>0.13333329999999999</v>
      </c>
      <c r="F579" s="86">
        <v>0.42857139999999999</v>
      </c>
      <c r="G579" s="86">
        <v>0.14285709999999999</v>
      </c>
      <c r="H579" s="86">
        <v>0.1481481</v>
      </c>
      <c r="I579" s="86">
        <v>0.3157894</v>
      </c>
      <c r="J579" s="86">
        <v>0.2615384</v>
      </c>
      <c r="K579" s="86">
        <v>0.23287669999999999</v>
      </c>
      <c r="L579" s="86">
        <v>0.36363630000000002</v>
      </c>
      <c r="M579" s="86">
        <v>0.17910447761194029</v>
      </c>
      <c r="N579" s="86">
        <v>7.6923076923076927E-2</v>
      </c>
      <c r="O579" s="86">
        <v>0.53846153846153844</v>
      </c>
      <c r="P579" s="87"/>
    </row>
    <row r="580" spans="1:16" s="75" customFormat="1" ht="15" customHeight="1" x14ac:dyDescent="0.2">
      <c r="A580" s="74">
        <v>1713703</v>
      </c>
      <c r="B580" s="75" t="s">
        <v>872</v>
      </c>
      <c r="C580" s="74" t="s">
        <v>873</v>
      </c>
      <c r="D580" s="86">
        <v>0.25842690000000001</v>
      </c>
      <c r="E580" s="86">
        <v>0.17460310000000001</v>
      </c>
      <c r="F580" s="86">
        <v>0.33846150000000003</v>
      </c>
      <c r="G580" s="86">
        <v>0.23376620000000001</v>
      </c>
      <c r="H580" s="86">
        <v>0.17142850000000001</v>
      </c>
      <c r="I580" s="86">
        <v>0.34</v>
      </c>
      <c r="J580" s="86">
        <v>0.21875</v>
      </c>
      <c r="K580" s="86">
        <v>0.15625</v>
      </c>
      <c r="L580" s="86">
        <v>0.390625</v>
      </c>
      <c r="M580" s="86">
        <v>0.22535211267605634</v>
      </c>
      <c r="N580" s="86">
        <v>8.6419753086419748E-2</v>
      </c>
      <c r="O580" s="86">
        <v>0.37931034482758619</v>
      </c>
      <c r="P580" s="87"/>
    </row>
    <row r="581" spans="1:16" s="75" customFormat="1" ht="15" customHeight="1" x14ac:dyDescent="0.2">
      <c r="A581" s="74">
        <v>1714112</v>
      </c>
      <c r="B581" s="75" t="s">
        <v>1330</v>
      </c>
      <c r="C581" s="74" t="s">
        <v>875</v>
      </c>
      <c r="D581" s="86">
        <v>0.37209300000000001</v>
      </c>
      <c r="E581" s="86">
        <v>0.18518509999999999</v>
      </c>
      <c r="F581" s="86">
        <v>0.3157894</v>
      </c>
      <c r="G581" s="86">
        <v>0.24</v>
      </c>
      <c r="H581" s="86">
        <v>0.40909089999999998</v>
      </c>
      <c r="I581" s="86">
        <v>0.45</v>
      </c>
      <c r="J581" s="86">
        <v>0.13333329999999999</v>
      </c>
      <c r="K581" s="86">
        <v>0.46428570000000002</v>
      </c>
      <c r="L581" s="86">
        <v>0.3333333</v>
      </c>
      <c r="M581" s="86">
        <v>0.18867924528301888</v>
      </c>
      <c r="N581" s="86">
        <v>0.14285714285714285</v>
      </c>
      <c r="O581" s="86">
        <v>0.46153846153846156</v>
      </c>
      <c r="P581" s="87"/>
    </row>
    <row r="582" spans="1:16" s="75" customFormat="1" ht="15" customHeight="1" x14ac:dyDescent="0.2">
      <c r="A582" s="74">
        <v>1714208</v>
      </c>
      <c r="B582" s="75" t="s">
        <v>876</v>
      </c>
      <c r="C582" s="74" t="s">
        <v>875</v>
      </c>
      <c r="D582" s="86">
        <v>0.18644060000000001</v>
      </c>
      <c r="E582" s="86">
        <v>0.10697669999999999</v>
      </c>
      <c r="F582" s="86">
        <v>0.3355263</v>
      </c>
      <c r="G582" s="86">
        <v>0.24019599999999999</v>
      </c>
      <c r="H582" s="86">
        <v>0.12820509999999999</v>
      </c>
      <c r="I582" s="86">
        <v>0.22680410000000001</v>
      </c>
      <c r="J582" s="86">
        <v>8.0213900000000005E-2</v>
      </c>
      <c r="K582" s="86">
        <v>0.16279060000000001</v>
      </c>
      <c r="L582" s="86">
        <v>0.3157894</v>
      </c>
      <c r="M582" s="86">
        <v>0.21978021978021978</v>
      </c>
      <c r="N582" s="86">
        <v>0.24880382775119617</v>
      </c>
      <c r="O582" s="86">
        <v>0.25974025974025972</v>
      </c>
      <c r="P582" s="87"/>
    </row>
    <row r="583" spans="1:16" s="75" customFormat="1" ht="15" customHeight="1" x14ac:dyDescent="0.2">
      <c r="A583" s="74">
        <v>1714320</v>
      </c>
      <c r="B583" s="75" t="s">
        <v>1331</v>
      </c>
      <c r="C583" s="74" t="s">
        <v>875</v>
      </c>
      <c r="D583" s="86">
        <v>0.1875</v>
      </c>
      <c r="E583" s="86">
        <v>0.17073169999999999</v>
      </c>
      <c r="F583" s="86">
        <v>0.29761900000000002</v>
      </c>
      <c r="G583" s="86">
        <v>0.19371720000000001</v>
      </c>
      <c r="H583" s="86">
        <v>0.15286620000000001</v>
      </c>
      <c r="I583" s="86">
        <v>0.3361344</v>
      </c>
      <c r="J583" s="86">
        <v>0.1224489</v>
      </c>
      <c r="K583" s="86">
        <v>0.14000000000000001</v>
      </c>
      <c r="L583" s="86">
        <v>0.29729719999999998</v>
      </c>
      <c r="M583" s="86">
        <v>0.12849162011173185</v>
      </c>
      <c r="N583" s="86">
        <v>0.10179640718562874</v>
      </c>
      <c r="O583" s="86">
        <v>0.42962962962962964</v>
      </c>
      <c r="P583" s="87"/>
    </row>
    <row r="584" spans="1:16" s="75" customFormat="1" ht="15" customHeight="1" x14ac:dyDescent="0.2">
      <c r="A584" s="74">
        <v>1714970</v>
      </c>
      <c r="B584" s="75" t="s">
        <v>878</v>
      </c>
      <c r="C584" s="74" t="s">
        <v>875</v>
      </c>
      <c r="D584" s="86">
        <v>6.31578E-2</v>
      </c>
      <c r="E584" s="86">
        <v>0.05</v>
      </c>
      <c r="F584" s="86">
        <v>0.32038830000000001</v>
      </c>
      <c r="G584" s="86">
        <v>1.2987E-2</v>
      </c>
      <c r="H584" s="86">
        <v>7.2164900000000004E-2</v>
      </c>
      <c r="I584" s="86">
        <v>0.29032249999999998</v>
      </c>
      <c r="J584" s="86">
        <v>0.11224480000000001</v>
      </c>
      <c r="K584" s="86">
        <v>6.0606E-2</v>
      </c>
      <c r="L584" s="86">
        <v>0.373913</v>
      </c>
      <c r="M584" s="86">
        <v>0.25</v>
      </c>
      <c r="N584" s="86">
        <v>0.12643678160919541</v>
      </c>
      <c r="O584" s="86">
        <v>0.29729729729729731</v>
      </c>
      <c r="P584" s="87"/>
    </row>
    <row r="585" spans="1:16" s="75" customFormat="1" ht="15" customHeight="1" x14ac:dyDescent="0.2">
      <c r="A585" s="74">
        <v>1801278</v>
      </c>
      <c r="B585" s="75" t="s">
        <v>1332</v>
      </c>
      <c r="C585" s="74" t="s">
        <v>1352</v>
      </c>
      <c r="D585" s="86" t="s">
        <v>93</v>
      </c>
      <c r="E585" s="86" t="s">
        <v>93</v>
      </c>
      <c r="F585" s="86" t="s">
        <v>93</v>
      </c>
      <c r="G585" s="86" t="s">
        <v>93</v>
      </c>
      <c r="H585" s="86" t="s">
        <v>93</v>
      </c>
      <c r="I585" s="86" t="s">
        <v>93</v>
      </c>
      <c r="J585" s="86">
        <v>0.14285709999999999</v>
      </c>
      <c r="K585" s="86" t="s">
        <v>93</v>
      </c>
      <c r="L585" s="86" t="s">
        <v>93</v>
      </c>
      <c r="M585" s="86">
        <v>6.4516129032258063E-2</v>
      </c>
      <c r="N585" s="86">
        <v>3.4482758620689655E-2</v>
      </c>
      <c r="O585" s="86" t="s">
        <v>93</v>
      </c>
      <c r="P585" s="87"/>
    </row>
    <row r="586" spans="1:16" s="75" customFormat="1" ht="15" customHeight="1" x14ac:dyDescent="0.2">
      <c r="A586" s="74">
        <v>1802998</v>
      </c>
      <c r="B586" s="75" t="s">
        <v>879</v>
      </c>
      <c r="C586" s="74" t="s">
        <v>880</v>
      </c>
      <c r="D586" s="86">
        <v>0.26190469999999999</v>
      </c>
      <c r="E586" s="86">
        <v>0.08</v>
      </c>
      <c r="F586" s="86">
        <v>0.2888888</v>
      </c>
      <c r="G586" s="86">
        <v>0.22500000000000001</v>
      </c>
      <c r="H586" s="86">
        <v>0.04</v>
      </c>
      <c r="I586" s="86">
        <v>0.37037029999999999</v>
      </c>
      <c r="J586" s="86">
        <v>2.2222200000000001E-2</v>
      </c>
      <c r="K586" s="86">
        <v>0.1764705</v>
      </c>
      <c r="L586" s="86">
        <v>0.3333333</v>
      </c>
      <c r="M586" s="86">
        <v>0.19354838709677419</v>
      </c>
      <c r="N586" s="86">
        <v>0.11538461538461539</v>
      </c>
      <c r="O586" s="86">
        <v>0.43333333333333335</v>
      </c>
      <c r="P586" s="87"/>
    </row>
    <row r="587" spans="1:16" s="75" customFormat="1" ht="15" customHeight="1" x14ac:dyDescent="0.2">
      <c r="A587" s="74">
        <v>1803914</v>
      </c>
      <c r="B587" s="75" t="s">
        <v>881</v>
      </c>
      <c r="C587" s="74" t="s">
        <v>882</v>
      </c>
      <c r="D587" s="86">
        <v>0.1111111</v>
      </c>
      <c r="E587" s="86">
        <v>0.17171710000000001</v>
      </c>
      <c r="F587" s="86">
        <v>0.3333333</v>
      </c>
      <c r="G587" s="86">
        <v>1.40845E-2</v>
      </c>
      <c r="H587" s="86">
        <v>0.10958900000000001</v>
      </c>
      <c r="I587" s="86">
        <v>0.2727272</v>
      </c>
      <c r="J587" s="86">
        <v>5.1724100000000002E-2</v>
      </c>
      <c r="K587" s="86">
        <v>8.2191700000000006E-2</v>
      </c>
      <c r="L587" s="86">
        <v>0.3289473</v>
      </c>
      <c r="M587" s="86">
        <v>5.4945054945054944E-2</v>
      </c>
      <c r="N587" s="86">
        <v>1.6393442622950821E-2</v>
      </c>
      <c r="O587" s="86">
        <v>0.38356164383561642</v>
      </c>
      <c r="P587" s="87"/>
    </row>
    <row r="588" spans="1:16" s="75" customFormat="1" ht="15" customHeight="1" x14ac:dyDescent="0.2">
      <c r="A588" s="74">
        <v>1804942</v>
      </c>
      <c r="B588" s="75" t="s">
        <v>1333</v>
      </c>
      <c r="C588" s="74" t="s">
        <v>884</v>
      </c>
      <c r="D588" s="86">
        <v>9.9009899999999998E-2</v>
      </c>
      <c r="E588" s="86">
        <v>7.0707000000000006E-2</v>
      </c>
      <c r="F588" s="86">
        <v>0.3908045</v>
      </c>
      <c r="G588" s="86">
        <v>6.7307599999999995E-2</v>
      </c>
      <c r="H588" s="86">
        <v>8.6956500000000006E-2</v>
      </c>
      <c r="I588" s="86">
        <v>0.26415090000000002</v>
      </c>
      <c r="J588" s="86">
        <v>0.16949149999999999</v>
      </c>
      <c r="K588" s="86">
        <v>0.12765950000000001</v>
      </c>
      <c r="L588" s="86">
        <v>0.50980389999999998</v>
      </c>
      <c r="M588" s="86">
        <v>9.2592592592592587E-2</v>
      </c>
      <c r="N588" s="86">
        <v>2.8571428571428571E-2</v>
      </c>
      <c r="O588" s="86">
        <v>0.50943396226415094</v>
      </c>
      <c r="P588" s="87"/>
    </row>
    <row r="589" spans="1:16" s="75" customFormat="1" ht="15" customHeight="1" x14ac:dyDescent="0.2">
      <c r="A589" s="74">
        <v>1805131</v>
      </c>
      <c r="B589" s="75" t="s">
        <v>1334</v>
      </c>
      <c r="C589" s="74" t="s">
        <v>886</v>
      </c>
      <c r="D589" s="86">
        <v>0.15517239999999999</v>
      </c>
      <c r="E589" s="86">
        <v>0.1127819</v>
      </c>
      <c r="F589" s="86">
        <v>0.23200000000000001</v>
      </c>
      <c r="G589" s="86">
        <v>5.5248600000000002E-2</v>
      </c>
      <c r="H589" s="86">
        <v>0.15827330000000001</v>
      </c>
      <c r="I589" s="86">
        <v>0.40476190000000001</v>
      </c>
      <c r="J589" s="86">
        <v>0.24571419999999999</v>
      </c>
      <c r="K589" s="86">
        <v>0.18181810000000001</v>
      </c>
      <c r="L589" s="86">
        <v>0.40145979999999998</v>
      </c>
      <c r="M589" s="86">
        <v>0.20689655172413793</v>
      </c>
      <c r="N589" s="86">
        <v>0.17880794701986755</v>
      </c>
      <c r="O589" s="86">
        <v>0.35185185185185186</v>
      </c>
      <c r="P589" s="87"/>
    </row>
    <row r="590" spans="1:16" s="75" customFormat="1" ht="15" customHeight="1" x14ac:dyDescent="0.2">
      <c r="A590" s="74">
        <v>1805257</v>
      </c>
      <c r="B590" s="75" t="s">
        <v>887</v>
      </c>
      <c r="C590" s="74" t="s">
        <v>886</v>
      </c>
      <c r="D590" s="86">
        <v>0.13846149999999999</v>
      </c>
      <c r="E590" s="86">
        <v>7.5949299999999997E-2</v>
      </c>
      <c r="F590" s="86">
        <v>0.47560970000000002</v>
      </c>
      <c r="G590" s="86">
        <v>0.14545449999999999</v>
      </c>
      <c r="H590" s="86">
        <v>7.1428500000000006E-2</v>
      </c>
      <c r="I590" s="86">
        <v>0.3333333</v>
      </c>
      <c r="J590" s="86">
        <v>0.13513510000000001</v>
      </c>
      <c r="K590" s="86">
        <v>0.12</v>
      </c>
      <c r="L590" s="86">
        <v>0.3333333</v>
      </c>
      <c r="M590" s="86">
        <v>0.21794871794871795</v>
      </c>
      <c r="N590" s="86">
        <v>0.20779220779220781</v>
      </c>
      <c r="O590" s="86">
        <v>0.44680851063829785</v>
      </c>
      <c r="P590" s="87"/>
    </row>
    <row r="591" spans="1:16" s="75" customFormat="1" ht="15" customHeight="1" x14ac:dyDescent="0.2">
      <c r="A591" s="74">
        <v>1805987</v>
      </c>
      <c r="B591" s="75" t="s">
        <v>888</v>
      </c>
      <c r="C591" s="74" t="s">
        <v>886</v>
      </c>
      <c r="D591" s="86">
        <v>0</v>
      </c>
      <c r="E591" s="86">
        <v>0.1578947</v>
      </c>
      <c r="F591" s="86">
        <v>0.42857139999999999</v>
      </c>
      <c r="G591" s="86">
        <v>0.15</v>
      </c>
      <c r="H591" s="86">
        <v>0</v>
      </c>
      <c r="I591" s="86">
        <v>9.7560900000000006E-2</v>
      </c>
      <c r="J591" s="86">
        <v>0</v>
      </c>
      <c r="K591" s="86">
        <v>0</v>
      </c>
      <c r="L591" s="86">
        <v>0.117647</v>
      </c>
      <c r="M591" s="86">
        <v>0</v>
      </c>
      <c r="N591" s="86">
        <v>0</v>
      </c>
      <c r="O591" s="86">
        <v>7.6923076923076927E-2</v>
      </c>
      <c r="P591" s="87"/>
    </row>
    <row r="592" spans="1:16" s="75" customFormat="1" ht="15" customHeight="1" x14ac:dyDescent="0.2">
      <c r="A592" s="74">
        <v>1806682</v>
      </c>
      <c r="B592" s="75" t="s">
        <v>1335</v>
      </c>
      <c r="C592" s="74" t="s">
        <v>890</v>
      </c>
      <c r="D592" s="86">
        <v>0.26356580000000002</v>
      </c>
      <c r="E592" s="86">
        <v>0.14953269999999999</v>
      </c>
      <c r="F592" s="86">
        <v>0.37</v>
      </c>
      <c r="G592" s="86">
        <v>0.20634920000000001</v>
      </c>
      <c r="H592" s="86">
        <v>0.1875</v>
      </c>
      <c r="I592" s="86">
        <v>0.38461529999999999</v>
      </c>
      <c r="J592" s="86">
        <v>0.3716814</v>
      </c>
      <c r="K592" s="86">
        <v>0.2066115</v>
      </c>
      <c r="L592" s="86">
        <v>0.35714279999999998</v>
      </c>
      <c r="M592" s="86">
        <v>0.16528925619834711</v>
      </c>
      <c r="N592" s="86">
        <v>0.13953488372093023</v>
      </c>
      <c r="O592" s="86">
        <v>0.29213483146067415</v>
      </c>
      <c r="P592" s="87"/>
    </row>
    <row r="593" spans="1:16" s="75" customFormat="1" ht="15" customHeight="1" x14ac:dyDescent="0.2">
      <c r="A593" s="74">
        <v>1807935</v>
      </c>
      <c r="B593" s="75" t="s">
        <v>891</v>
      </c>
      <c r="C593" s="74" t="s">
        <v>892</v>
      </c>
      <c r="D593" s="86">
        <v>3.7037E-2</v>
      </c>
      <c r="E593" s="86">
        <v>4.7619000000000002E-2</v>
      </c>
      <c r="F593" s="86">
        <v>0.2473118</v>
      </c>
      <c r="G593" s="86">
        <v>3.9603899999999997E-2</v>
      </c>
      <c r="H593" s="86">
        <v>4.8076899999999999E-2</v>
      </c>
      <c r="I593" s="86">
        <v>0.2571428</v>
      </c>
      <c r="J593" s="86">
        <v>0.19491520000000001</v>
      </c>
      <c r="K593" s="86">
        <v>6.0606E-2</v>
      </c>
      <c r="L593" s="86">
        <v>0.29807689999999998</v>
      </c>
      <c r="M593" s="86">
        <v>0.10256410256410256</v>
      </c>
      <c r="N593" s="86">
        <v>0.17894736842105263</v>
      </c>
      <c r="O593" s="86">
        <v>0.38095238095238093</v>
      </c>
      <c r="P593" s="87"/>
    </row>
    <row r="594" spans="1:16" s="75" customFormat="1" ht="15" customHeight="1" x14ac:dyDescent="0.2">
      <c r="A594" s="74">
        <v>1808049</v>
      </c>
      <c r="B594" s="75" t="s">
        <v>893</v>
      </c>
      <c r="C594" s="74" t="s">
        <v>894</v>
      </c>
      <c r="D594" s="86">
        <v>7.4074000000000001E-2</v>
      </c>
      <c r="E594" s="86">
        <v>0.1052631</v>
      </c>
      <c r="F594" s="86">
        <v>0.37735839999999998</v>
      </c>
      <c r="G594" s="86">
        <v>3.5087699999999999E-2</v>
      </c>
      <c r="H594" s="86">
        <v>5.7692300000000002E-2</v>
      </c>
      <c r="I594" s="86">
        <v>0.3125</v>
      </c>
      <c r="J594" s="86">
        <v>4.08163E-2</v>
      </c>
      <c r="K594" s="86">
        <v>9.2592499999999994E-2</v>
      </c>
      <c r="L594" s="86">
        <v>0.35</v>
      </c>
      <c r="M594" s="86">
        <v>0.06</v>
      </c>
      <c r="N594" s="86">
        <v>7.8431372549019607E-2</v>
      </c>
      <c r="O594" s="86">
        <v>0.3</v>
      </c>
      <c r="P594" s="87"/>
    </row>
    <row r="595" spans="1:16" s="75" customFormat="1" ht="15" customHeight="1" x14ac:dyDescent="0.2">
      <c r="A595" s="74">
        <v>1809877</v>
      </c>
      <c r="B595" s="75" t="s">
        <v>1336</v>
      </c>
      <c r="C595" s="74" t="s">
        <v>896</v>
      </c>
      <c r="D595" s="86">
        <v>0.1891891</v>
      </c>
      <c r="E595" s="86">
        <v>9.0909000000000004E-2</v>
      </c>
      <c r="F595" s="86">
        <v>0.1666666</v>
      </c>
      <c r="G595" s="86">
        <v>0.2</v>
      </c>
      <c r="H595" s="86">
        <v>5.5555500000000001E-2</v>
      </c>
      <c r="I595" s="86">
        <v>0.2</v>
      </c>
      <c r="J595" s="86">
        <v>0.16</v>
      </c>
      <c r="K595" s="86">
        <v>0.27777770000000002</v>
      </c>
      <c r="L595" s="86">
        <v>0.17499999999999999</v>
      </c>
      <c r="M595" s="86">
        <v>0.21875</v>
      </c>
      <c r="N595" s="86">
        <v>0.2</v>
      </c>
      <c r="O595" s="86">
        <v>0.3</v>
      </c>
      <c r="P595" s="87"/>
    </row>
    <row r="596" spans="1:16" s="75" customFormat="1" ht="15" customHeight="1" x14ac:dyDescent="0.2">
      <c r="A596" s="74">
        <v>1809969</v>
      </c>
      <c r="B596" s="75" t="s">
        <v>897</v>
      </c>
      <c r="C596" s="74" t="s">
        <v>896</v>
      </c>
      <c r="D596" s="86">
        <v>0.125</v>
      </c>
      <c r="E596" s="86">
        <v>7.54716E-2</v>
      </c>
      <c r="F596" s="86">
        <v>0.26666659999999998</v>
      </c>
      <c r="G596" s="86">
        <v>0.14634140000000001</v>
      </c>
      <c r="H596" s="86">
        <v>7.4074000000000001E-2</v>
      </c>
      <c r="I596" s="86">
        <v>0.23076920000000001</v>
      </c>
      <c r="J596" s="86">
        <v>9.7560900000000006E-2</v>
      </c>
      <c r="K596" s="86">
        <v>0.24242420000000001</v>
      </c>
      <c r="L596" s="86">
        <v>0.1458333</v>
      </c>
      <c r="M596" s="86">
        <v>0.14285714285714285</v>
      </c>
      <c r="N596" s="86">
        <v>0.15789473684210525</v>
      </c>
      <c r="O596" s="86">
        <v>0.36</v>
      </c>
      <c r="P596" s="87"/>
    </row>
    <row r="597" spans="1:16" s="75" customFormat="1" ht="15" customHeight="1" x14ac:dyDescent="0.2">
      <c r="A597" s="74">
        <v>1810946</v>
      </c>
      <c r="B597" s="75" t="s">
        <v>898</v>
      </c>
      <c r="C597" s="74" t="s">
        <v>899</v>
      </c>
      <c r="D597" s="86">
        <v>0.1666666</v>
      </c>
      <c r="E597" s="86">
        <v>9.3333299999999994E-2</v>
      </c>
      <c r="F597" s="86">
        <v>0.2602739</v>
      </c>
      <c r="G597" s="86">
        <v>0.2093023</v>
      </c>
      <c r="H597" s="86">
        <v>7.2289099999999995E-2</v>
      </c>
      <c r="I597" s="86">
        <v>0.27027020000000002</v>
      </c>
      <c r="J597" s="86">
        <v>5.1282000000000001E-2</v>
      </c>
      <c r="K597" s="86">
        <v>4.05405E-2</v>
      </c>
      <c r="L597" s="86">
        <v>0.32530120000000001</v>
      </c>
      <c r="M597" s="86">
        <v>0.11538461538461539</v>
      </c>
      <c r="N597" s="86">
        <v>6.8493150684931503E-2</v>
      </c>
      <c r="O597" s="86">
        <v>0.22972972972972974</v>
      </c>
      <c r="P597" s="87"/>
    </row>
    <row r="598" spans="1:16" s="75" customFormat="1" ht="15" customHeight="1" x14ac:dyDescent="0.2">
      <c r="A598" s="74">
        <v>1811436</v>
      </c>
      <c r="B598" s="75" t="s">
        <v>900</v>
      </c>
      <c r="C598" s="74" t="s">
        <v>901</v>
      </c>
      <c r="D598" s="86">
        <v>0.14705879999999999</v>
      </c>
      <c r="E598" s="86">
        <v>8.1081E-2</v>
      </c>
      <c r="F598" s="86">
        <v>0.48275859999999998</v>
      </c>
      <c r="G598" s="86">
        <v>3.5714200000000002E-2</v>
      </c>
      <c r="H598" s="86">
        <v>0.14285709999999999</v>
      </c>
      <c r="I598" s="86">
        <v>0.27027020000000002</v>
      </c>
      <c r="J598" s="86">
        <v>4.65116E-2</v>
      </c>
      <c r="K598" s="86">
        <v>0.1481481</v>
      </c>
      <c r="L598" s="86">
        <v>0.42307689999999998</v>
      </c>
      <c r="M598" s="86">
        <v>9.0909090909090912E-2</v>
      </c>
      <c r="N598" s="86">
        <v>6.6666666666666666E-2</v>
      </c>
      <c r="O598" s="86">
        <v>0.5357142857142857</v>
      </c>
      <c r="P598" s="87"/>
    </row>
    <row r="599" spans="1:16" s="75" customFormat="1" ht="15" customHeight="1" x14ac:dyDescent="0.2">
      <c r="A599" s="74">
        <v>1813608</v>
      </c>
      <c r="B599" s="75" t="s">
        <v>902</v>
      </c>
      <c r="C599" s="74" t="s">
        <v>903</v>
      </c>
      <c r="D599" s="86">
        <v>6.1224399999999998E-2</v>
      </c>
      <c r="E599" s="86">
        <v>0.1063829</v>
      </c>
      <c r="F599" s="86">
        <v>0.37777769999999999</v>
      </c>
      <c r="G599" s="86">
        <v>0.1607142</v>
      </c>
      <c r="H599" s="86">
        <v>0.13043469999999999</v>
      </c>
      <c r="I599" s="86">
        <v>0.34615380000000001</v>
      </c>
      <c r="J599" s="86">
        <v>0.1052631</v>
      </c>
      <c r="K599" s="86">
        <v>7.6923000000000005E-2</v>
      </c>
      <c r="L599" s="86">
        <v>0.3333333</v>
      </c>
      <c r="M599" s="86">
        <v>0.04</v>
      </c>
      <c r="N599" s="86">
        <v>5.7692307692307696E-2</v>
      </c>
      <c r="O599" s="86">
        <v>0.32</v>
      </c>
      <c r="P599" s="87"/>
    </row>
    <row r="600" spans="1:16" s="75" customFormat="1" ht="15" customHeight="1" x14ac:dyDescent="0.2">
      <c r="A600" s="74">
        <v>1813701</v>
      </c>
      <c r="B600" s="75" t="s">
        <v>904</v>
      </c>
      <c r="C600" s="74" t="s">
        <v>903</v>
      </c>
      <c r="D600" s="86">
        <v>8.6956500000000006E-2</v>
      </c>
      <c r="E600" s="86">
        <v>0.21951209999999999</v>
      </c>
      <c r="F600" s="86">
        <v>0.5</v>
      </c>
      <c r="G600" s="86">
        <v>0.17857139999999999</v>
      </c>
      <c r="H600" s="86">
        <v>0.1111111</v>
      </c>
      <c r="I600" s="86">
        <v>0.44444440000000002</v>
      </c>
      <c r="J600" s="86">
        <v>0.2</v>
      </c>
      <c r="K600" s="86">
        <v>0.2</v>
      </c>
      <c r="L600" s="86">
        <v>0.48</v>
      </c>
      <c r="M600" s="86">
        <v>0.21875</v>
      </c>
      <c r="N600" s="86">
        <v>0.19047619047619047</v>
      </c>
      <c r="O600" s="86">
        <v>0.47368421052631576</v>
      </c>
      <c r="P600" s="87"/>
    </row>
    <row r="601" spans="1:16" s="75" customFormat="1" ht="15" customHeight="1" x14ac:dyDescent="0.2">
      <c r="A601" s="74">
        <v>1814142</v>
      </c>
      <c r="B601" s="75" t="s">
        <v>905</v>
      </c>
      <c r="C601" s="74" t="s">
        <v>906</v>
      </c>
      <c r="D601" s="86">
        <v>0.18681310000000001</v>
      </c>
      <c r="E601" s="86">
        <v>6.9444400000000003E-2</v>
      </c>
      <c r="F601" s="86">
        <v>0.57627110000000004</v>
      </c>
      <c r="G601" s="86">
        <v>2.6666599999999999E-2</v>
      </c>
      <c r="H601" s="86">
        <v>5.2631499999999998E-2</v>
      </c>
      <c r="I601" s="86">
        <v>0.46969689999999997</v>
      </c>
      <c r="J601" s="86">
        <v>5.4053999999999998E-2</v>
      </c>
      <c r="K601" s="86">
        <v>0.1733333</v>
      </c>
      <c r="L601" s="86">
        <v>0.32432430000000001</v>
      </c>
      <c r="M601" s="86">
        <v>0.11428571428571428</v>
      </c>
      <c r="N601" s="86">
        <v>9.2105263157894732E-2</v>
      </c>
      <c r="O601" s="86">
        <v>0.27419354838709675</v>
      </c>
      <c r="P601" s="87"/>
    </row>
    <row r="602" spans="1:16" s="75" customFormat="1" ht="15" customHeight="1" x14ac:dyDescent="0.2">
      <c r="A602" s="74">
        <v>1815360</v>
      </c>
      <c r="B602" s="75" t="s">
        <v>907</v>
      </c>
      <c r="C602" s="74" t="s">
        <v>908</v>
      </c>
      <c r="D602" s="86">
        <v>0.1764705</v>
      </c>
      <c r="E602" s="86">
        <v>8.3333299999999999E-2</v>
      </c>
      <c r="F602" s="86">
        <v>0.53448269999999998</v>
      </c>
      <c r="G602" s="86">
        <v>0.29787229999999998</v>
      </c>
      <c r="H602" s="86">
        <v>0.1860465</v>
      </c>
      <c r="I602" s="86">
        <v>0.46551720000000002</v>
      </c>
      <c r="J602" s="86">
        <v>0.26530609999999999</v>
      </c>
      <c r="K602" s="86">
        <v>0.3</v>
      </c>
      <c r="L602" s="86">
        <v>0.46341460000000001</v>
      </c>
      <c r="M602" s="86">
        <v>0.17307692307692307</v>
      </c>
      <c r="N602" s="86">
        <v>0.19047619047619047</v>
      </c>
      <c r="O602" s="86">
        <v>0.44117647058823528</v>
      </c>
      <c r="P602" s="87"/>
    </row>
    <row r="603" spans="1:16" s="75" customFormat="1" ht="15" customHeight="1" x14ac:dyDescent="0.2">
      <c r="A603" s="74">
        <v>1816369</v>
      </c>
      <c r="B603" s="75" t="s">
        <v>909</v>
      </c>
      <c r="C603" s="74" t="s">
        <v>910</v>
      </c>
      <c r="D603" s="86">
        <v>0.13131309999999999</v>
      </c>
      <c r="E603" s="86">
        <v>5.2631499999999998E-2</v>
      </c>
      <c r="F603" s="86">
        <v>0.34951450000000001</v>
      </c>
      <c r="G603" s="86">
        <v>0.12941169999999999</v>
      </c>
      <c r="H603" s="86">
        <v>0.1071428</v>
      </c>
      <c r="I603" s="86">
        <v>0.32098759999999998</v>
      </c>
      <c r="J603" s="86">
        <v>8.7912000000000004E-2</v>
      </c>
      <c r="K603" s="86">
        <v>8.9743500000000004E-2</v>
      </c>
      <c r="L603" s="86">
        <v>0.3170731</v>
      </c>
      <c r="M603" s="86">
        <v>0.12162162162162163</v>
      </c>
      <c r="N603" s="86">
        <v>0.30588235294117649</v>
      </c>
      <c r="O603" s="86">
        <v>0.37662337662337664</v>
      </c>
      <c r="P603" s="87"/>
    </row>
    <row r="604" spans="1:16" s="75" customFormat="1" ht="15" customHeight="1" x14ac:dyDescent="0.2">
      <c r="A604" s="74">
        <v>1817696</v>
      </c>
      <c r="B604" s="75" t="s">
        <v>1337</v>
      </c>
      <c r="C604" s="74" t="s">
        <v>912</v>
      </c>
      <c r="D604" s="86">
        <v>0.12941169999999999</v>
      </c>
      <c r="E604" s="86">
        <v>7.5757500000000005E-2</v>
      </c>
      <c r="F604" s="86">
        <v>0.45238089999999997</v>
      </c>
      <c r="G604" s="86">
        <v>0.2</v>
      </c>
      <c r="H604" s="86">
        <v>0.1842105</v>
      </c>
      <c r="I604" s="86">
        <v>0.47826079999999999</v>
      </c>
      <c r="J604" s="86">
        <v>0.17525769999999999</v>
      </c>
      <c r="K604" s="86">
        <v>0.17073169999999999</v>
      </c>
      <c r="L604" s="86">
        <v>0.4428571</v>
      </c>
      <c r="M604" s="86">
        <v>0.12359550561797752</v>
      </c>
      <c r="N604" s="86">
        <v>3.5714285714285712E-2</v>
      </c>
      <c r="O604" s="86">
        <v>0.35384615384615387</v>
      </c>
      <c r="P604" s="87"/>
    </row>
    <row r="605" spans="1:16" s="75" customFormat="1" ht="15" customHeight="1" x14ac:dyDescent="0.2">
      <c r="A605" s="74">
        <v>1819030</v>
      </c>
      <c r="B605" s="75" t="s">
        <v>1338</v>
      </c>
      <c r="C605" s="74" t="s">
        <v>914</v>
      </c>
      <c r="D605" s="86">
        <v>0.1956521</v>
      </c>
      <c r="E605" s="86">
        <v>0</v>
      </c>
      <c r="F605" s="86">
        <v>0.5</v>
      </c>
      <c r="G605" s="86">
        <v>0.15625</v>
      </c>
      <c r="H605" s="86">
        <v>0.1142857</v>
      </c>
      <c r="I605" s="86">
        <v>0.52941170000000004</v>
      </c>
      <c r="J605" s="86">
        <v>0.1052631</v>
      </c>
      <c r="K605" s="86">
        <v>0.1764705</v>
      </c>
      <c r="L605" s="86">
        <v>0.3783783</v>
      </c>
      <c r="M605" s="86">
        <v>2.9411764705882353E-2</v>
      </c>
      <c r="N605" s="86">
        <v>0.08</v>
      </c>
      <c r="O605" s="86">
        <v>0.37037037037037035</v>
      </c>
      <c r="P605" s="87"/>
    </row>
    <row r="606" spans="1:16" s="75" customFormat="1" ht="15" customHeight="1" x14ac:dyDescent="0.2">
      <c r="A606" s="74">
        <v>1820735</v>
      </c>
      <c r="B606" s="75" t="s">
        <v>1339</v>
      </c>
      <c r="C606" s="74" t="s">
        <v>916</v>
      </c>
      <c r="D606" s="86">
        <v>0.25</v>
      </c>
      <c r="E606" s="86">
        <v>2.7777699999999999E-2</v>
      </c>
      <c r="F606" s="86">
        <v>0.57575750000000003</v>
      </c>
      <c r="G606" s="86">
        <v>0.18</v>
      </c>
      <c r="H606" s="86">
        <v>0.20512820000000001</v>
      </c>
      <c r="I606" s="86">
        <v>0.42222219999999999</v>
      </c>
      <c r="J606" s="86">
        <v>0.1724137</v>
      </c>
      <c r="K606" s="86">
        <v>0.15555550000000001</v>
      </c>
      <c r="L606" s="86">
        <v>0.3421052</v>
      </c>
      <c r="M606" s="86">
        <v>0.15384615384615385</v>
      </c>
      <c r="N606" s="86">
        <v>0.10256410256410256</v>
      </c>
      <c r="O606" s="86">
        <v>0.46666666666666667</v>
      </c>
      <c r="P606" s="87"/>
    </row>
    <row r="607" spans="1:16" s="75" customFormat="1" ht="15" customHeight="1" x14ac:dyDescent="0.2">
      <c r="A607" s="74">
        <v>1821220</v>
      </c>
      <c r="B607" s="75" t="s">
        <v>1340</v>
      </c>
      <c r="C607" s="74" t="s">
        <v>918</v>
      </c>
      <c r="D607" s="86">
        <v>0.1016949</v>
      </c>
      <c r="E607" s="86">
        <v>0.1090909</v>
      </c>
      <c r="F607" s="86">
        <v>0.46</v>
      </c>
      <c r="G607" s="86">
        <v>4.5454500000000002E-2</v>
      </c>
      <c r="H607" s="86">
        <v>7.6923000000000005E-2</v>
      </c>
      <c r="I607" s="86">
        <v>0.42592590000000002</v>
      </c>
      <c r="J607" s="86">
        <v>0.32352940000000002</v>
      </c>
      <c r="K607" s="86">
        <v>0.13953479999999999</v>
      </c>
      <c r="L607" s="86">
        <v>0.46296290000000001</v>
      </c>
      <c r="M607" s="86">
        <v>0.15151515151515152</v>
      </c>
      <c r="N607" s="86">
        <v>0.15384615384615385</v>
      </c>
      <c r="O607" s="86">
        <v>0.375</v>
      </c>
      <c r="P607" s="87"/>
    </row>
    <row r="608" spans="1:16" s="75" customFormat="1" ht="15" customHeight="1" x14ac:dyDescent="0.2">
      <c r="A608" s="74">
        <v>1821927</v>
      </c>
      <c r="B608" s="75" t="s">
        <v>919</v>
      </c>
      <c r="C608" s="74" t="s">
        <v>918</v>
      </c>
      <c r="D608" s="86">
        <v>0.20967740000000001</v>
      </c>
      <c r="E608" s="86">
        <v>6.8965499999999999E-2</v>
      </c>
      <c r="F608" s="86">
        <v>0.26530609999999999</v>
      </c>
      <c r="G608" s="86">
        <v>0.21917800000000001</v>
      </c>
      <c r="H608" s="86">
        <v>0.1145833</v>
      </c>
      <c r="I608" s="86">
        <v>0.3421052</v>
      </c>
      <c r="J608" s="86">
        <v>0.125</v>
      </c>
      <c r="K608" s="86">
        <v>0.152</v>
      </c>
      <c r="L608" s="86">
        <v>0.31818180000000001</v>
      </c>
      <c r="M608" s="86">
        <v>0.13286713286713286</v>
      </c>
      <c r="N608" s="86">
        <v>9.0225563909774431E-2</v>
      </c>
      <c r="O608" s="86">
        <v>0.32773109243697479</v>
      </c>
      <c r="P608" s="87"/>
    </row>
    <row r="609" spans="1:16" s="75" customFormat="1" ht="15" customHeight="1" x14ac:dyDescent="0.2">
      <c r="A609" s="74">
        <v>1822366</v>
      </c>
      <c r="B609" s="75" t="s">
        <v>920</v>
      </c>
      <c r="C609" s="74" t="s">
        <v>921</v>
      </c>
      <c r="D609" s="86">
        <v>5.2631499999999998E-2</v>
      </c>
      <c r="E609" s="86">
        <v>4.1666599999999998E-2</v>
      </c>
      <c r="F609" s="86">
        <v>0.59459450000000003</v>
      </c>
      <c r="G609" s="86">
        <v>0.18</v>
      </c>
      <c r="H609" s="86">
        <v>0.12820509999999999</v>
      </c>
      <c r="I609" s="86">
        <v>0.46666659999999999</v>
      </c>
      <c r="J609" s="86">
        <v>3.4482699999999998E-2</v>
      </c>
      <c r="K609" s="86">
        <v>9.0909000000000004E-2</v>
      </c>
      <c r="L609" s="86">
        <v>0.51351349999999996</v>
      </c>
      <c r="M609" s="86">
        <v>3.5714285714285712E-2</v>
      </c>
      <c r="N609" s="86">
        <v>0.18181818181818182</v>
      </c>
      <c r="O609" s="86">
        <v>0.5</v>
      </c>
      <c r="P609" s="87"/>
    </row>
    <row r="610" spans="1:16" s="75" customFormat="1" ht="15" customHeight="1" x14ac:dyDescent="0.2">
      <c r="A610" s="74">
        <v>1823050</v>
      </c>
      <c r="B610" s="75" t="s">
        <v>922</v>
      </c>
      <c r="C610" s="74" t="s">
        <v>923</v>
      </c>
      <c r="D610" s="86">
        <v>0.30666660000000001</v>
      </c>
      <c r="E610" s="86">
        <v>0.11981559999999999</v>
      </c>
      <c r="F610" s="86">
        <v>0.4154929</v>
      </c>
      <c r="G610" s="86">
        <v>0.23668629999999999</v>
      </c>
      <c r="H610" s="86">
        <v>0.27067659999999999</v>
      </c>
      <c r="I610" s="86">
        <v>0.39603959999999999</v>
      </c>
      <c r="J610" s="86">
        <v>0.12068959999999999</v>
      </c>
      <c r="K610" s="86">
        <v>0.15686269999999999</v>
      </c>
      <c r="L610" s="86">
        <v>0.38709670000000002</v>
      </c>
      <c r="M610" s="86">
        <v>0.21686746987951808</v>
      </c>
      <c r="N610" s="86">
        <v>9.0909090909090912E-2</v>
      </c>
      <c r="O610" s="86">
        <v>0.34375</v>
      </c>
      <c r="P610" s="87"/>
    </row>
    <row r="611" spans="1:16" s="75" customFormat="1" ht="15" customHeight="1" x14ac:dyDescent="0.2">
      <c r="A611" s="74">
        <v>1823491</v>
      </c>
      <c r="B611" s="75" t="s">
        <v>1341</v>
      </c>
      <c r="C611" s="74" t="s">
        <v>923</v>
      </c>
      <c r="D611" s="86">
        <v>0.17564869999999999</v>
      </c>
      <c r="E611" s="86">
        <v>8.7939600000000007E-2</v>
      </c>
      <c r="F611" s="86">
        <v>0.2807424</v>
      </c>
      <c r="G611" s="86">
        <v>0.1033274</v>
      </c>
      <c r="H611" s="86">
        <v>0.1131639</v>
      </c>
      <c r="I611" s="86">
        <v>0.26368150000000001</v>
      </c>
      <c r="J611" s="86">
        <v>6.7590899999999995E-2</v>
      </c>
      <c r="K611" s="86">
        <v>9.4795500000000005E-2</v>
      </c>
      <c r="L611" s="86">
        <v>0.2534246</v>
      </c>
      <c r="M611" s="86">
        <v>0.10777385159010601</v>
      </c>
      <c r="N611" s="86">
        <v>8.3623693379790948E-2</v>
      </c>
      <c r="O611" s="86">
        <v>0.29699248120300753</v>
      </c>
      <c r="P611" s="87"/>
    </row>
    <row r="612" spans="1:16" s="75" customFormat="1" ht="15" customHeight="1" x14ac:dyDescent="0.2">
      <c r="A612" s="74">
        <v>1823819</v>
      </c>
      <c r="B612" s="75" t="s">
        <v>1342</v>
      </c>
      <c r="C612" s="74" t="s">
        <v>923</v>
      </c>
      <c r="D612" s="86">
        <v>0.12179479999999999</v>
      </c>
      <c r="E612" s="86">
        <v>0.14438500000000001</v>
      </c>
      <c r="F612" s="86">
        <v>0.32352940000000002</v>
      </c>
      <c r="G612" s="86">
        <v>0.1550387</v>
      </c>
      <c r="H612" s="86">
        <v>0.16770180000000001</v>
      </c>
      <c r="I612" s="86">
        <v>0.33720929999999999</v>
      </c>
      <c r="J612" s="86">
        <v>0.1507936</v>
      </c>
      <c r="K612" s="86">
        <v>0.1060606</v>
      </c>
      <c r="L612" s="86">
        <v>0.2727272</v>
      </c>
      <c r="M612" s="86">
        <v>0.14529914529914531</v>
      </c>
      <c r="N612" s="86">
        <v>9.7087378640776698E-2</v>
      </c>
      <c r="O612" s="86">
        <v>0.31404958677685951</v>
      </c>
      <c r="P612" s="87"/>
    </row>
    <row r="613" spans="1:16" s="75" customFormat="1" ht="15" customHeight="1" x14ac:dyDescent="0.2">
      <c r="A613" s="74">
        <v>1824324</v>
      </c>
      <c r="B613" s="75" t="s">
        <v>926</v>
      </c>
      <c r="C613" s="74" t="s">
        <v>927</v>
      </c>
      <c r="D613" s="86">
        <v>0.28571419999999997</v>
      </c>
      <c r="E613" s="86">
        <v>0.13333329999999999</v>
      </c>
      <c r="F613" s="86">
        <v>0.51612899999999995</v>
      </c>
      <c r="G613" s="86">
        <v>0.14545449999999999</v>
      </c>
      <c r="H613" s="86">
        <v>0.3142857</v>
      </c>
      <c r="I613" s="86">
        <v>0.26</v>
      </c>
      <c r="J613" s="86">
        <v>7.8431299999999995E-2</v>
      </c>
      <c r="K613" s="86">
        <v>0.19607840000000001</v>
      </c>
      <c r="L613" s="86">
        <v>0.37037029999999999</v>
      </c>
      <c r="M613" s="86">
        <v>0.16981132075471697</v>
      </c>
      <c r="N613" s="86">
        <v>8.3333333333333329E-2</v>
      </c>
      <c r="O613" s="86">
        <v>0.35416666666666669</v>
      </c>
      <c r="P613" s="87"/>
    </row>
    <row r="614" spans="1:16" s="2" customFormat="1" ht="15" customHeight="1" x14ac:dyDescent="0.2">
      <c r="A614" s="3"/>
      <c r="B614" s="3"/>
      <c r="C614" s="57"/>
      <c r="D614" s="62"/>
      <c r="E614" s="62"/>
      <c r="F614" s="62"/>
      <c r="G614" s="62"/>
      <c r="H614" s="62"/>
      <c r="I614" s="62"/>
      <c r="J614" s="62"/>
      <c r="K614" s="62"/>
      <c r="L614" s="62"/>
      <c r="M614" s="62"/>
      <c r="N614" s="62"/>
      <c r="O614" s="62"/>
      <c r="P614" s="29"/>
    </row>
    <row r="617" spans="1:16" x14ac:dyDescent="0.2">
      <c r="A617" s="11" t="s">
        <v>8</v>
      </c>
      <c r="B617" s="11"/>
      <c r="C617" s="11"/>
    </row>
    <row r="620" spans="1:16" x14ac:dyDescent="0.2">
      <c r="A620" s="19" t="s">
        <v>41</v>
      </c>
      <c r="B620" s="19"/>
      <c r="C620" s="19"/>
    </row>
    <row r="621" spans="1:16" ht="27" customHeight="1" x14ac:dyDescent="0.2">
      <c r="A621" s="124" t="s">
        <v>96</v>
      </c>
      <c r="B621" s="124"/>
      <c r="C621" s="124"/>
      <c r="D621" s="124"/>
      <c r="E621" s="124"/>
      <c r="F621" s="124"/>
      <c r="G621" s="124"/>
      <c r="H621" s="124"/>
      <c r="I621" s="124"/>
      <c r="J621" s="124"/>
      <c r="K621" s="124"/>
      <c r="L621" s="124"/>
      <c r="M621" s="124"/>
      <c r="N621" s="124"/>
      <c r="O621" s="124"/>
      <c r="P621" s="48"/>
    </row>
    <row r="623" spans="1:16" x14ac:dyDescent="0.2">
      <c r="A623" s="67" t="s">
        <v>1348</v>
      </c>
    </row>
  </sheetData>
  <sortState ref="A7:M887">
    <sortCondition ref="A7:A887"/>
  </sortState>
  <mergeCells count="8">
    <mergeCell ref="A621:O621"/>
    <mergeCell ref="A6:A7"/>
    <mergeCell ref="D6:F6"/>
    <mergeCell ref="G6:I6"/>
    <mergeCell ref="J6:L6"/>
    <mergeCell ref="M6:O6"/>
    <mergeCell ref="B6:B7"/>
    <mergeCell ref="C6:C7"/>
  </mergeCells>
  <printOptions horizontalCentered="1"/>
  <pageMargins left="0.25" right="0.25" top="0.75" bottom="0.75" header="0.3" footer="0.3"/>
  <pageSetup paperSize="8" scale="80"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78"/>
  <sheetViews>
    <sheetView zoomScale="90" zoomScaleNormal="90" workbookViewId="0">
      <pane ySplit="7" topLeftCell="A32" activePane="bottomLeft" state="frozen"/>
      <selection pane="bottomLeft"/>
    </sheetView>
  </sheetViews>
  <sheetFormatPr defaultRowHeight="12.75" x14ac:dyDescent="0.2"/>
  <cols>
    <col min="1" max="1" width="11" style="63" customWidth="1"/>
    <col min="2" max="2" width="78" style="2" customWidth="1"/>
    <col min="3" max="3" width="25.5703125" style="2" bestFit="1" customWidth="1"/>
    <col min="4" max="9" width="15" style="2" customWidth="1"/>
    <col min="10" max="11" width="4.42578125" style="2" customWidth="1"/>
    <col min="12" max="16384" width="9.140625" style="2"/>
  </cols>
  <sheetData>
    <row r="1" spans="1:9" ht="18.75" customHeight="1" x14ac:dyDescent="0.25">
      <c r="A1" s="52" t="s">
        <v>1362</v>
      </c>
    </row>
    <row r="3" spans="1:9" ht="21.75" customHeight="1" x14ac:dyDescent="0.2">
      <c r="A3" s="107" t="s">
        <v>51</v>
      </c>
      <c r="B3" s="107"/>
      <c r="C3" s="107"/>
      <c r="D3" s="107"/>
      <c r="E3" s="107"/>
      <c r="F3" s="107"/>
      <c r="G3" s="107"/>
      <c r="H3" s="107"/>
      <c r="I3" s="107"/>
    </row>
    <row r="4" spans="1:9" ht="15.75" x14ac:dyDescent="0.2">
      <c r="A4" s="43"/>
      <c r="B4" s="43"/>
      <c r="C4" s="43"/>
      <c r="D4" s="43"/>
      <c r="E4" s="43"/>
      <c r="F4" s="43"/>
    </row>
    <row r="5" spans="1:9" ht="12.75" customHeight="1" x14ac:dyDescent="0.2"/>
    <row r="6" spans="1:9" ht="27" customHeight="1" x14ac:dyDescent="0.2">
      <c r="A6" s="114" t="s">
        <v>3</v>
      </c>
      <c r="B6" s="114" t="s">
        <v>50</v>
      </c>
      <c r="C6" s="112" t="s">
        <v>928</v>
      </c>
      <c r="D6" s="126" t="s">
        <v>1358</v>
      </c>
      <c r="E6" s="111"/>
      <c r="F6" s="111"/>
      <c r="G6" s="126" t="s">
        <v>90</v>
      </c>
      <c r="H6" s="111"/>
      <c r="I6" s="127"/>
    </row>
    <row r="7" spans="1:9" s="4" customFormat="1" ht="30" customHeight="1" x14ac:dyDescent="0.25">
      <c r="A7" s="115"/>
      <c r="B7" s="115" t="s">
        <v>0</v>
      </c>
      <c r="C7" s="113"/>
      <c r="D7" s="44" t="s">
        <v>35</v>
      </c>
      <c r="E7" s="25" t="s">
        <v>36</v>
      </c>
      <c r="F7" s="66" t="s">
        <v>89</v>
      </c>
      <c r="G7" s="44" t="s">
        <v>35</v>
      </c>
      <c r="H7" s="25" t="s">
        <v>36</v>
      </c>
      <c r="I7" s="18" t="s">
        <v>89</v>
      </c>
    </row>
    <row r="8" spans="1:9" ht="15" customHeight="1" x14ac:dyDescent="0.2">
      <c r="A8" s="63">
        <v>101615</v>
      </c>
      <c r="B8" s="2" t="s">
        <v>941</v>
      </c>
      <c r="C8" s="73" t="s">
        <v>118</v>
      </c>
      <c r="D8" s="90">
        <v>-1</v>
      </c>
      <c r="E8" s="91">
        <v>0</v>
      </c>
      <c r="F8" s="90">
        <v>-1</v>
      </c>
      <c r="G8" s="90">
        <v>-1</v>
      </c>
      <c r="H8" s="92">
        <v>1</v>
      </c>
      <c r="I8" s="91">
        <v>0</v>
      </c>
    </row>
    <row r="9" spans="1:9" ht="15" customHeight="1" x14ac:dyDescent="0.2">
      <c r="A9" s="63">
        <v>101928</v>
      </c>
      <c r="B9" s="2" t="s">
        <v>942</v>
      </c>
      <c r="C9" s="73" t="s">
        <v>118</v>
      </c>
      <c r="D9" s="92">
        <v>1</v>
      </c>
      <c r="E9" s="92">
        <v>1</v>
      </c>
      <c r="F9" s="91">
        <v>0</v>
      </c>
      <c r="G9" s="91">
        <v>0</v>
      </c>
      <c r="H9" s="91">
        <v>0</v>
      </c>
      <c r="I9" s="91">
        <v>0</v>
      </c>
    </row>
    <row r="10" spans="1:9" ht="15" customHeight="1" x14ac:dyDescent="0.2">
      <c r="A10" s="63">
        <v>102604</v>
      </c>
      <c r="B10" s="2" t="s">
        <v>122</v>
      </c>
      <c r="C10" s="73" t="s">
        <v>121</v>
      </c>
      <c r="D10" s="91">
        <v>0</v>
      </c>
      <c r="E10" s="91">
        <v>0</v>
      </c>
      <c r="F10" s="90">
        <v>-1</v>
      </c>
      <c r="G10" s="91">
        <v>0</v>
      </c>
      <c r="H10" s="91">
        <v>0</v>
      </c>
      <c r="I10" s="91">
        <v>0</v>
      </c>
    </row>
    <row r="11" spans="1:9" ht="15" customHeight="1" x14ac:dyDescent="0.2">
      <c r="A11" s="63">
        <v>103434</v>
      </c>
      <c r="B11" s="2" t="s">
        <v>123</v>
      </c>
      <c r="C11" s="73" t="s">
        <v>124</v>
      </c>
      <c r="D11" s="90">
        <v>-1</v>
      </c>
      <c r="E11" s="92">
        <v>1</v>
      </c>
      <c r="F11" s="91">
        <v>0</v>
      </c>
      <c r="G11" s="91">
        <v>0</v>
      </c>
      <c r="H11" s="92">
        <v>1</v>
      </c>
      <c r="I11" s="91">
        <v>0</v>
      </c>
    </row>
    <row r="12" spans="1:9" ht="15" customHeight="1" x14ac:dyDescent="0.2">
      <c r="A12" s="63">
        <v>104548</v>
      </c>
      <c r="B12" s="2" t="s">
        <v>126</v>
      </c>
      <c r="C12" s="73" t="s">
        <v>127</v>
      </c>
      <c r="D12" s="92">
        <v>1</v>
      </c>
      <c r="E12" s="91">
        <v>0</v>
      </c>
      <c r="F12" s="91">
        <v>0</v>
      </c>
      <c r="G12" s="92">
        <v>1</v>
      </c>
      <c r="H12" s="91">
        <v>0</v>
      </c>
      <c r="I12" s="90">
        <v>-1</v>
      </c>
    </row>
    <row r="13" spans="1:9" ht="15" customHeight="1" x14ac:dyDescent="0.2">
      <c r="A13" s="63">
        <v>105250</v>
      </c>
      <c r="B13" s="2" t="s">
        <v>944</v>
      </c>
      <c r="C13" s="73" t="s">
        <v>129</v>
      </c>
      <c r="D13" s="91">
        <v>0</v>
      </c>
      <c r="E13" s="92">
        <v>1</v>
      </c>
      <c r="F13" s="91">
        <v>0</v>
      </c>
      <c r="G13" s="91">
        <v>0</v>
      </c>
      <c r="H13" s="91">
        <v>0</v>
      </c>
      <c r="I13" s="91">
        <v>0</v>
      </c>
    </row>
    <row r="14" spans="1:9" ht="15" customHeight="1" x14ac:dyDescent="0.2">
      <c r="A14" s="63">
        <v>105411</v>
      </c>
      <c r="B14" s="2" t="s">
        <v>945</v>
      </c>
      <c r="C14" s="73" t="s">
        <v>129</v>
      </c>
      <c r="D14" s="90">
        <v>-1</v>
      </c>
      <c r="E14" s="91">
        <v>0</v>
      </c>
      <c r="F14" s="91">
        <v>0</v>
      </c>
      <c r="G14" s="90">
        <v>-1</v>
      </c>
      <c r="H14" s="91">
        <v>0</v>
      </c>
      <c r="I14" s="91">
        <v>0</v>
      </c>
    </row>
    <row r="15" spans="1:9" ht="15" customHeight="1" x14ac:dyDescent="0.2">
      <c r="A15" s="63">
        <v>105758</v>
      </c>
      <c r="B15" s="2" t="s">
        <v>946</v>
      </c>
      <c r="C15" s="73" t="s">
        <v>129</v>
      </c>
      <c r="D15" s="92">
        <v>1</v>
      </c>
      <c r="E15" s="92">
        <v>1</v>
      </c>
      <c r="F15" s="92">
        <v>1</v>
      </c>
      <c r="G15" s="92">
        <v>1</v>
      </c>
      <c r="H15" s="92">
        <v>1</v>
      </c>
      <c r="I15" s="91">
        <v>0</v>
      </c>
    </row>
    <row r="16" spans="1:9" ht="15" customHeight="1" x14ac:dyDescent="0.2">
      <c r="A16" s="63">
        <v>105783</v>
      </c>
      <c r="B16" s="2" t="s">
        <v>947</v>
      </c>
      <c r="C16" s="73" t="s">
        <v>129</v>
      </c>
      <c r="D16" s="92">
        <v>1</v>
      </c>
      <c r="E16" s="91">
        <v>0</v>
      </c>
      <c r="F16" s="91">
        <v>0</v>
      </c>
      <c r="G16" s="92">
        <v>1</v>
      </c>
      <c r="H16" s="91">
        <v>0</v>
      </c>
      <c r="I16" s="91">
        <v>0</v>
      </c>
    </row>
    <row r="17" spans="1:9" ht="15" customHeight="1" x14ac:dyDescent="0.2">
      <c r="A17" s="63">
        <v>106146</v>
      </c>
      <c r="B17" s="2" t="s">
        <v>133</v>
      </c>
      <c r="C17" s="73" t="s">
        <v>134</v>
      </c>
      <c r="D17" s="92">
        <v>1</v>
      </c>
      <c r="E17" s="92">
        <v>1</v>
      </c>
      <c r="F17" s="90">
        <v>-1</v>
      </c>
      <c r="G17" s="92">
        <v>1</v>
      </c>
      <c r="H17" s="91">
        <v>0</v>
      </c>
      <c r="I17" s="90">
        <v>-1</v>
      </c>
    </row>
    <row r="18" spans="1:9" ht="15" customHeight="1" x14ac:dyDescent="0.2">
      <c r="A18" s="63">
        <v>107083</v>
      </c>
      <c r="B18" s="2" t="s">
        <v>948</v>
      </c>
      <c r="C18" s="73" t="s">
        <v>136</v>
      </c>
      <c r="D18" s="92">
        <v>1</v>
      </c>
      <c r="E18" s="90">
        <v>-1</v>
      </c>
      <c r="F18" s="92">
        <v>1</v>
      </c>
      <c r="G18" s="91">
        <v>0</v>
      </c>
      <c r="H18" s="90">
        <v>-1</v>
      </c>
      <c r="I18" s="91">
        <v>0</v>
      </c>
    </row>
    <row r="19" spans="1:9" ht="15" customHeight="1" x14ac:dyDescent="0.2">
      <c r="A19" s="63">
        <v>107743</v>
      </c>
      <c r="B19" s="2" t="s">
        <v>949</v>
      </c>
      <c r="C19" s="73" t="s">
        <v>136</v>
      </c>
      <c r="D19" s="91">
        <v>0</v>
      </c>
      <c r="E19" s="92">
        <v>1</v>
      </c>
      <c r="F19" s="91">
        <v>0</v>
      </c>
      <c r="G19" s="92">
        <v>1</v>
      </c>
      <c r="H19" s="91">
        <v>0</v>
      </c>
      <c r="I19" s="91">
        <v>0</v>
      </c>
    </row>
    <row r="20" spans="1:9" ht="15" customHeight="1" x14ac:dyDescent="0.2">
      <c r="A20" s="63">
        <v>108163</v>
      </c>
      <c r="B20" s="2" t="s">
        <v>138</v>
      </c>
      <c r="C20" s="73" t="s">
        <v>139</v>
      </c>
      <c r="D20" s="91">
        <v>0</v>
      </c>
      <c r="E20" s="91">
        <v>0</v>
      </c>
      <c r="F20" s="92">
        <v>1</v>
      </c>
      <c r="G20" s="91">
        <v>0</v>
      </c>
      <c r="H20" s="92">
        <v>1</v>
      </c>
      <c r="I20" s="92">
        <v>1</v>
      </c>
    </row>
    <row r="21" spans="1:9" ht="15" customHeight="1" x14ac:dyDescent="0.2">
      <c r="A21" s="63">
        <v>109630</v>
      </c>
      <c r="B21" s="2" t="s">
        <v>142</v>
      </c>
      <c r="C21" s="73" t="s">
        <v>141</v>
      </c>
      <c r="D21" s="91">
        <v>0</v>
      </c>
      <c r="E21" s="92">
        <v>1</v>
      </c>
      <c r="F21" s="91">
        <v>0</v>
      </c>
      <c r="G21" s="91">
        <v>0</v>
      </c>
      <c r="H21" s="91">
        <v>0</v>
      </c>
      <c r="I21" s="91">
        <v>0</v>
      </c>
    </row>
    <row r="22" spans="1:9" ht="15" customHeight="1" x14ac:dyDescent="0.2">
      <c r="A22" s="63">
        <v>109632</v>
      </c>
      <c r="B22" s="2" t="s">
        <v>951</v>
      </c>
      <c r="C22" s="73" t="s">
        <v>141</v>
      </c>
      <c r="D22" s="92">
        <v>1</v>
      </c>
      <c r="E22" s="90">
        <v>-1</v>
      </c>
      <c r="F22" s="92">
        <v>1</v>
      </c>
      <c r="G22" s="92">
        <v>1</v>
      </c>
      <c r="H22" s="91">
        <v>0</v>
      </c>
      <c r="I22" s="92">
        <v>1</v>
      </c>
    </row>
    <row r="23" spans="1:9" ht="15" customHeight="1" x14ac:dyDescent="0.2">
      <c r="A23" s="63">
        <v>110395</v>
      </c>
      <c r="B23" s="2" t="s">
        <v>952</v>
      </c>
      <c r="C23" s="73" t="s">
        <v>146</v>
      </c>
      <c r="D23" s="91">
        <v>0</v>
      </c>
      <c r="E23" s="91">
        <v>0</v>
      </c>
      <c r="F23" s="90">
        <v>-1</v>
      </c>
      <c r="G23" s="91">
        <v>0</v>
      </c>
      <c r="H23" s="92">
        <v>1</v>
      </c>
      <c r="I23" s="90">
        <v>-1</v>
      </c>
    </row>
    <row r="24" spans="1:9" ht="15" customHeight="1" x14ac:dyDescent="0.2">
      <c r="A24" s="63">
        <v>110638</v>
      </c>
      <c r="B24" s="2" t="s">
        <v>953</v>
      </c>
      <c r="C24" s="73" t="s">
        <v>146</v>
      </c>
      <c r="D24" s="91">
        <v>0</v>
      </c>
      <c r="E24" s="90">
        <v>-1</v>
      </c>
      <c r="F24" s="91">
        <v>0</v>
      </c>
      <c r="G24" s="90">
        <v>-1</v>
      </c>
      <c r="H24" s="91">
        <v>0</v>
      </c>
      <c r="I24" s="91">
        <v>0</v>
      </c>
    </row>
    <row r="25" spans="1:9" ht="15" customHeight="1" x14ac:dyDescent="0.2">
      <c r="A25" s="63">
        <v>111920</v>
      </c>
      <c r="B25" s="2" t="s">
        <v>954</v>
      </c>
      <c r="C25" s="73" t="s">
        <v>149</v>
      </c>
      <c r="D25" s="92">
        <v>1</v>
      </c>
      <c r="E25" s="91">
        <v>0</v>
      </c>
      <c r="F25" s="91">
        <v>0</v>
      </c>
      <c r="G25" s="92">
        <v>1</v>
      </c>
      <c r="H25" s="90">
        <v>-1</v>
      </c>
      <c r="I25" s="91">
        <v>0</v>
      </c>
    </row>
    <row r="26" spans="1:9" ht="15" customHeight="1" x14ac:dyDescent="0.2">
      <c r="A26" s="63">
        <v>112573</v>
      </c>
      <c r="B26" s="2" t="s">
        <v>955</v>
      </c>
      <c r="C26" s="73" t="s">
        <v>151</v>
      </c>
      <c r="D26" s="91">
        <v>0</v>
      </c>
      <c r="E26" s="91">
        <v>0</v>
      </c>
      <c r="F26" s="91">
        <v>0</v>
      </c>
      <c r="G26" s="92">
        <v>1</v>
      </c>
      <c r="H26" s="92">
        <v>1</v>
      </c>
      <c r="I26" s="92">
        <v>1</v>
      </c>
    </row>
    <row r="27" spans="1:9" ht="15" customHeight="1" x14ac:dyDescent="0.2">
      <c r="A27" s="63">
        <v>113147</v>
      </c>
      <c r="B27" s="2" t="s">
        <v>956</v>
      </c>
      <c r="C27" s="73" t="s">
        <v>154</v>
      </c>
      <c r="D27" s="92">
        <v>1</v>
      </c>
      <c r="E27" s="91">
        <v>0</v>
      </c>
      <c r="F27" s="91">
        <v>0</v>
      </c>
      <c r="G27" s="91">
        <v>0</v>
      </c>
      <c r="H27" s="91">
        <v>0</v>
      </c>
      <c r="I27" s="90">
        <v>-1</v>
      </c>
    </row>
    <row r="28" spans="1:9" ht="15" customHeight="1" x14ac:dyDescent="0.2">
      <c r="A28" s="63">
        <v>113278</v>
      </c>
      <c r="B28" s="2" t="s">
        <v>155</v>
      </c>
      <c r="C28" s="73" t="s">
        <v>154</v>
      </c>
      <c r="D28" s="92">
        <v>1</v>
      </c>
      <c r="E28" s="91">
        <v>0</v>
      </c>
      <c r="F28" s="92">
        <v>1</v>
      </c>
      <c r="G28" s="90">
        <v>-1</v>
      </c>
      <c r="H28" s="90">
        <v>-1</v>
      </c>
      <c r="I28" s="91">
        <v>0</v>
      </c>
    </row>
    <row r="29" spans="1:9" ht="15" customHeight="1" x14ac:dyDescent="0.2">
      <c r="A29" s="63">
        <v>113401</v>
      </c>
      <c r="B29" s="2" t="s">
        <v>156</v>
      </c>
      <c r="C29" s="73" t="s">
        <v>154</v>
      </c>
      <c r="D29" s="91">
        <v>0</v>
      </c>
      <c r="E29" s="90">
        <v>-1</v>
      </c>
      <c r="F29" s="91">
        <v>0</v>
      </c>
      <c r="G29" s="91">
        <v>0</v>
      </c>
      <c r="H29" s="91">
        <v>0</v>
      </c>
      <c r="I29" s="91">
        <v>0</v>
      </c>
    </row>
    <row r="30" spans="1:9" ht="15" customHeight="1" x14ac:dyDescent="0.2">
      <c r="A30" s="63">
        <v>114598</v>
      </c>
      <c r="B30" s="2" t="s">
        <v>157</v>
      </c>
      <c r="C30" s="73" t="s">
        <v>158</v>
      </c>
      <c r="D30" s="91">
        <v>0</v>
      </c>
      <c r="E30" s="91">
        <v>0</v>
      </c>
      <c r="F30" s="91">
        <v>0</v>
      </c>
      <c r="G30" s="91">
        <v>0</v>
      </c>
      <c r="H30" s="91">
        <v>0</v>
      </c>
      <c r="I30" s="91">
        <v>0</v>
      </c>
    </row>
    <row r="31" spans="1:9" ht="15" customHeight="1" x14ac:dyDescent="0.2">
      <c r="A31" s="63">
        <v>115226</v>
      </c>
      <c r="B31" s="2" t="s">
        <v>958</v>
      </c>
      <c r="C31" s="73" t="s">
        <v>161</v>
      </c>
      <c r="D31" s="90">
        <v>-1</v>
      </c>
      <c r="E31" s="91">
        <v>0</v>
      </c>
      <c r="F31" s="91">
        <v>0</v>
      </c>
      <c r="G31" s="90">
        <v>-1</v>
      </c>
      <c r="H31" s="91">
        <v>0</v>
      </c>
      <c r="I31" s="91">
        <v>0</v>
      </c>
    </row>
    <row r="32" spans="1:9" ht="15" customHeight="1" x14ac:dyDescent="0.2">
      <c r="A32" s="63">
        <v>115490</v>
      </c>
      <c r="B32" s="2" t="s">
        <v>959</v>
      </c>
      <c r="C32" s="73" t="s">
        <v>161</v>
      </c>
      <c r="D32" s="92">
        <v>1</v>
      </c>
      <c r="E32" s="91">
        <v>0</v>
      </c>
      <c r="F32" s="90">
        <v>-1</v>
      </c>
      <c r="G32" s="92">
        <v>1</v>
      </c>
      <c r="H32" s="90">
        <v>-1</v>
      </c>
      <c r="I32" s="91">
        <v>0</v>
      </c>
    </row>
    <row r="33" spans="1:9" ht="15" customHeight="1" x14ac:dyDescent="0.2">
      <c r="A33" s="63">
        <v>115986</v>
      </c>
      <c r="B33" s="2" t="s">
        <v>960</v>
      </c>
      <c r="C33" s="73" t="s">
        <v>161</v>
      </c>
      <c r="D33" s="91">
        <v>0</v>
      </c>
      <c r="E33" s="92">
        <v>1</v>
      </c>
      <c r="F33" s="91">
        <v>0</v>
      </c>
      <c r="G33" s="91">
        <v>0</v>
      </c>
      <c r="H33" s="92">
        <v>1</v>
      </c>
      <c r="I33" s="91">
        <v>0</v>
      </c>
    </row>
    <row r="34" spans="1:9" ht="15" customHeight="1" x14ac:dyDescent="0.2">
      <c r="A34" s="63">
        <v>116286</v>
      </c>
      <c r="B34" s="2" t="s">
        <v>961</v>
      </c>
      <c r="C34" s="73" t="s">
        <v>165</v>
      </c>
      <c r="D34" s="92">
        <v>1</v>
      </c>
      <c r="E34" s="92">
        <v>1</v>
      </c>
      <c r="F34" s="91">
        <v>0</v>
      </c>
      <c r="G34" s="92">
        <v>1</v>
      </c>
      <c r="H34" s="92">
        <v>1</v>
      </c>
      <c r="I34" s="91">
        <v>0</v>
      </c>
    </row>
    <row r="35" spans="1:9" ht="15" customHeight="1" x14ac:dyDescent="0.2">
      <c r="A35" s="63">
        <v>116374</v>
      </c>
      <c r="B35" s="2" t="s">
        <v>962</v>
      </c>
      <c r="C35" s="73" t="s">
        <v>165</v>
      </c>
      <c r="D35" s="91">
        <v>0</v>
      </c>
      <c r="E35" s="91">
        <v>0</v>
      </c>
      <c r="F35" s="91">
        <v>0</v>
      </c>
      <c r="G35" s="91">
        <v>0</v>
      </c>
      <c r="H35" s="91">
        <v>0</v>
      </c>
      <c r="I35" s="92">
        <v>1</v>
      </c>
    </row>
    <row r="36" spans="1:9" ht="15" customHeight="1" x14ac:dyDescent="0.2">
      <c r="A36" s="63">
        <v>116413</v>
      </c>
      <c r="B36" s="2" t="s">
        <v>963</v>
      </c>
      <c r="C36" s="73" t="s">
        <v>165</v>
      </c>
      <c r="D36" s="90">
        <v>-1</v>
      </c>
      <c r="E36" s="92">
        <v>1</v>
      </c>
      <c r="F36" s="90">
        <v>-1</v>
      </c>
      <c r="G36" s="90">
        <v>-1</v>
      </c>
      <c r="H36" s="91">
        <v>0</v>
      </c>
      <c r="I36" s="90">
        <v>-1</v>
      </c>
    </row>
    <row r="37" spans="1:9" ht="15" customHeight="1" x14ac:dyDescent="0.2">
      <c r="A37" s="63">
        <v>117431</v>
      </c>
      <c r="B37" s="2" t="s">
        <v>169</v>
      </c>
      <c r="C37" s="73" t="s">
        <v>170</v>
      </c>
      <c r="D37" s="91">
        <v>0</v>
      </c>
      <c r="E37" s="92">
        <v>1</v>
      </c>
      <c r="F37" s="92">
        <v>1</v>
      </c>
      <c r="G37" s="90">
        <v>-1</v>
      </c>
      <c r="H37" s="92">
        <v>1</v>
      </c>
      <c r="I37" s="92">
        <v>1</v>
      </c>
    </row>
    <row r="38" spans="1:9" ht="15" customHeight="1" x14ac:dyDescent="0.2">
      <c r="A38" s="63">
        <v>118971</v>
      </c>
      <c r="B38" s="2" t="s">
        <v>173</v>
      </c>
      <c r="C38" s="73" t="s">
        <v>172</v>
      </c>
      <c r="D38" s="92">
        <v>1</v>
      </c>
      <c r="E38" s="90">
        <v>-1</v>
      </c>
      <c r="F38" s="91">
        <v>0</v>
      </c>
      <c r="G38" s="91">
        <v>0</v>
      </c>
      <c r="H38" s="91">
        <v>0</v>
      </c>
      <c r="I38" s="91">
        <v>0</v>
      </c>
    </row>
    <row r="39" spans="1:9" ht="15" customHeight="1" x14ac:dyDescent="0.2">
      <c r="A39" s="63">
        <v>119684</v>
      </c>
      <c r="B39" s="2" t="s">
        <v>174</v>
      </c>
      <c r="C39" s="73" t="s">
        <v>175</v>
      </c>
      <c r="D39" s="92">
        <v>1</v>
      </c>
      <c r="E39" s="91">
        <v>0</v>
      </c>
      <c r="F39" s="92">
        <v>1</v>
      </c>
      <c r="G39" s="92">
        <v>1</v>
      </c>
      <c r="H39" s="91">
        <v>0</v>
      </c>
      <c r="I39" s="91">
        <v>0</v>
      </c>
    </row>
    <row r="40" spans="1:9" ht="15" customHeight="1" x14ac:dyDescent="0.2">
      <c r="A40" s="63">
        <v>201427</v>
      </c>
      <c r="B40" s="2" t="s">
        <v>176</v>
      </c>
      <c r="C40" s="73" t="s">
        <v>177</v>
      </c>
      <c r="D40" s="90">
        <v>-1</v>
      </c>
      <c r="E40" s="91">
        <v>0</v>
      </c>
      <c r="F40" s="91">
        <v>0</v>
      </c>
      <c r="G40" s="91">
        <v>0</v>
      </c>
      <c r="H40" s="92">
        <v>1</v>
      </c>
      <c r="I40" s="92">
        <v>1</v>
      </c>
    </row>
    <row r="41" spans="1:9" ht="15" customHeight="1" x14ac:dyDescent="0.2">
      <c r="A41" s="63">
        <v>202249</v>
      </c>
      <c r="B41" s="2" t="s">
        <v>964</v>
      </c>
      <c r="C41" s="73" t="s">
        <v>179</v>
      </c>
      <c r="D41" s="91">
        <v>0</v>
      </c>
      <c r="E41" s="91">
        <v>0</v>
      </c>
      <c r="F41" s="90">
        <v>-1</v>
      </c>
      <c r="G41" s="92">
        <v>1</v>
      </c>
      <c r="H41" s="90">
        <v>-1</v>
      </c>
      <c r="I41" s="91">
        <v>0</v>
      </c>
    </row>
    <row r="42" spans="1:9" ht="15" customHeight="1" x14ac:dyDescent="0.2">
      <c r="A42" s="63">
        <v>205017</v>
      </c>
      <c r="B42" s="2" t="s">
        <v>180</v>
      </c>
      <c r="C42" s="73" t="s">
        <v>181</v>
      </c>
      <c r="D42" s="91">
        <v>0</v>
      </c>
      <c r="E42" s="91">
        <v>0</v>
      </c>
      <c r="F42" s="91">
        <v>0</v>
      </c>
      <c r="G42" s="91">
        <v>0</v>
      </c>
      <c r="H42" s="91">
        <v>0</v>
      </c>
      <c r="I42" s="90">
        <v>-1</v>
      </c>
    </row>
    <row r="43" spans="1:9" ht="15" customHeight="1" x14ac:dyDescent="0.2">
      <c r="A43" s="63">
        <v>205196</v>
      </c>
      <c r="B43" s="2" t="s">
        <v>965</v>
      </c>
      <c r="C43" s="73" t="s">
        <v>181</v>
      </c>
      <c r="D43" s="91">
        <v>0</v>
      </c>
      <c r="E43" s="92">
        <v>1</v>
      </c>
      <c r="F43" s="91">
        <v>0</v>
      </c>
      <c r="G43" s="91">
        <v>0</v>
      </c>
      <c r="H43" s="92">
        <v>1</v>
      </c>
      <c r="I43" s="91">
        <v>0</v>
      </c>
    </row>
    <row r="44" spans="1:9" ht="15" customHeight="1" x14ac:dyDescent="0.2">
      <c r="A44" s="63">
        <v>206205</v>
      </c>
      <c r="B44" s="2" t="s">
        <v>183</v>
      </c>
      <c r="C44" s="73" t="s">
        <v>184</v>
      </c>
      <c r="D44" s="92">
        <v>1</v>
      </c>
      <c r="E44" s="90">
        <v>-1</v>
      </c>
      <c r="F44" s="90">
        <v>-1</v>
      </c>
      <c r="G44" s="92">
        <v>1</v>
      </c>
      <c r="H44" s="91">
        <v>0</v>
      </c>
      <c r="I44" s="91">
        <v>0</v>
      </c>
    </row>
    <row r="45" spans="1:9" ht="15" customHeight="1" x14ac:dyDescent="0.2">
      <c r="A45" s="63">
        <v>208469</v>
      </c>
      <c r="B45" s="2" t="s">
        <v>185</v>
      </c>
      <c r="C45" s="73" t="s">
        <v>186</v>
      </c>
      <c r="D45" s="91">
        <v>0</v>
      </c>
      <c r="E45" s="90">
        <v>-1</v>
      </c>
      <c r="F45" s="90">
        <v>-1</v>
      </c>
      <c r="G45" s="91">
        <v>0</v>
      </c>
      <c r="H45" s="90">
        <v>-1</v>
      </c>
      <c r="I45" s="90">
        <v>-1</v>
      </c>
    </row>
    <row r="46" spans="1:9" ht="15" customHeight="1" x14ac:dyDescent="0.2">
      <c r="A46" s="63">
        <v>209872</v>
      </c>
      <c r="B46" s="2" t="s">
        <v>966</v>
      </c>
      <c r="C46" s="73" t="s">
        <v>188</v>
      </c>
      <c r="D46" s="92">
        <v>1</v>
      </c>
      <c r="E46" s="92">
        <v>1</v>
      </c>
      <c r="F46" s="90">
        <v>-1</v>
      </c>
      <c r="G46" s="92">
        <v>1</v>
      </c>
      <c r="H46" s="92">
        <v>1</v>
      </c>
      <c r="I46" s="92">
        <v>1</v>
      </c>
    </row>
    <row r="47" spans="1:9" ht="15" customHeight="1" x14ac:dyDescent="0.2">
      <c r="A47" s="63">
        <v>210956</v>
      </c>
      <c r="B47" s="2" t="s">
        <v>189</v>
      </c>
      <c r="C47" s="73" t="s">
        <v>190</v>
      </c>
      <c r="D47" s="90">
        <v>-1</v>
      </c>
      <c r="E47" s="90">
        <v>-1</v>
      </c>
      <c r="F47" s="92">
        <v>1</v>
      </c>
      <c r="G47" s="90">
        <v>-1</v>
      </c>
      <c r="H47" s="90">
        <v>-1</v>
      </c>
      <c r="I47" s="92">
        <v>1</v>
      </c>
    </row>
    <row r="48" spans="1:9" ht="15" customHeight="1" x14ac:dyDescent="0.2">
      <c r="A48" s="63">
        <v>211349</v>
      </c>
      <c r="B48" s="2" t="s">
        <v>191</v>
      </c>
      <c r="C48" s="73" t="s">
        <v>192</v>
      </c>
      <c r="D48" s="91">
        <v>0</v>
      </c>
      <c r="E48" s="92">
        <v>1</v>
      </c>
      <c r="F48" s="91">
        <v>0</v>
      </c>
      <c r="G48" s="91">
        <v>0</v>
      </c>
      <c r="H48" s="91">
        <v>0</v>
      </c>
      <c r="I48" s="91">
        <v>0</v>
      </c>
    </row>
    <row r="49" spans="1:9" ht="15" customHeight="1" x14ac:dyDescent="0.2">
      <c r="A49" s="63">
        <v>212724</v>
      </c>
      <c r="B49" s="2" t="s">
        <v>967</v>
      </c>
      <c r="C49" s="73" t="s">
        <v>195</v>
      </c>
      <c r="D49" s="91">
        <v>0</v>
      </c>
      <c r="E49" s="91">
        <v>0</v>
      </c>
      <c r="F49" s="91">
        <v>0</v>
      </c>
      <c r="G49" s="92">
        <v>1</v>
      </c>
      <c r="H49" s="91">
        <v>0</v>
      </c>
      <c r="I49" s="91">
        <v>0</v>
      </c>
    </row>
    <row r="50" spans="1:9" ht="15" customHeight="1" x14ac:dyDescent="0.2">
      <c r="A50" s="63">
        <v>213327</v>
      </c>
      <c r="B50" s="2" t="s">
        <v>196</v>
      </c>
      <c r="C50" s="73" t="s">
        <v>197</v>
      </c>
      <c r="D50" s="90">
        <v>-1</v>
      </c>
      <c r="E50" s="91">
        <v>0</v>
      </c>
      <c r="F50" s="91">
        <v>0</v>
      </c>
      <c r="G50" s="90">
        <v>-1</v>
      </c>
      <c r="H50" s="90">
        <v>-1</v>
      </c>
      <c r="I50" s="91">
        <v>0</v>
      </c>
    </row>
    <row r="51" spans="1:9" ht="15" customHeight="1" x14ac:dyDescent="0.2">
      <c r="A51" s="63">
        <v>301001</v>
      </c>
      <c r="B51" s="2" t="s">
        <v>198</v>
      </c>
      <c r="C51" s="73" t="s">
        <v>199</v>
      </c>
      <c r="D51" s="92">
        <v>1</v>
      </c>
      <c r="E51" s="91">
        <v>0</v>
      </c>
      <c r="F51" s="91">
        <v>0</v>
      </c>
      <c r="G51" s="92">
        <v>1</v>
      </c>
      <c r="H51" s="90">
        <v>-1</v>
      </c>
      <c r="I51" s="92">
        <v>1</v>
      </c>
    </row>
    <row r="52" spans="1:9" ht="15" customHeight="1" x14ac:dyDescent="0.2">
      <c r="A52" s="63">
        <v>302096</v>
      </c>
      <c r="B52" s="2" t="s">
        <v>200</v>
      </c>
      <c r="C52" s="73" t="s">
        <v>201</v>
      </c>
      <c r="D52" s="91">
        <v>0</v>
      </c>
      <c r="E52" s="91">
        <v>0</v>
      </c>
      <c r="F52" s="92">
        <v>1</v>
      </c>
      <c r="G52" s="92">
        <v>1</v>
      </c>
      <c r="H52" s="92">
        <v>1</v>
      </c>
      <c r="I52" s="92">
        <v>1</v>
      </c>
    </row>
    <row r="53" spans="1:9" ht="15" customHeight="1" x14ac:dyDescent="0.2">
      <c r="A53" s="63">
        <v>302471</v>
      </c>
      <c r="B53" s="2" t="s">
        <v>970</v>
      </c>
      <c r="C53" s="73" t="s">
        <v>201</v>
      </c>
      <c r="D53" s="92">
        <v>1</v>
      </c>
      <c r="E53" s="92">
        <v>1</v>
      </c>
      <c r="F53" s="91">
        <v>0</v>
      </c>
      <c r="G53" s="92">
        <v>1</v>
      </c>
      <c r="H53" s="92">
        <v>1</v>
      </c>
      <c r="I53" s="91">
        <v>0</v>
      </c>
    </row>
    <row r="54" spans="1:9" ht="15" customHeight="1" x14ac:dyDescent="0.2">
      <c r="A54" s="63">
        <v>302624</v>
      </c>
      <c r="B54" s="2" t="s">
        <v>971</v>
      </c>
      <c r="C54" s="73" t="s">
        <v>201</v>
      </c>
      <c r="D54" s="91">
        <v>0</v>
      </c>
      <c r="E54" s="91">
        <v>0</v>
      </c>
      <c r="F54" s="91">
        <v>0</v>
      </c>
      <c r="G54" s="91">
        <v>0</v>
      </c>
      <c r="H54" s="91">
        <v>0</v>
      </c>
      <c r="I54" s="91">
        <v>0</v>
      </c>
    </row>
    <row r="55" spans="1:9" ht="15" customHeight="1" x14ac:dyDescent="0.2">
      <c r="A55" s="63">
        <v>302707</v>
      </c>
      <c r="B55" s="2" t="s">
        <v>205</v>
      </c>
      <c r="C55" s="73" t="s">
        <v>201</v>
      </c>
      <c r="D55" s="92">
        <v>1</v>
      </c>
      <c r="E55" s="91">
        <v>0</v>
      </c>
      <c r="F55" s="91">
        <v>0</v>
      </c>
      <c r="G55" s="92">
        <v>1</v>
      </c>
      <c r="H55" s="91">
        <v>0</v>
      </c>
      <c r="I55" s="91">
        <v>0</v>
      </c>
    </row>
    <row r="56" spans="1:9" ht="15" customHeight="1" x14ac:dyDescent="0.2">
      <c r="A56" s="63">
        <v>302719</v>
      </c>
      <c r="B56" s="2" t="s">
        <v>972</v>
      </c>
      <c r="C56" s="73" t="s">
        <v>201</v>
      </c>
      <c r="D56" s="92">
        <v>1</v>
      </c>
      <c r="E56" s="91">
        <v>0</v>
      </c>
      <c r="F56" s="92">
        <v>1</v>
      </c>
      <c r="G56" s="92">
        <v>1</v>
      </c>
      <c r="H56" s="91">
        <v>0</v>
      </c>
      <c r="I56" s="92">
        <v>1</v>
      </c>
    </row>
    <row r="57" spans="1:9" ht="15" customHeight="1" x14ac:dyDescent="0.2">
      <c r="A57" s="63">
        <v>303089</v>
      </c>
      <c r="B57" s="2" t="s">
        <v>974</v>
      </c>
      <c r="C57" s="73" t="s">
        <v>209</v>
      </c>
      <c r="D57" s="91">
        <v>0</v>
      </c>
      <c r="E57" s="91">
        <v>0</v>
      </c>
      <c r="F57" s="91">
        <v>0</v>
      </c>
      <c r="G57" s="91">
        <v>0</v>
      </c>
      <c r="H57" s="91">
        <v>0</v>
      </c>
      <c r="I57" s="90">
        <v>-1</v>
      </c>
    </row>
    <row r="58" spans="1:9" ht="15" customHeight="1" x14ac:dyDescent="0.2">
      <c r="A58" s="63">
        <v>303173</v>
      </c>
      <c r="B58" s="2" t="s">
        <v>975</v>
      </c>
      <c r="C58" s="73" t="s">
        <v>209</v>
      </c>
      <c r="D58" s="92">
        <v>1</v>
      </c>
      <c r="E58" s="92">
        <v>1</v>
      </c>
      <c r="F58" s="92">
        <v>1</v>
      </c>
      <c r="G58" s="92">
        <v>1</v>
      </c>
      <c r="H58" s="92">
        <v>1</v>
      </c>
      <c r="I58" s="90">
        <v>-1</v>
      </c>
    </row>
    <row r="59" spans="1:9" ht="15" customHeight="1" x14ac:dyDescent="0.2">
      <c r="A59" s="63">
        <v>303753</v>
      </c>
      <c r="B59" s="2" t="s">
        <v>979</v>
      </c>
      <c r="C59" s="73" t="s">
        <v>209</v>
      </c>
      <c r="D59" s="91">
        <v>0</v>
      </c>
      <c r="E59" s="92">
        <v>1</v>
      </c>
      <c r="F59" s="91">
        <v>0</v>
      </c>
      <c r="G59" s="92">
        <v>1</v>
      </c>
      <c r="H59" s="92">
        <v>1</v>
      </c>
      <c r="I59" s="91">
        <v>0</v>
      </c>
    </row>
    <row r="60" spans="1:9" ht="15" customHeight="1" x14ac:dyDescent="0.2">
      <c r="A60" s="63">
        <v>303900</v>
      </c>
      <c r="B60" s="2" t="s">
        <v>981</v>
      </c>
      <c r="C60" s="73" t="s">
        <v>209</v>
      </c>
      <c r="D60" s="91">
        <v>0</v>
      </c>
      <c r="E60" s="90">
        <v>-1</v>
      </c>
      <c r="F60" s="91">
        <v>0</v>
      </c>
      <c r="G60" s="92">
        <v>1</v>
      </c>
      <c r="H60" s="91">
        <v>0</v>
      </c>
      <c r="I60" s="91">
        <v>0</v>
      </c>
    </row>
    <row r="61" spans="1:9" ht="15" customHeight="1" x14ac:dyDescent="0.2">
      <c r="A61" s="63">
        <v>303947</v>
      </c>
      <c r="B61" s="2" t="s">
        <v>982</v>
      </c>
      <c r="C61" s="73" t="s">
        <v>209</v>
      </c>
      <c r="D61" s="91">
        <v>0</v>
      </c>
      <c r="E61" s="91">
        <v>0</v>
      </c>
      <c r="F61" s="91">
        <v>0</v>
      </c>
      <c r="G61" s="91">
        <v>0</v>
      </c>
      <c r="H61" s="92">
        <v>1</v>
      </c>
      <c r="I61" s="90">
        <v>-1</v>
      </c>
    </row>
    <row r="62" spans="1:9" ht="15" customHeight="1" x14ac:dyDescent="0.2">
      <c r="A62" s="63">
        <v>305958</v>
      </c>
      <c r="B62" s="2" t="s">
        <v>220</v>
      </c>
      <c r="C62" s="73" t="s">
        <v>221</v>
      </c>
      <c r="D62" s="90">
        <v>-1</v>
      </c>
      <c r="E62" s="91">
        <v>0</v>
      </c>
      <c r="F62" s="91">
        <v>0</v>
      </c>
      <c r="G62" s="90">
        <v>-1</v>
      </c>
      <c r="H62" s="90">
        <v>-1</v>
      </c>
      <c r="I62" s="91">
        <v>0</v>
      </c>
    </row>
    <row r="63" spans="1:9" ht="15" customHeight="1" x14ac:dyDescent="0.2">
      <c r="A63" s="63">
        <v>306499</v>
      </c>
      <c r="B63" s="2" t="s">
        <v>984</v>
      </c>
      <c r="C63" s="73" t="s">
        <v>223</v>
      </c>
      <c r="D63" s="91">
        <v>0</v>
      </c>
      <c r="E63" s="91">
        <v>0</v>
      </c>
      <c r="F63" s="91">
        <v>0</v>
      </c>
      <c r="G63" s="91">
        <v>0</v>
      </c>
      <c r="H63" s="91">
        <v>0</v>
      </c>
      <c r="I63" s="91">
        <v>0</v>
      </c>
    </row>
    <row r="64" spans="1:9" ht="15" customHeight="1" x14ac:dyDescent="0.2">
      <c r="A64" s="63">
        <v>307427</v>
      </c>
      <c r="B64" s="2" t="s">
        <v>224</v>
      </c>
      <c r="C64" s="73" t="s">
        <v>225</v>
      </c>
      <c r="D64" s="90">
        <v>-1</v>
      </c>
      <c r="E64" s="90">
        <v>-1</v>
      </c>
      <c r="F64" s="91">
        <v>0</v>
      </c>
      <c r="G64" s="91">
        <v>0</v>
      </c>
      <c r="H64" s="90">
        <v>-1</v>
      </c>
      <c r="I64" s="91">
        <v>0</v>
      </c>
    </row>
    <row r="65" spans="1:9" ht="15" customHeight="1" x14ac:dyDescent="0.2">
      <c r="A65" s="63">
        <v>308115</v>
      </c>
      <c r="B65" s="2" t="s">
        <v>986</v>
      </c>
      <c r="C65" s="73" t="s">
        <v>227</v>
      </c>
      <c r="D65" s="92">
        <v>1</v>
      </c>
      <c r="E65" s="91">
        <v>0</v>
      </c>
      <c r="F65" s="92">
        <v>1</v>
      </c>
      <c r="G65" s="92">
        <v>1</v>
      </c>
      <c r="H65" s="91">
        <v>0</v>
      </c>
      <c r="I65" s="91">
        <v>0</v>
      </c>
    </row>
    <row r="66" spans="1:9" ht="15" customHeight="1" x14ac:dyDescent="0.2">
      <c r="A66" s="63">
        <v>308117</v>
      </c>
      <c r="B66" s="2" t="s">
        <v>987</v>
      </c>
      <c r="C66" s="73" t="s">
        <v>227</v>
      </c>
      <c r="D66" s="91">
        <v>0</v>
      </c>
      <c r="E66" s="92">
        <v>1</v>
      </c>
      <c r="F66" s="92">
        <v>1</v>
      </c>
      <c r="G66" s="91">
        <v>0</v>
      </c>
      <c r="H66" s="92">
        <v>1</v>
      </c>
      <c r="I66" s="92">
        <v>1</v>
      </c>
    </row>
    <row r="67" spans="1:9" ht="15" customHeight="1" x14ac:dyDescent="0.2">
      <c r="A67" s="63">
        <v>308553</v>
      </c>
      <c r="B67" s="2" t="s">
        <v>988</v>
      </c>
      <c r="C67" s="73" t="s">
        <v>227</v>
      </c>
      <c r="D67" s="91">
        <v>0</v>
      </c>
      <c r="E67" s="91">
        <v>0</v>
      </c>
      <c r="F67" s="90">
        <v>-1</v>
      </c>
      <c r="G67" s="91">
        <v>0</v>
      </c>
      <c r="H67" s="91">
        <v>0</v>
      </c>
      <c r="I67" s="91">
        <v>0</v>
      </c>
    </row>
    <row r="68" spans="1:9" ht="15" customHeight="1" x14ac:dyDescent="0.2">
      <c r="A68" s="63">
        <v>308823</v>
      </c>
      <c r="B68" s="2" t="s">
        <v>989</v>
      </c>
      <c r="C68" s="73" t="s">
        <v>231</v>
      </c>
      <c r="D68" s="91">
        <v>0</v>
      </c>
      <c r="E68" s="91">
        <v>0</v>
      </c>
      <c r="F68" s="91">
        <v>0</v>
      </c>
      <c r="G68" s="91">
        <v>0</v>
      </c>
      <c r="H68" s="91">
        <v>0</v>
      </c>
      <c r="I68" s="92">
        <v>1</v>
      </c>
    </row>
    <row r="69" spans="1:9" ht="15" customHeight="1" x14ac:dyDescent="0.2">
      <c r="A69" s="63">
        <v>308844</v>
      </c>
      <c r="B69" s="2" t="s">
        <v>990</v>
      </c>
      <c r="C69" s="73" t="s">
        <v>227</v>
      </c>
      <c r="D69" s="91">
        <v>0</v>
      </c>
      <c r="E69" s="91">
        <v>0</v>
      </c>
      <c r="F69" s="91">
        <v>0</v>
      </c>
      <c r="G69" s="91">
        <v>0</v>
      </c>
      <c r="H69" s="91">
        <v>0</v>
      </c>
      <c r="I69" s="91">
        <v>0</v>
      </c>
    </row>
    <row r="70" spans="1:9" ht="15" customHeight="1" x14ac:dyDescent="0.2">
      <c r="A70" s="63">
        <v>309167</v>
      </c>
      <c r="B70" s="2" t="s">
        <v>993</v>
      </c>
      <c r="C70" s="73" t="s">
        <v>235</v>
      </c>
      <c r="D70" s="92">
        <v>1</v>
      </c>
      <c r="E70" s="92">
        <v>1</v>
      </c>
      <c r="F70" s="92">
        <v>1</v>
      </c>
      <c r="G70" s="92">
        <v>1</v>
      </c>
      <c r="H70" s="92">
        <v>1</v>
      </c>
      <c r="I70" s="91">
        <v>0</v>
      </c>
    </row>
    <row r="71" spans="1:9" ht="15" customHeight="1" x14ac:dyDescent="0.2">
      <c r="A71" s="63">
        <v>310057</v>
      </c>
      <c r="B71" s="2" t="s">
        <v>994</v>
      </c>
      <c r="C71" s="73" t="s">
        <v>237</v>
      </c>
      <c r="D71" s="91">
        <v>0</v>
      </c>
      <c r="E71" s="90">
        <v>-1</v>
      </c>
      <c r="F71" s="91">
        <v>0</v>
      </c>
      <c r="G71" s="91">
        <v>0</v>
      </c>
      <c r="H71" s="90">
        <v>-1</v>
      </c>
      <c r="I71" s="91">
        <v>0</v>
      </c>
    </row>
    <row r="72" spans="1:9" ht="15" customHeight="1" x14ac:dyDescent="0.2">
      <c r="A72" s="63">
        <v>310736</v>
      </c>
      <c r="B72" s="2" t="s">
        <v>238</v>
      </c>
      <c r="C72" s="73" t="s">
        <v>237</v>
      </c>
      <c r="D72" s="91">
        <v>0</v>
      </c>
      <c r="E72" s="90">
        <v>-1</v>
      </c>
      <c r="F72" s="91">
        <v>0</v>
      </c>
      <c r="G72" s="91">
        <v>0</v>
      </c>
      <c r="H72" s="90">
        <v>-1</v>
      </c>
      <c r="I72" s="91">
        <v>0</v>
      </c>
    </row>
    <row r="73" spans="1:9" ht="15" customHeight="1" x14ac:dyDescent="0.2">
      <c r="A73" s="63">
        <v>311345</v>
      </c>
      <c r="B73" s="2" t="s">
        <v>995</v>
      </c>
      <c r="C73" s="73" t="s">
        <v>240</v>
      </c>
      <c r="D73" s="91">
        <v>0</v>
      </c>
      <c r="E73" s="92">
        <v>1</v>
      </c>
      <c r="F73" s="92">
        <v>1</v>
      </c>
      <c r="G73" s="90">
        <v>-1</v>
      </c>
      <c r="H73" s="92">
        <v>1</v>
      </c>
      <c r="I73" s="91">
        <v>0</v>
      </c>
    </row>
    <row r="74" spans="1:9" ht="15" customHeight="1" x14ac:dyDescent="0.2">
      <c r="A74" s="63">
        <v>312521</v>
      </c>
      <c r="B74" s="2" t="s">
        <v>999</v>
      </c>
      <c r="C74" s="73" t="s">
        <v>242</v>
      </c>
      <c r="D74" s="92">
        <v>1</v>
      </c>
      <c r="E74" s="91">
        <v>0</v>
      </c>
      <c r="F74" s="92">
        <v>1</v>
      </c>
      <c r="G74" s="92">
        <v>1</v>
      </c>
      <c r="H74" s="91">
        <v>0</v>
      </c>
      <c r="I74" s="92">
        <v>1</v>
      </c>
    </row>
    <row r="75" spans="1:9" ht="15" customHeight="1" x14ac:dyDescent="0.2">
      <c r="A75" s="63">
        <v>312577</v>
      </c>
      <c r="B75" s="2" t="s">
        <v>246</v>
      </c>
      <c r="C75" s="73" t="s">
        <v>242</v>
      </c>
      <c r="D75" s="90">
        <v>-1</v>
      </c>
      <c r="E75" s="91">
        <v>0</v>
      </c>
      <c r="F75" s="91">
        <v>0</v>
      </c>
      <c r="G75" s="90">
        <v>-1</v>
      </c>
      <c r="H75" s="90">
        <v>-1</v>
      </c>
      <c r="I75" s="91">
        <v>0</v>
      </c>
    </row>
    <row r="76" spans="1:9" ht="15" customHeight="1" x14ac:dyDescent="0.2">
      <c r="A76" s="63">
        <v>312851</v>
      </c>
      <c r="B76" s="2" t="s">
        <v>1000</v>
      </c>
      <c r="C76" s="73" t="s">
        <v>242</v>
      </c>
      <c r="D76" s="91">
        <v>0</v>
      </c>
      <c r="E76" s="92">
        <v>1</v>
      </c>
      <c r="F76" s="92">
        <v>1</v>
      </c>
      <c r="G76" s="91">
        <v>0</v>
      </c>
      <c r="H76" s="91">
        <v>0</v>
      </c>
      <c r="I76" s="92">
        <v>1</v>
      </c>
    </row>
    <row r="77" spans="1:9" ht="15" customHeight="1" x14ac:dyDescent="0.2">
      <c r="A77" s="63">
        <v>313847</v>
      </c>
      <c r="B77" s="2" t="s">
        <v>248</v>
      </c>
      <c r="C77" s="73" t="s">
        <v>249</v>
      </c>
      <c r="D77" s="91">
        <v>0</v>
      </c>
      <c r="E77" s="91">
        <v>0</v>
      </c>
      <c r="F77" s="91">
        <v>0</v>
      </c>
      <c r="G77" s="91">
        <v>0</v>
      </c>
      <c r="H77" s="91">
        <v>0</v>
      </c>
      <c r="I77" s="91">
        <v>0</v>
      </c>
    </row>
    <row r="78" spans="1:9" ht="15" customHeight="1" x14ac:dyDescent="0.2">
      <c r="A78" s="63">
        <v>314182</v>
      </c>
      <c r="B78" s="2" t="s">
        <v>250</v>
      </c>
      <c r="C78" s="73" t="s">
        <v>231</v>
      </c>
      <c r="D78" s="90">
        <v>-1</v>
      </c>
      <c r="E78" s="91">
        <v>0</v>
      </c>
      <c r="F78" s="90">
        <v>-1</v>
      </c>
      <c r="G78" s="90">
        <v>-1</v>
      </c>
      <c r="H78" s="91">
        <v>0</v>
      </c>
      <c r="I78" s="92">
        <v>1</v>
      </c>
    </row>
    <row r="79" spans="1:9" ht="15" customHeight="1" x14ac:dyDescent="0.2">
      <c r="A79" s="63">
        <v>401878</v>
      </c>
      <c r="B79" s="2" t="s">
        <v>1001</v>
      </c>
      <c r="C79" s="73" t="s">
        <v>252</v>
      </c>
      <c r="D79" s="90">
        <v>-1</v>
      </c>
      <c r="E79" s="92">
        <v>1</v>
      </c>
      <c r="F79" s="91">
        <v>0</v>
      </c>
      <c r="G79" s="90">
        <v>-1</v>
      </c>
      <c r="H79" s="92">
        <v>1</v>
      </c>
      <c r="I79" s="91">
        <v>0</v>
      </c>
    </row>
    <row r="80" spans="1:9" ht="15" customHeight="1" x14ac:dyDescent="0.2">
      <c r="A80" s="63">
        <v>402268</v>
      </c>
      <c r="B80" s="2" t="s">
        <v>1002</v>
      </c>
      <c r="C80" s="73" t="s">
        <v>254</v>
      </c>
      <c r="D80" s="91">
        <v>0</v>
      </c>
      <c r="E80" s="91">
        <v>0</v>
      </c>
      <c r="F80" s="91">
        <v>0</v>
      </c>
      <c r="G80" s="91">
        <v>0</v>
      </c>
      <c r="H80" s="92">
        <v>1</v>
      </c>
      <c r="I80" s="91">
        <v>0</v>
      </c>
    </row>
    <row r="81" spans="1:9" ht="15" customHeight="1" x14ac:dyDescent="0.2">
      <c r="A81" s="63">
        <v>402272</v>
      </c>
      <c r="B81" s="2" t="s">
        <v>1003</v>
      </c>
      <c r="C81" s="73" t="s">
        <v>254</v>
      </c>
      <c r="D81" s="92">
        <v>1</v>
      </c>
      <c r="E81" s="90">
        <v>-1</v>
      </c>
      <c r="F81" s="92">
        <v>1</v>
      </c>
      <c r="G81" s="92">
        <v>1</v>
      </c>
      <c r="H81" s="90">
        <v>-1</v>
      </c>
      <c r="I81" s="91">
        <v>0</v>
      </c>
    </row>
    <row r="82" spans="1:9" ht="15" customHeight="1" x14ac:dyDescent="0.2">
      <c r="A82" s="63">
        <v>402347</v>
      </c>
      <c r="B82" s="2" t="s">
        <v>1004</v>
      </c>
      <c r="C82" s="73" t="s">
        <v>254</v>
      </c>
      <c r="D82" s="92">
        <v>1</v>
      </c>
      <c r="E82" s="90">
        <v>-1</v>
      </c>
      <c r="F82" s="90">
        <v>-1</v>
      </c>
      <c r="G82" s="92">
        <v>1</v>
      </c>
      <c r="H82" s="90">
        <v>-1</v>
      </c>
      <c r="I82" s="90">
        <v>-1</v>
      </c>
    </row>
    <row r="83" spans="1:9" ht="15" customHeight="1" x14ac:dyDescent="0.2">
      <c r="A83" s="63">
        <v>403561</v>
      </c>
      <c r="B83" s="2" t="s">
        <v>257</v>
      </c>
      <c r="C83" s="73" t="s">
        <v>258</v>
      </c>
      <c r="D83" s="90">
        <v>-1</v>
      </c>
      <c r="E83" s="90">
        <v>-1</v>
      </c>
      <c r="F83" s="92">
        <v>1</v>
      </c>
      <c r="G83" s="90">
        <v>-1</v>
      </c>
      <c r="H83" s="90">
        <v>-1</v>
      </c>
      <c r="I83" s="91">
        <v>0</v>
      </c>
    </row>
    <row r="84" spans="1:9" ht="15" customHeight="1" x14ac:dyDescent="0.2">
      <c r="A84" s="63">
        <v>405195</v>
      </c>
      <c r="B84" s="2" t="s">
        <v>259</v>
      </c>
      <c r="C84" s="73" t="s">
        <v>260</v>
      </c>
      <c r="D84" s="91">
        <v>0</v>
      </c>
      <c r="E84" s="92">
        <v>1</v>
      </c>
      <c r="F84" s="91">
        <v>0</v>
      </c>
      <c r="G84" s="92">
        <v>1</v>
      </c>
      <c r="H84" s="92">
        <v>1</v>
      </c>
      <c r="I84" s="91">
        <v>0</v>
      </c>
    </row>
    <row r="85" spans="1:9" ht="15" customHeight="1" x14ac:dyDescent="0.2">
      <c r="A85" s="63">
        <v>406691</v>
      </c>
      <c r="B85" s="2" t="s">
        <v>261</v>
      </c>
      <c r="C85" s="73" t="s">
        <v>262</v>
      </c>
      <c r="D85" s="90">
        <v>-1</v>
      </c>
      <c r="E85" s="91">
        <v>0</v>
      </c>
      <c r="F85" s="91">
        <v>0</v>
      </c>
      <c r="G85" s="91">
        <v>0</v>
      </c>
      <c r="H85" s="91">
        <v>0</v>
      </c>
      <c r="I85" s="90">
        <v>-1</v>
      </c>
    </row>
    <row r="86" spans="1:9" ht="15" customHeight="1" x14ac:dyDescent="0.2">
      <c r="A86" s="63">
        <v>407754</v>
      </c>
      <c r="B86" s="2" t="s">
        <v>265</v>
      </c>
      <c r="C86" s="73" t="s">
        <v>264</v>
      </c>
      <c r="D86" s="90">
        <v>-1</v>
      </c>
      <c r="E86" s="90">
        <v>-1</v>
      </c>
      <c r="F86" s="91">
        <v>0</v>
      </c>
      <c r="G86" s="90">
        <v>-1</v>
      </c>
      <c r="H86" s="90">
        <v>-1</v>
      </c>
      <c r="I86" s="91">
        <v>0</v>
      </c>
    </row>
    <row r="87" spans="1:9" ht="15" customHeight="1" x14ac:dyDescent="0.2">
      <c r="A87" s="63">
        <v>408677</v>
      </c>
      <c r="B87" s="2" t="s">
        <v>1006</v>
      </c>
      <c r="C87" s="73" t="s">
        <v>267</v>
      </c>
      <c r="D87" s="90">
        <v>-1</v>
      </c>
      <c r="E87" s="90">
        <v>-1</v>
      </c>
      <c r="F87" s="90">
        <v>-1</v>
      </c>
      <c r="G87" s="90">
        <v>-1</v>
      </c>
      <c r="H87" s="90">
        <v>-1</v>
      </c>
      <c r="I87" s="90">
        <v>-1</v>
      </c>
    </row>
    <row r="88" spans="1:9" ht="15" customHeight="1" x14ac:dyDescent="0.2">
      <c r="A88" s="63">
        <v>409629</v>
      </c>
      <c r="B88" s="2" t="s">
        <v>268</v>
      </c>
      <c r="C88" s="73" t="s">
        <v>269</v>
      </c>
      <c r="D88" s="90">
        <v>-1</v>
      </c>
      <c r="E88" s="90">
        <v>-1</v>
      </c>
      <c r="F88" s="90">
        <v>-1</v>
      </c>
      <c r="G88" s="90">
        <v>-1</v>
      </c>
      <c r="H88" s="90">
        <v>-1</v>
      </c>
      <c r="I88" s="90">
        <v>-1</v>
      </c>
    </row>
    <row r="89" spans="1:9" ht="15" customHeight="1" x14ac:dyDescent="0.2">
      <c r="A89" s="63">
        <v>410378</v>
      </c>
      <c r="B89" s="2" t="s">
        <v>270</v>
      </c>
      <c r="C89" s="73" t="s">
        <v>271</v>
      </c>
      <c r="D89" s="91">
        <v>0</v>
      </c>
      <c r="E89" s="91">
        <v>0</v>
      </c>
      <c r="F89" s="92">
        <v>1</v>
      </c>
      <c r="G89" s="91">
        <v>0</v>
      </c>
      <c r="H89" s="91">
        <v>0</v>
      </c>
      <c r="I89" s="91">
        <v>0</v>
      </c>
    </row>
    <row r="90" spans="1:9" ht="15" customHeight="1" x14ac:dyDescent="0.2">
      <c r="A90" s="63">
        <v>412497</v>
      </c>
      <c r="B90" s="2" t="s">
        <v>272</v>
      </c>
      <c r="C90" s="73" t="s">
        <v>273</v>
      </c>
      <c r="D90" s="91">
        <v>0</v>
      </c>
      <c r="E90" s="92">
        <v>1</v>
      </c>
      <c r="F90" s="92">
        <v>1</v>
      </c>
      <c r="G90" s="91">
        <v>0</v>
      </c>
      <c r="H90" s="92">
        <v>1</v>
      </c>
      <c r="I90" s="91">
        <v>0</v>
      </c>
    </row>
    <row r="91" spans="1:9" ht="15" customHeight="1" x14ac:dyDescent="0.2">
      <c r="A91" s="63">
        <v>501605</v>
      </c>
      <c r="B91" s="2" t="s">
        <v>274</v>
      </c>
      <c r="C91" s="73" t="s">
        <v>275</v>
      </c>
      <c r="D91" s="91">
        <v>0</v>
      </c>
      <c r="E91" s="91">
        <v>0</v>
      </c>
      <c r="F91" s="90">
        <v>-1</v>
      </c>
      <c r="G91" s="91">
        <v>0</v>
      </c>
      <c r="H91" s="92">
        <v>1</v>
      </c>
      <c r="I91" s="91">
        <v>0</v>
      </c>
    </row>
    <row r="92" spans="1:9" ht="15" customHeight="1" x14ac:dyDescent="0.2">
      <c r="A92" s="63">
        <v>502272</v>
      </c>
      <c r="B92" s="2" t="s">
        <v>1007</v>
      </c>
      <c r="C92" s="73" t="s">
        <v>277</v>
      </c>
      <c r="D92" s="91">
        <v>0</v>
      </c>
      <c r="E92" s="90">
        <v>-1</v>
      </c>
      <c r="F92" s="91">
        <v>0</v>
      </c>
      <c r="G92" s="91">
        <v>0</v>
      </c>
      <c r="H92" s="91">
        <v>0</v>
      </c>
      <c r="I92" s="92">
        <v>1</v>
      </c>
    </row>
    <row r="93" spans="1:9" ht="15" customHeight="1" x14ac:dyDescent="0.2">
      <c r="A93" s="63">
        <v>502518</v>
      </c>
      <c r="B93" s="2" t="s">
        <v>1008</v>
      </c>
      <c r="C93" s="73" t="s">
        <v>277</v>
      </c>
      <c r="D93" s="91">
        <v>0</v>
      </c>
      <c r="E93" s="91">
        <v>0</v>
      </c>
      <c r="F93" s="91">
        <v>0</v>
      </c>
      <c r="G93" s="91">
        <v>0</v>
      </c>
      <c r="H93" s="91">
        <v>0</v>
      </c>
      <c r="I93" s="91">
        <v>0</v>
      </c>
    </row>
    <row r="94" spans="1:9" ht="15" customHeight="1" x14ac:dyDescent="0.2">
      <c r="A94" s="63">
        <v>502755</v>
      </c>
      <c r="B94" s="2" t="s">
        <v>1009</v>
      </c>
      <c r="C94" s="73" t="s">
        <v>277</v>
      </c>
      <c r="D94" s="91">
        <v>0</v>
      </c>
      <c r="E94" s="92">
        <v>1</v>
      </c>
      <c r="F94" s="92">
        <v>1</v>
      </c>
      <c r="G94" s="91">
        <v>0</v>
      </c>
      <c r="H94" s="92">
        <v>1</v>
      </c>
      <c r="I94" s="92">
        <v>1</v>
      </c>
    </row>
    <row r="95" spans="1:9" ht="15" customHeight="1" x14ac:dyDescent="0.2">
      <c r="A95" s="63">
        <v>503784</v>
      </c>
      <c r="B95" s="2" t="s">
        <v>1010</v>
      </c>
      <c r="C95" s="73" t="s">
        <v>281</v>
      </c>
      <c r="D95" s="91">
        <v>0</v>
      </c>
      <c r="E95" s="91">
        <v>0</v>
      </c>
      <c r="F95" s="91">
        <v>0</v>
      </c>
      <c r="G95" s="91">
        <v>0</v>
      </c>
      <c r="H95" s="90">
        <v>-1</v>
      </c>
      <c r="I95" s="92">
        <v>1</v>
      </c>
    </row>
    <row r="96" spans="1:9" ht="15" customHeight="1" x14ac:dyDescent="0.2">
      <c r="A96" s="63">
        <v>503865</v>
      </c>
      <c r="B96" s="2" t="s">
        <v>1011</v>
      </c>
      <c r="C96" s="73" t="s">
        <v>281</v>
      </c>
      <c r="D96" s="92">
        <v>1</v>
      </c>
      <c r="E96" s="90">
        <v>-1</v>
      </c>
      <c r="F96" s="92">
        <v>1</v>
      </c>
      <c r="G96" s="91">
        <v>0</v>
      </c>
      <c r="H96" s="90">
        <v>-1</v>
      </c>
      <c r="I96" s="92">
        <v>1</v>
      </c>
    </row>
    <row r="97" spans="1:9" ht="15" customHeight="1" x14ac:dyDescent="0.2">
      <c r="A97" s="63">
        <v>503911</v>
      </c>
      <c r="B97" s="2" t="s">
        <v>1012</v>
      </c>
      <c r="C97" s="73" t="s">
        <v>281</v>
      </c>
      <c r="D97" s="91">
        <v>0</v>
      </c>
      <c r="E97" s="91">
        <v>0</v>
      </c>
      <c r="F97" s="92">
        <v>1</v>
      </c>
      <c r="G97" s="91">
        <v>0</v>
      </c>
      <c r="H97" s="91">
        <v>0</v>
      </c>
      <c r="I97" s="91">
        <v>0</v>
      </c>
    </row>
    <row r="98" spans="1:9" ht="15" customHeight="1" x14ac:dyDescent="0.2">
      <c r="A98" s="63">
        <v>504074</v>
      </c>
      <c r="B98" s="2" t="s">
        <v>1013</v>
      </c>
      <c r="C98" s="73" t="s">
        <v>286</v>
      </c>
      <c r="D98" s="92">
        <v>1</v>
      </c>
      <c r="E98" s="91">
        <v>0</v>
      </c>
      <c r="F98" s="92">
        <v>1</v>
      </c>
      <c r="G98" s="92">
        <v>1</v>
      </c>
      <c r="H98" s="92">
        <v>1</v>
      </c>
      <c r="I98" s="92">
        <v>1</v>
      </c>
    </row>
    <row r="99" spans="1:9" ht="15" customHeight="1" x14ac:dyDescent="0.2">
      <c r="A99" s="63">
        <v>505437</v>
      </c>
      <c r="B99" s="2" t="s">
        <v>1015</v>
      </c>
      <c r="C99" s="73" t="s">
        <v>289</v>
      </c>
      <c r="D99" s="91">
        <v>0</v>
      </c>
      <c r="E99" s="90">
        <v>-1</v>
      </c>
      <c r="F99" s="92">
        <v>1</v>
      </c>
      <c r="G99" s="90">
        <v>-1</v>
      </c>
      <c r="H99" s="90">
        <v>-1</v>
      </c>
      <c r="I99" s="91">
        <v>0</v>
      </c>
    </row>
    <row r="100" spans="1:9" ht="15" customHeight="1" x14ac:dyDescent="0.2">
      <c r="A100" s="63">
        <v>506188</v>
      </c>
      <c r="B100" s="2" t="s">
        <v>1016</v>
      </c>
      <c r="C100" s="73" t="s">
        <v>291</v>
      </c>
      <c r="D100" s="91">
        <v>0</v>
      </c>
      <c r="E100" s="91">
        <v>0</v>
      </c>
      <c r="F100" s="92">
        <v>1</v>
      </c>
      <c r="G100" s="91">
        <v>0</v>
      </c>
      <c r="H100" s="92">
        <v>1</v>
      </c>
      <c r="I100" s="92">
        <v>1</v>
      </c>
    </row>
    <row r="101" spans="1:9" ht="15" customHeight="1" x14ac:dyDescent="0.2">
      <c r="A101" s="63">
        <v>507106</v>
      </c>
      <c r="B101" s="2" t="s">
        <v>1017</v>
      </c>
      <c r="C101" s="73" t="s">
        <v>293</v>
      </c>
      <c r="D101" s="90">
        <v>-1</v>
      </c>
      <c r="E101" s="90">
        <v>-1</v>
      </c>
      <c r="F101" s="90">
        <v>-1</v>
      </c>
      <c r="G101" s="92">
        <v>1</v>
      </c>
      <c r="H101" s="91">
        <v>0</v>
      </c>
      <c r="I101" s="90">
        <v>-1</v>
      </c>
    </row>
    <row r="102" spans="1:9" ht="15" customHeight="1" x14ac:dyDescent="0.2">
      <c r="A102" s="63">
        <v>508242</v>
      </c>
      <c r="B102" s="2" t="s">
        <v>1018</v>
      </c>
      <c r="C102" s="73" t="s">
        <v>295</v>
      </c>
      <c r="D102" s="90">
        <v>-1</v>
      </c>
      <c r="E102" s="91">
        <v>0</v>
      </c>
      <c r="F102" s="91">
        <v>0</v>
      </c>
      <c r="G102" s="90">
        <v>-1</v>
      </c>
      <c r="H102" s="90">
        <v>-1</v>
      </c>
      <c r="I102" s="91">
        <v>0</v>
      </c>
    </row>
    <row r="103" spans="1:9" ht="15" customHeight="1" x14ac:dyDescent="0.2">
      <c r="A103" s="63">
        <v>509302</v>
      </c>
      <c r="B103" s="2" t="s">
        <v>1020</v>
      </c>
      <c r="C103" s="73" t="s">
        <v>298</v>
      </c>
      <c r="D103" s="90">
        <v>-1</v>
      </c>
      <c r="E103" s="91">
        <v>0</v>
      </c>
      <c r="F103" s="91">
        <v>0</v>
      </c>
      <c r="G103" s="91">
        <v>0</v>
      </c>
      <c r="H103" s="92">
        <v>1</v>
      </c>
      <c r="I103" s="91">
        <v>0</v>
      </c>
    </row>
    <row r="104" spans="1:9" ht="15" customHeight="1" x14ac:dyDescent="0.2">
      <c r="A104" s="63">
        <v>510409</v>
      </c>
      <c r="B104" s="2" t="s">
        <v>1021</v>
      </c>
      <c r="C104" s="73" t="s">
        <v>301</v>
      </c>
      <c r="D104" s="68"/>
      <c r="E104" s="68"/>
      <c r="F104" s="68"/>
      <c r="G104" s="91">
        <v>0</v>
      </c>
      <c r="H104" s="92">
        <v>1</v>
      </c>
      <c r="I104" s="92">
        <v>1</v>
      </c>
    </row>
    <row r="105" spans="1:9" ht="15" customHeight="1" x14ac:dyDescent="0.2">
      <c r="A105" s="63">
        <v>601774</v>
      </c>
      <c r="B105" s="2" t="s">
        <v>302</v>
      </c>
      <c r="C105" s="73" t="s">
        <v>303</v>
      </c>
      <c r="D105" s="92">
        <v>1</v>
      </c>
      <c r="E105" s="92">
        <v>1</v>
      </c>
      <c r="F105" s="91">
        <v>0</v>
      </c>
      <c r="G105" s="92">
        <v>1</v>
      </c>
      <c r="H105" s="92">
        <v>1</v>
      </c>
      <c r="I105" s="92">
        <v>1</v>
      </c>
    </row>
    <row r="106" spans="1:9" ht="15" customHeight="1" x14ac:dyDescent="0.2">
      <c r="A106" s="63">
        <v>602804</v>
      </c>
      <c r="B106" s="2" t="s">
        <v>1022</v>
      </c>
      <c r="C106" s="73" t="s">
        <v>305</v>
      </c>
      <c r="D106" s="92">
        <v>1</v>
      </c>
      <c r="E106" s="92">
        <v>1</v>
      </c>
      <c r="F106" s="91">
        <v>0</v>
      </c>
      <c r="G106" s="91">
        <v>0</v>
      </c>
      <c r="H106" s="92">
        <v>1</v>
      </c>
      <c r="I106" s="91">
        <v>0</v>
      </c>
    </row>
    <row r="107" spans="1:9" ht="15" customHeight="1" x14ac:dyDescent="0.2">
      <c r="A107" s="63">
        <v>603211</v>
      </c>
      <c r="B107" s="2" t="s">
        <v>1024</v>
      </c>
      <c r="C107" s="73" t="s">
        <v>308</v>
      </c>
      <c r="D107" s="91">
        <v>0</v>
      </c>
      <c r="E107" s="91">
        <v>0</v>
      </c>
      <c r="F107" s="90">
        <v>-1</v>
      </c>
      <c r="G107" s="91">
        <v>0</v>
      </c>
      <c r="H107" s="91">
        <v>0</v>
      </c>
      <c r="I107" s="90">
        <v>-1</v>
      </c>
    </row>
    <row r="108" spans="1:9" ht="15" customHeight="1" x14ac:dyDescent="0.2">
      <c r="A108" s="63">
        <v>603271</v>
      </c>
      <c r="B108" s="2" t="s">
        <v>1025</v>
      </c>
      <c r="C108" s="73" t="s">
        <v>308</v>
      </c>
      <c r="D108" s="92">
        <v>1</v>
      </c>
      <c r="E108" s="91">
        <v>0</v>
      </c>
      <c r="F108" s="92">
        <v>1</v>
      </c>
      <c r="G108" s="92">
        <v>1</v>
      </c>
      <c r="H108" s="90">
        <v>-1</v>
      </c>
      <c r="I108" s="92">
        <v>1</v>
      </c>
    </row>
    <row r="109" spans="1:9" ht="15" customHeight="1" x14ac:dyDescent="0.2">
      <c r="A109" s="63">
        <v>603405</v>
      </c>
      <c r="B109" s="2" t="s">
        <v>1027</v>
      </c>
      <c r="C109" s="73" t="s">
        <v>308</v>
      </c>
      <c r="D109" s="91">
        <v>0</v>
      </c>
      <c r="E109" s="92">
        <v>1</v>
      </c>
      <c r="F109" s="92">
        <v>1</v>
      </c>
      <c r="G109" s="92">
        <v>1</v>
      </c>
      <c r="H109" s="91">
        <v>0</v>
      </c>
      <c r="I109" s="92">
        <v>1</v>
      </c>
    </row>
    <row r="110" spans="1:9" ht="15" customHeight="1" x14ac:dyDescent="0.2">
      <c r="A110" s="63">
        <v>603511</v>
      </c>
      <c r="B110" s="2" t="s">
        <v>1028</v>
      </c>
      <c r="C110" s="73" t="s">
        <v>308</v>
      </c>
      <c r="D110" s="92">
        <v>1</v>
      </c>
      <c r="E110" s="91">
        <v>0</v>
      </c>
      <c r="F110" s="91">
        <v>0</v>
      </c>
      <c r="G110" s="91">
        <v>0</v>
      </c>
      <c r="H110" s="91">
        <v>0</v>
      </c>
      <c r="I110" s="91">
        <v>0</v>
      </c>
    </row>
    <row r="111" spans="1:9" ht="15" customHeight="1" x14ac:dyDescent="0.2">
      <c r="A111" s="63">
        <v>603582</v>
      </c>
      <c r="B111" s="2" t="s">
        <v>1029</v>
      </c>
      <c r="C111" s="73" t="s">
        <v>308</v>
      </c>
      <c r="D111" s="92">
        <v>1</v>
      </c>
      <c r="E111" s="92">
        <v>1</v>
      </c>
      <c r="F111" s="92">
        <v>1</v>
      </c>
      <c r="G111" s="92">
        <v>1</v>
      </c>
      <c r="H111" s="92">
        <v>1</v>
      </c>
      <c r="I111" s="92">
        <v>1</v>
      </c>
    </row>
    <row r="112" spans="1:9" ht="15" customHeight="1" x14ac:dyDescent="0.2">
      <c r="A112" s="63">
        <v>603779</v>
      </c>
      <c r="B112" s="2" t="s">
        <v>318</v>
      </c>
      <c r="C112" s="73" t="s">
        <v>308</v>
      </c>
      <c r="D112" s="92">
        <v>1</v>
      </c>
      <c r="E112" s="92">
        <v>1</v>
      </c>
      <c r="F112" s="92">
        <v>1</v>
      </c>
      <c r="G112" s="92">
        <v>1</v>
      </c>
      <c r="H112" s="91">
        <v>0</v>
      </c>
      <c r="I112" s="92">
        <v>1</v>
      </c>
    </row>
    <row r="113" spans="1:9" ht="15" customHeight="1" x14ac:dyDescent="0.2">
      <c r="A113" s="63">
        <v>603872</v>
      </c>
      <c r="B113" s="2" t="s">
        <v>1031</v>
      </c>
      <c r="C113" s="73" t="s">
        <v>308</v>
      </c>
      <c r="D113" s="91">
        <v>0</v>
      </c>
      <c r="E113" s="91">
        <v>0</v>
      </c>
      <c r="F113" s="91">
        <v>0</v>
      </c>
      <c r="G113" s="91">
        <v>0</v>
      </c>
      <c r="H113" s="91">
        <v>0</v>
      </c>
      <c r="I113" s="91">
        <v>0</v>
      </c>
    </row>
    <row r="114" spans="1:9" ht="15" customHeight="1" x14ac:dyDescent="0.2">
      <c r="A114" s="63">
        <v>604191</v>
      </c>
      <c r="B114" s="2" t="s">
        <v>321</v>
      </c>
      <c r="C114" s="73" t="s">
        <v>322</v>
      </c>
      <c r="D114" s="91">
        <v>0</v>
      </c>
      <c r="E114" s="91">
        <v>0</v>
      </c>
      <c r="F114" s="92">
        <v>1</v>
      </c>
      <c r="G114" s="91">
        <v>0</v>
      </c>
      <c r="H114" s="91">
        <v>0</v>
      </c>
      <c r="I114" s="92">
        <v>1</v>
      </c>
    </row>
    <row r="115" spans="1:9" ht="15" customHeight="1" x14ac:dyDescent="0.2">
      <c r="A115" s="63">
        <v>605319</v>
      </c>
      <c r="B115" s="2" t="s">
        <v>1033</v>
      </c>
      <c r="C115" s="73" t="s">
        <v>324</v>
      </c>
      <c r="D115" s="91">
        <v>0</v>
      </c>
      <c r="E115" s="92">
        <v>1</v>
      </c>
      <c r="F115" s="92">
        <v>1</v>
      </c>
      <c r="G115" s="91">
        <v>0</v>
      </c>
      <c r="H115" s="92">
        <v>1</v>
      </c>
      <c r="I115" s="92">
        <v>1</v>
      </c>
    </row>
    <row r="116" spans="1:9" ht="15" customHeight="1" x14ac:dyDescent="0.2">
      <c r="A116" s="63">
        <v>605462</v>
      </c>
      <c r="B116" s="2" t="s">
        <v>1034</v>
      </c>
      <c r="C116" s="73" t="s">
        <v>324</v>
      </c>
      <c r="D116" s="90">
        <v>-1</v>
      </c>
      <c r="E116" s="92">
        <v>1</v>
      </c>
      <c r="F116" s="91">
        <v>0</v>
      </c>
      <c r="G116" s="91">
        <v>0</v>
      </c>
      <c r="H116" s="92">
        <v>1</v>
      </c>
      <c r="I116" s="91">
        <v>0</v>
      </c>
    </row>
    <row r="117" spans="1:9" ht="15" customHeight="1" x14ac:dyDescent="0.2">
      <c r="A117" s="63">
        <v>605976</v>
      </c>
      <c r="B117" s="2" t="s">
        <v>1035</v>
      </c>
      <c r="C117" s="73" t="s">
        <v>324</v>
      </c>
      <c r="D117" s="92">
        <v>1</v>
      </c>
      <c r="E117" s="92">
        <v>1</v>
      </c>
      <c r="F117" s="91">
        <v>0</v>
      </c>
      <c r="G117" s="92">
        <v>1</v>
      </c>
      <c r="H117" s="92">
        <v>1</v>
      </c>
      <c r="I117" s="92">
        <v>1</v>
      </c>
    </row>
    <row r="118" spans="1:9" ht="15" customHeight="1" x14ac:dyDescent="0.2">
      <c r="A118" s="63">
        <v>607473</v>
      </c>
      <c r="B118" s="2" t="s">
        <v>1036</v>
      </c>
      <c r="C118" s="73" t="s">
        <v>328</v>
      </c>
      <c r="D118" s="91">
        <v>0</v>
      </c>
      <c r="E118" s="91">
        <v>0</v>
      </c>
      <c r="F118" s="92">
        <v>1</v>
      </c>
      <c r="G118" s="90">
        <v>-1</v>
      </c>
      <c r="H118" s="91">
        <v>0</v>
      </c>
      <c r="I118" s="92">
        <v>1</v>
      </c>
    </row>
    <row r="119" spans="1:9" ht="15" customHeight="1" x14ac:dyDescent="0.2">
      <c r="A119" s="63">
        <v>608447</v>
      </c>
      <c r="B119" s="2" t="s">
        <v>1037</v>
      </c>
      <c r="C119" s="73" t="s">
        <v>330</v>
      </c>
      <c r="D119" s="92">
        <v>1</v>
      </c>
      <c r="E119" s="92">
        <v>1</v>
      </c>
      <c r="F119" s="92">
        <v>1</v>
      </c>
      <c r="G119" s="90">
        <v>-1</v>
      </c>
      <c r="H119" s="91">
        <v>0</v>
      </c>
      <c r="I119" s="92">
        <v>1</v>
      </c>
    </row>
    <row r="120" spans="1:9" ht="15" customHeight="1" x14ac:dyDescent="0.2">
      <c r="A120" s="63">
        <v>609579</v>
      </c>
      <c r="B120" s="2" t="s">
        <v>1038</v>
      </c>
      <c r="C120" s="73" t="s">
        <v>332</v>
      </c>
      <c r="D120" s="91">
        <v>0</v>
      </c>
      <c r="E120" s="91">
        <v>0</v>
      </c>
      <c r="F120" s="91">
        <v>0</v>
      </c>
      <c r="G120" s="91">
        <v>0</v>
      </c>
      <c r="H120" s="90">
        <v>-1</v>
      </c>
      <c r="I120" s="92">
        <v>1</v>
      </c>
    </row>
    <row r="121" spans="1:9" ht="15" customHeight="1" x14ac:dyDescent="0.2">
      <c r="A121" s="63">
        <v>610991</v>
      </c>
      <c r="B121" s="2" t="s">
        <v>1039</v>
      </c>
      <c r="C121" s="73" t="s">
        <v>334</v>
      </c>
      <c r="D121" s="91">
        <v>0</v>
      </c>
      <c r="E121" s="91">
        <v>0</v>
      </c>
      <c r="F121" s="91">
        <v>0</v>
      </c>
      <c r="G121" s="92">
        <v>1</v>
      </c>
      <c r="H121" s="91">
        <v>0</v>
      </c>
      <c r="I121" s="91">
        <v>0</v>
      </c>
    </row>
    <row r="122" spans="1:9" ht="15" customHeight="1" x14ac:dyDescent="0.2">
      <c r="A122" s="63">
        <v>611221</v>
      </c>
      <c r="B122" s="2" t="s">
        <v>335</v>
      </c>
      <c r="C122" s="73" t="s">
        <v>336</v>
      </c>
      <c r="D122" s="90">
        <v>-1</v>
      </c>
      <c r="E122" s="91">
        <v>0</v>
      </c>
      <c r="F122" s="92">
        <v>1</v>
      </c>
      <c r="G122" s="90">
        <v>-1</v>
      </c>
      <c r="H122" s="91">
        <v>0</v>
      </c>
      <c r="I122" s="92">
        <v>1</v>
      </c>
    </row>
    <row r="123" spans="1:9" ht="15" customHeight="1" x14ac:dyDescent="0.2">
      <c r="A123" s="63">
        <v>613159</v>
      </c>
      <c r="B123" s="2" t="s">
        <v>337</v>
      </c>
      <c r="C123" s="73" t="s">
        <v>338</v>
      </c>
      <c r="D123" s="92">
        <v>1</v>
      </c>
      <c r="E123" s="91">
        <v>0</v>
      </c>
      <c r="F123" s="92">
        <v>1</v>
      </c>
      <c r="G123" s="92">
        <v>1</v>
      </c>
      <c r="H123" s="91">
        <v>0</v>
      </c>
      <c r="I123" s="92">
        <v>1</v>
      </c>
    </row>
    <row r="124" spans="1:9" ht="15" customHeight="1" x14ac:dyDescent="0.2">
      <c r="A124" s="63">
        <v>615304</v>
      </c>
      <c r="B124" s="2" t="s">
        <v>339</v>
      </c>
      <c r="C124" s="73" t="s">
        <v>340</v>
      </c>
      <c r="D124" s="91">
        <v>0</v>
      </c>
      <c r="E124" s="91">
        <v>0</v>
      </c>
      <c r="F124" s="92">
        <v>1</v>
      </c>
      <c r="G124" s="90">
        <v>-1</v>
      </c>
      <c r="H124" s="92">
        <v>1</v>
      </c>
      <c r="I124" s="92">
        <v>1</v>
      </c>
    </row>
    <row r="125" spans="1:9" ht="15" customHeight="1" x14ac:dyDescent="0.2">
      <c r="A125" s="63">
        <v>616943</v>
      </c>
      <c r="B125" s="2" t="s">
        <v>342</v>
      </c>
      <c r="C125" s="73" t="s">
        <v>343</v>
      </c>
      <c r="D125" s="91">
        <v>0</v>
      </c>
      <c r="E125" s="92">
        <v>1</v>
      </c>
      <c r="F125" s="91">
        <v>0</v>
      </c>
      <c r="G125" s="91">
        <v>0</v>
      </c>
      <c r="H125" s="92">
        <v>1</v>
      </c>
      <c r="I125" s="91">
        <v>0</v>
      </c>
    </row>
    <row r="126" spans="1:9" ht="15" customHeight="1" x14ac:dyDescent="0.2">
      <c r="A126" s="63">
        <v>617192</v>
      </c>
      <c r="B126" s="2" t="s">
        <v>344</v>
      </c>
      <c r="C126" s="73" t="s">
        <v>345</v>
      </c>
      <c r="D126" s="90">
        <v>-1</v>
      </c>
      <c r="E126" s="91">
        <v>0</v>
      </c>
      <c r="F126" s="91">
        <v>0</v>
      </c>
      <c r="G126" s="90">
        <v>-1</v>
      </c>
      <c r="H126" s="91">
        <v>0</v>
      </c>
      <c r="I126" s="91">
        <v>0</v>
      </c>
    </row>
    <row r="127" spans="1:9" ht="15" customHeight="1" x14ac:dyDescent="0.2">
      <c r="A127" s="63">
        <v>702889</v>
      </c>
      <c r="B127" s="2" t="s">
        <v>346</v>
      </c>
      <c r="C127" s="73" t="s">
        <v>347</v>
      </c>
      <c r="D127" s="90">
        <v>-1</v>
      </c>
      <c r="E127" s="92">
        <v>1</v>
      </c>
      <c r="F127" s="92">
        <v>1</v>
      </c>
      <c r="G127" s="90">
        <v>-1</v>
      </c>
      <c r="H127" s="92">
        <v>1</v>
      </c>
      <c r="I127" s="92">
        <v>1</v>
      </c>
    </row>
    <row r="128" spans="1:9" ht="15" customHeight="1" x14ac:dyDescent="0.2">
      <c r="A128" s="63">
        <v>704665</v>
      </c>
      <c r="B128" s="2" t="s">
        <v>348</v>
      </c>
      <c r="C128" s="73" t="s">
        <v>349</v>
      </c>
      <c r="D128" s="90">
        <v>-1</v>
      </c>
      <c r="E128" s="90">
        <v>-1</v>
      </c>
      <c r="F128" s="90">
        <v>-1</v>
      </c>
      <c r="G128" s="90">
        <v>-1</v>
      </c>
      <c r="H128" s="90">
        <v>-1</v>
      </c>
      <c r="I128" s="90">
        <v>-1</v>
      </c>
    </row>
    <row r="129" spans="1:9" ht="15" customHeight="1" x14ac:dyDescent="0.2">
      <c r="A129" s="63">
        <v>705100</v>
      </c>
      <c r="B129" s="2" t="s">
        <v>1041</v>
      </c>
      <c r="C129" s="73" t="s">
        <v>351</v>
      </c>
      <c r="D129" s="90">
        <v>-1</v>
      </c>
      <c r="E129" s="90">
        <v>-1</v>
      </c>
      <c r="F129" s="90">
        <v>-1</v>
      </c>
      <c r="G129" s="90">
        <v>-1</v>
      </c>
      <c r="H129" s="90">
        <v>-1</v>
      </c>
      <c r="I129" s="90">
        <v>-1</v>
      </c>
    </row>
    <row r="130" spans="1:9" ht="15" customHeight="1" x14ac:dyDescent="0.2">
      <c r="A130" s="63">
        <v>705209</v>
      </c>
      <c r="B130" s="2" t="s">
        <v>1042</v>
      </c>
      <c r="C130" s="73" t="s">
        <v>351</v>
      </c>
      <c r="D130" s="91">
        <v>0</v>
      </c>
      <c r="E130" s="91">
        <v>0</v>
      </c>
      <c r="F130" s="91">
        <v>0</v>
      </c>
      <c r="G130" s="90">
        <v>-1</v>
      </c>
      <c r="H130" s="91">
        <v>0</v>
      </c>
      <c r="I130" s="91">
        <v>0</v>
      </c>
    </row>
    <row r="131" spans="1:9" ht="15" customHeight="1" x14ac:dyDescent="0.2">
      <c r="A131" s="63">
        <v>705810</v>
      </c>
      <c r="B131" s="2" t="s">
        <v>1043</v>
      </c>
      <c r="C131" s="73" t="s">
        <v>351</v>
      </c>
      <c r="D131" s="90">
        <v>-1</v>
      </c>
      <c r="E131" s="91">
        <v>0</v>
      </c>
      <c r="F131" s="91">
        <v>0</v>
      </c>
      <c r="G131" s="90">
        <v>-1</v>
      </c>
      <c r="H131" s="91">
        <v>0</v>
      </c>
      <c r="I131" s="91">
        <v>0</v>
      </c>
    </row>
    <row r="132" spans="1:9" ht="15" customHeight="1" x14ac:dyDescent="0.2">
      <c r="A132" s="63">
        <v>706601</v>
      </c>
      <c r="B132" s="2" t="s">
        <v>354</v>
      </c>
      <c r="C132" s="73" t="s">
        <v>355</v>
      </c>
      <c r="D132" s="90">
        <v>-1</v>
      </c>
      <c r="E132" s="91">
        <v>0</v>
      </c>
      <c r="F132" s="91">
        <v>0</v>
      </c>
      <c r="G132" s="90">
        <v>-1</v>
      </c>
      <c r="H132" s="91">
        <v>0</v>
      </c>
      <c r="I132" s="92">
        <v>1</v>
      </c>
    </row>
    <row r="133" spans="1:9" ht="15" customHeight="1" x14ac:dyDescent="0.2">
      <c r="A133" s="63">
        <v>707735</v>
      </c>
      <c r="B133" s="2" t="s">
        <v>356</v>
      </c>
      <c r="C133" s="73" t="s">
        <v>357</v>
      </c>
      <c r="D133" s="92">
        <v>1</v>
      </c>
      <c r="E133" s="91">
        <v>0</v>
      </c>
      <c r="F133" s="90">
        <v>-1</v>
      </c>
      <c r="G133" s="91">
        <v>0</v>
      </c>
      <c r="H133" s="91">
        <v>0</v>
      </c>
      <c r="I133" s="92">
        <v>1</v>
      </c>
    </row>
    <row r="134" spans="1:9" ht="15" customHeight="1" x14ac:dyDescent="0.2">
      <c r="A134" s="63">
        <v>710605</v>
      </c>
      <c r="B134" s="2" t="s">
        <v>1044</v>
      </c>
      <c r="C134" s="73" t="s">
        <v>359</v>
      </c>
      <c r="D134" s="91">
        <v>0</v>
      </c>
      <c r="E134" s="91">
        <v>0</v>
      </c>
      <c r="F134" s="91">
        <v>0</v>
      </c>
      <c r="G134" s="91">
        <v>0</v>
      </c>
      <c r="H134" s="91">
        <v>0</v>
      </c>
      <c r="I134" s="90">
        <v>-1</v>
      </c>
    </row>
    <row r="135" spans="1:9" ht="15" customHeight="1" x14ac:dyDescent="0.2">
      <c r="A135" s="63">
        <v>711267</v>
      </c>
      <c r="B135" s="2" t="s">
        <v>1045</v>
      </c>
      <c r="C135" s="73" t="s">
        <v>361</v>
      </c>
      <c r="D135" s="91">
        <v>0</v>
      </c>
      <c r="E135" s="90">
        <v>-1</v>
      </c>
      <c r="F135" s="91">
        <v>0</v>
      </c>
      <c r="G135" s="91">
        <v>0</v>
      </c>
      <c r="H135" s="90">
        <v>-1</v>
      </c>
      <c r="I135" s="90">
        <v>-1</v>
      </c>
    </row>
    <row r="136" spans="1:9" ht="15" customHeight="1" x14ac:dyDescent="0.2">
      <c r="A136" s="63">
        <v>712292</v>
      </c>
      <c r="B136" s="2" t="s">
        <v>362</v>
      </c>
      <c r="C136" s="73" t="s">
        <v>363</v>
      </c>
      <c r="D136" s="90">
        <v>-1</v>
      </c>
      <c r="E136" s="91">
        <v>0</v>
      </c>
      <c r="F136" s="92">
        <v>1</v>
      </c>
      <c r="G136" s="90">
        <v>-1</v>
      </c>
      <c r="H136" s="91">
        <v>0</v>
      </c>
      <c r="I136" s="91">
        <v>0</v>
      </c>
    </row>
    <row r="137" spans="1:9" ht="15" customHeight="1" x14ac:dyDescent="0.2">
      <c r="A137" s="63">
        <v>713804</v>
      </c>
      <c r="B137" s="2" t="s">
        <v>1046</v>
      </c>
      <c r="C137" s="73" t="s">
        <v>365</v>
      </c>
      <c r="D137" s="91">
        <v>0</v>
      </c>
      <c r="E137" s="91">
        <v>0</v>
      </c>
      <c r="F137" s="91">
        <v>0</v>
      </c>
      <c r="G137" s="90">
        <v>-1</v>
      </c>
      <c r="H137" s="91">
        <v>0</v>
      </c>
      <c r="I137" s="91">
        <v>0</v>
      </c>
    </row>
    <row r="138" spans="1:9" ht="15" customHeight="1" x14ac:dyDescent="0.2">
      <c r="A138" s="63">
        <v>714317</v>
      </c>
      <c r="B138" s="2" t="s">
        <v>366</v>
      </c>
      <c r="C138" s="73" t="s">
        <v>367</v>
      </c>
      <c r="D138" s="90">
        <v>-1</v>
      </c>
      <c r="E138" s="91">
        <v>0</v>
      </c>
      <c r="F138" s="90">
        <v>-1</v>
      </c>
      <c r="G138" s="90">
        <v>-1</v>
      </c>
      <c r="H138" s="90">
        <v>-1</v>
      </c>
      <c r="I138" s="90">
        <v>-1</v>
      </c>
    </row>
    <row r="139" spans="1:9" ht="15" customHeight="1" x14ac:dyDescent="0.2">
      <c r="A139" s="63">
        <v>801587</v>
      </c>
      <c r="B139" s="2" t="s">
        <v>368</v>
      </c>
      <c r="C139" s="73" t="s">
        <v>369</v>
      </c>
      <c r="D139" s="90">
        <v>-1</v>
      </c>
      <c r="E139" s="91">
        <v>0</v>
      </c>
      <c r="F139" s="91">
        <v>0</v>
      </c>
      <c r="G139" s="90">
        <v>-1</v>
      </c>
      <c r="H139" s="91">
        <v>0</v>
      </c>
      <c r="I139" s="91">
        <v>0</v>
      </c>
    </row>
    <row r="140" spans="1:9" ht="15" customHeight="1" x14ac:dyDescent="0.2">
      <c r="A140" s="63">
        <v>801853</v>
      </c>
      <c r="B140" s="2" t="s">
        <v>370</v>
      </c>
      <c r="C140" s="73" t="s">
        <v>369</v>
      </c>
      <c r="D140" s="91">
        <v>0</v>
      </c>
      <c r="E140" s="91">
        <v>0</v>
      </c>
      <c r="F140" s="91">
        <v>0</v>
      </c>
      <c r="G140" s="91">
        <v>0</v>
      </c>
      <c r="H140" s="91">
        <v>0</v>
      </c>
      <c r="I140" s="91">
        <v>0</v>
      </c>
    </row>
    <row r="141" spans="1:9" ht="15" customHeight="1" x14ac:dyDescent="0.2">
      <c r="A141" s="63">
        <v>805036</v>
      </c>
      <c r="B141" s="2" t="s">
        <v>1047</v>
      </c>
      <c r="C141" s="73" t="s">
        <v>372</v>
      </c>
      <c r="D141" s="91">
        <v>0</v>
      </c>
      <c r="E141" s="92">
        <v>1</v>
      </c>
      <c r="F141" s="92">
        <v>1</v>
      </c>
      <c r="G141" s="91">
        <v>0</v>
      </c>
      <c r="H141" s="91">
        <v>0</v>
      </c>
      <c r="I141" s="92">
        <v>1</v>
      </c>
    </row>
    <row r="142" spans="1:9" ht="15" customHeight="1" x14ac:dyDescent="0.2">
      <c r="A142" s="63">
        <v>805156</v>
      </c>
      <c r="B142" s="2" t="s">
        <v>373</v>
      </c>
      <c r="C142" s="73" t="s">
        <v>372</v>
      </c>
      <c r="D142" s="91">
        <v>0</v>
      </c>
      <c r="E142" s="91">
        <v>0</v>
      </c>
      <c r="F142" s="91">
        <v>0</v>
      </c>
      <c r="G142" s="91">
        <v>0</v>
      </c>
      <c r="H142" s="91">
        <v>0</v>
      </c>
      <c r="I142" s="91">
        <v>0</v>
      </c>
    </row>
    <row r="143" spans="1:9" ht="15" customHeight="1" x14ac:dyDescent="0.2">
      <c r="A143" s="63">
        <v>805548</v>
      </c>
      <c r="B143" s="2" t="s">
        <v>1048</v>
      </c>
      <c r="C143" s="73" t="s">
        <v>372</v>
      </c>
      <c r="D143" s="92">
        <v>1</v>
      </c>
      <c r="E143" s="90">
        <v>-1</v>
      </c>
      <c r="F143" s="91">
        <v>0</v>
      </c>
      <c r="G143" s="92">
        <v>1</v>
      </c>
      <c r="H143" s="90">
        <v>-1</v>
      </c>
      <c r="I143" s="91">
        <v>0</v>
      </c>
    </row>
    <row r="144" spans="1:9" ht="15" customHeight="1" x14ac:dyDescent="0.2">
      <c r="A144" s="63">
        <v>806460</v>
      </c>
      <c r="B144" s="2" t="s">
        <v>1049</v>
      </c>
      <c r="C144" s="73" t="s">
        <v>376</v>
      </c>
      <c r="D144" s="91">
        <v>0</v>
      </c>
      <c r="E144" s="90">
        <v>-1</v>
      </c>
      <c r="F144" s="91">
        <v>0</v>
      </c>
      <c r="G144" s="91">
        <v>0</v>
      </c>
      <c r="H144" s="90">
        <v>-1</v>
      </c>
      <c r="I144" s="90">
        <v>-1</v>
      </c>
    </row>
    <row r="145" spans="1:9" ht="15" customHeight="1" x14ac:dyDescent="0.2">
      <c r="A145" s="63">
        <v>807773</v>
      </c>
      <c r="B145" s="2" t="s">
        <v>378</v>
      </c>
      <c r="C145" s="73" t="s">
        <v>379</v>
      </c>
      <c r="D145" s="92">
        <v>1</v>
      </c>
      <c r="E145" s="91">
        <v>0</v>
      </c>
      <c r="F145" s="91">
        <v>0</v>
      </c>
      <c r="G145" s="91">
        <v>0</v>
      </c>
      <c r="H145" s="91">
        <v>0</v>
      </c>
      <c r="I145" s="91">
        <v>0</v>
      </c>
    </row>
    <row r="146" spans="1:9" ht="15" customHeight="1" x14ac:dyDescent="0.2">
      <c r="A146" s="63">
        <v>807981</v>
      </c>
      <c r="B146" s="2" t="s">
        <v>1051</v>
      </c>
      <c r="C146" s="73" t="s">
        <v>379</v>
      </c>
      <c r="D146" s="91">
        <v>0</v>
      </c>
      <c r="E146" s="92">
        <v>1</v>
      </c>
      <c r="F146" s="91">
        <v>0</v>
      </c>
      <c r="G146" s="91">
        <v>0</v>
      </c>
      <c r="H146" s="92">
        <v>1</v>
      </c>
      <c r="I146" s="91">
        <v>0</v>
      </c>
    </row>
    <row r="147" spans="1:9" ht="15" customHeight="1" x14ac:dyDescent="0.2">
      <c r="A147" s="63">
        <v>808509</v>
      </c>
      <c r="B147" s="2" t="s">
        <v>1053</v>
      </c>
      <c r="C147" s="73" t="s">
        <v>382</v>
      </c>
      <c r="D147" s="91">
        <v>0</v>
      </c>
      <c r="E147" s="91">
        <v>0</v>
      </c>
      <c r="F147" s="91">
        <v>0</v>
      </c>
      <c r="G147" s="91">
        <v>0</v>
      </c>
      <c r="H147" s="91">
        <v>0</v>
      </c>
      <c r="I147" s="90">
        <v>-1</v>
      </c>
    </row>
    <row r="148" spans="1:9" ht="15" customHeight="1" x14ac:dyDescent="0.2">
      <c r="A148" s="63">
        <v>808958</v>
      </c>
      <c r="B148" s="2" t="s">
        <v>384</v>
      </c>
      <c r="C148" s="73" t="s">
        <v>382</v>
      </c>
      <c r="D148" s="90">
        <v>-1</v>
      </c>
      <c r="E148" s="92">
        <v>1</v>
      </c>
      <c r="F148" s="91">
        <v>0</v>
      </c>
      <c r="G148" s="90">
        <v>-1</v>
      </c>
      <c r="H148" s="92">
        <v>1</v>
      </c>
      <c r="I148" s="90">
        <v>-1</v>
      </c>
    </row>
    <row r="149" spans="1:9" ht="15" customHeight="1" x14ac:dyDescent="0.2">
      <c r="A149" s="63">
        <v>810178</v>
      </c>
      <c r="B149" s="2" t="s">
        <v>1054</v>
      </c>
      <c r="C149" s="73" t="s">
        <v>386</v>
      </c>
      <c r="D149" s="91">
        <v>0</v>
      </c>
      <c r="E149" s="92">
        <v>1</v>
      </c>
      <c r="F149" s="91">
        <v>0</v>
      </c>
      <c r="G149" s="91">
        <v>0</v>
      </c>
      <c r="H149" s="92">
        <v>1</v>
      </c>
      <c r="I149" s="90">
        <v>-1</v>
      </c>
    </row>
    <row r="150" spans="1:9" ht="15" customHeight="1" x14ac:dyDescent="0.2">
      <c r="A150" s="63">
        <v>811169</v>
      </c>
      <c r="B150" s="2" t="s">
        <v>387</v>
      </c>
      <c r="C150" s="73" t="s">
        <v>388</v>
      </c>
      <c r="D150" s="91">
        <v>0</v>
      </c>
      <c r="E150" s="92">
        <v>1</v>
      </c>
      <c r="F150" s="92">
        <v>1</v>
      </c>
      <c r="G150" s="91">
        <v>0</v>
      </c>
      <c r="H150" s="92">
        <v>1</v>
      </c>
      <c r="I150" s="92">
        <v>1</v>
      </c>
    </row>
    <row r="151" spans="1:9" ht="15" customHeight="1" x14ac:dyDescent="0.2">
      <c r="A151" s="63">
        <v>811670</v>
      </c>
      <c r="B151" s="2" t="s">
        <v>1055</v>
      </c>
      <c r="C151" s="73" t="s">
        <v>388</v>
      </c>
      <c r="D151" s="90">
        <v>-1</v>
      </c>
      <c r="E151" s="92">
        <v>1</v>
      </c>
      <c r="F151" s="90">
        <v>-1</v>
      </c>
      <c r="G151" s="90">
        <v>-1</v>
      </c>
      <c r="H151" s="92">
        <v>1</v>
      </c>
      <c r="I151" s="90">
        <v>-1</v>
      </c>
    </row>
    <row r="152" spans="1:9" ht="15" customHeight="1" x14ac:dyDescent="0.2">
      <c r="A152" s="63">
        <v>812375</v>
      </c>
      <c r="B152" s="2" t="s">
        <v>1056</v>
      </c>
      <c r="C152" s="73" t="s">
        <v>391</v>
      </c>
      <c r="D152" s="91">
        <v>0</v>
      </c>
      <c r="E152" s="91">
        <v>0</v>
      </c>
      <c r="F152" s="92">
        <v>1</v>
      </c>
      <c r="G152" s="92">
        <v>1</v>
      </c>
      <c r="H152" s="91">
        <v>0</v>
      </c>
      <c r="I152" s="92">
        <v>1</v>
      </c>
    </row>
    <row r="153" spans="1:9" ht="15" customHeight="1" x14ac:dyDescent="0.2">
      <c r="A153" s="63">
        <v>813714</v>
      </c>
      <c r="B153" s="2" t="s">
        <v>392</v>
      </c>
      <c r="C153" s="73" t="s">
        <v>393</v>
      </c>
      <c r="D153" s="92">
        <v>1</v>
      </c>
      <c r="E153" s="91">
        <v>0</v>
      </c>
      <c r="F153" s="92">
        <v>1</v>
      </c>
      <c r="G153" s="91">
        <v>0</v>
      </c>
      <c r="H153" s="92">
        <v>1</v>
      </c>
      <c r="I153" s="92">
        <v>1</v>
      </c>
    </row>
    <row r="154" spans="1:9" ht="15" customHeight="1" x14ac:dyDescent="0.2">
      <c r="A154" s="63">
        <v>814400</v>
      </c>
      <c r="B154" s="2" t="s">
        <v>1058</v>
      </c>
      <c r="C154" s="73" t="s">
        <v>395</v>
      </c>
      <c r="D154" s="92">
        <v>1</v>
      </c>
      <c r="E154" s="91">
        <v>0</v>
      </c>
      <c r="F154" s="92">
        <v>1</v>
      </c>
      <c r="G154" s="92">
        <v>1</v>
      </c>
      <c r="H154" s="91">
        <v>0</v>
      </c>
      <c r="I154" s="92">
        <v>1</v>
      </c>
    </row>
    <row r="155" spans="1:9" ht="15" customHeight="1" x14ac:dyDescent="0.2">
      <c r="A155" s="63">
        <v>816980</v>
      </c>
      <c r="B155" s="2" t="s">
        <v>396</v>
      </c>
      <c r="C155" s="73" t="s">
        <v>397</v>
      </c>
      <c r="D155" s="91">
        <v>0</v>
      </c>
      <c r="E155" s="90">
        <v>-1</v>
      </c>
      <c r="F155" s="92">
        <v>1</v>
      </c>
      <c r="G155" s="91">
        <v>0</v>
      </c>
      <c r="H155" s="91">
        <v>0</v>
      </c>
      <c r="I155" s="92">
        <v>1</v>
      </c>
    </row>
    <row r="156" spans="1:9" ht="15" customHeight="1" x14ac:dyDescent="0.2">
      <c r="A156" s="63">
        <v>901707</v>
      </c>
      <c r="B156" s="2" t="s">
        <v>1059</v>
      </c>
      <c r="C156" s="73" t="s">
        <v>399</v>
      </c>
      <c r="D156" s="91">
        <v>0</v>
      </c>
      <c r="E156" s="92">
        <v>1</v>
      </c>
      <c r="F156" s="91">
        <v>0</v>
      </c>
      <c r="G156" s="92">
        <v>1</v>
      </c>
      <c r="H156" s="92">
        <v>1</v>
      </c>
      <c r="I156" s="91">
        <v>0</v>
      </c>
    </row>
    <row r="157" spans="1:9" ht="15" customHeight="1" x14ac:dyDescent="0.2">
      <c r="A157" s="63">
        <v>902600</v>
      </c>
      <c r="B157" s="2" t="s">
        <v>1060</v>
      </c>
      <c r="C157" s="73" t="s">
        <v>401</v>
      </c>
      <c r="D157" s="90">
        <v>-1</v>
      </c>
      <c r="E157" s="91">
        <v>0</v>
      </c>
      <c r="F157" s="92">
        <v>1</v>
      </c>
      <c r="G157" s="90">
        <v>-1</v>
      </c>
      <c r="H157" s="91">
        <v>0</v>
      </c>
      <c r="I157" s="91">
        <v>0</v>
      </c>
    </row>
    <row r="158" spans="1:9" ht="15" customHeight="1" x14ac:dyDescent="0.2">
      <c r="A158" s="63">
        <v>902777</v>
      </c>
      <c r="B158" s="2" t="s">
        <v>1061</v>
      </c>
      <c r="C158" s="73" t="s">
        <v>401</v>
      </c>
      <c r="D158" s="90">
        <v>-1</v>
      </c>
      <c r="E158" s="91">
        <v>0</v>
      </c>
      <c r="F158" s="92">
        <v>1</v>
      </c>
      <c r="G158" s="90">
        <v>-1</v>
      </c>
      <c r="H158" s="91">
        <v>0</v>
      </c>
      <c r="I158" s="91">
        <v>0</v>
      </c>
    </row>
    <row r="159" spans="1:9" ht="15" customHeight="1" x14ac:dyDescent="0.2">
      <c r="A159" s="63">
        <v>903883</v>
      </c>
      <c r="B159" s="2" t="s">
        <v>403</v>
      </c>
      <c r="C159" s="73" t="s">
        <v>404</v>
      </c>
      <c r="D159" s="91">
        <v>0</v>
      </c>
      <c r="E159" s="90">
        <v>-1</v>
      </c>
      <c r="F159" s="92">
        <v>1</v>
      </c>
      <c r="G159" s="90">
        <v>-1</v>
      </c>
      <c r="H159" s="91">
        <v>0</v>
      </c>
      <c r="I159" s="91">
        <v>0</v>
      </c>
    </row>
    <row r="160" spans="1:9" ht="15" customHeight="1" x14ac:dyDescent="0.2">
      <c r="A160" s="63">
        <v>904816</v>
      </c>
      <c r="B160" s="2" t="s">
        <v>405</v>
      </c>
      <c r="C160" s="73" t="s">
        <v>406</v>
      </c>
      <c r="D160" s="92">
        <v>1</v>
      </c>
      <c r="E160" s="91">
        <v>0</v>
      </c>
      <c r="F160" s="91">
        <v>0</v>
      </c>
      <c r="G160" s="90">
        <v>-1</v>
      </c>
      <c r="H160" s="90">
        <v>-1</v>
      </c>
      <c r="I160" s="91">
        <v>0</v>
      </c>
    </row>
    <row r="161" spans="1:9" ht="15" customHeight="1" x14ac:dyDescent="0.2">
      <c r="A161" s="63">
        <v>905382</v>
      </c>
      <c r="B161" s="2" t="s">
        <v>407</v>
      </c>
      <c r="C161" s="73" t="s">
        <v>408</v>
      </c>
      <c r="D161" s="92">
        <v>1</v>
      </c>
      <c r="E161" s="91">
        <v>0</v>
      </c>
      <c r="F161" s="92">
        <v>1</v>
      </c>
      <c r="G161" s="91">
        <v>0</v>
      </c>
      <c r="H161" s="91">
        <v>0</v>
      </c>
      <c r="I161" s="91">
        <v>0</v>
      </c>
    </row>
    <row r="162" spans="1:9" ht="15" customHeight="1" x14ac:dyDescent="0.2">
      <c r="A162" s="63">
        <v>906690</v>
      </c>
      <c r="B162" s="2" t="s">
        <v>409</v>
      </c>
      <c r="C162" s="73" t="s">
        <v>410</v>
      </c>
      <c r="D162" s="91">
        <v>0</v>
      </c>
      <c r="E162" s="90">
        <v>-1</v>
      </c>
      <c r="F162" s="91">
        <v>0</v>
      </c>
      <c r="G162" s="91">
        <v>0</v>
      </c>
      <c r="H162" s="91">
        <v>0</v>
      </c>
      <c r="I162" s="90">
        <v>-1</v>
      </c>
    </row>
    <row r="163" spans="1:9" ht="15" customHeight="1" x14ac:dyDescent="0.2">
      <c r="A163" s="63">
        <v>907230</v>
      </c>
      <c r="B163" s="2" t="s">
        <v>1062</v>
      </c>
      <c r="C163" s="73" t="s">
        <v>412</v>
      </c>
      <c r="D163" s="91">
        <v>0</v>
      </c>
      <c r="E163" s="91">
        <v>0</v>
      </c>
      <c r="F163" s="92">
        <v>1</v>
      </c>
      <c r="G163" s="90">
        <v>-1</v>
      </c>
      <c r="H163" s="91">
        <v>0</v>
      </c>
      <c r="I163" s="91">
        <v>0</v>
      </c>
    </row>
    <row r="164" spans="1:9" ht="15" customHeight="1" x14ac:dyDescent="0.2">
      <c r="A164" s="63">
        <v>907334</v>
      </c>
      <c r="B164" s="2" t="s">
        <v>1063</v>
      </c>
      <c r="C164" s="73" t="s">
        <v>412</v>
      </c>
      <c r="D164" s="91">
        <v>0</v>
      </c>
      <c r="E164" s="92">
        <v>1</v>
      </c>
      <c r="F164" s="91">
        <v>0</v>
      </c>
      <c r="G164" s="91">
        <v>0</v>
      </c>
      <c r="H164" s="92">
        <v>1</v>
      </c>
      <c r="I164" s="91">
        <v>0</v>
      </c>
    </row>
    <row r="165" spans="1:9" ht="15" customHeight="1" x14ac:dyDescent="0.2">
      <c r="A165" s="63">
        <v>909050</v>
      </c>
      <c r="B165" s="2" t="s">
        <v>1065</v>
      </c>
      <c r="C165" s="73" t="s">
        <v>415</v>
      </c>
      <c r="D165" s="90">
        <v>-1</v>
      </c>
      <c r="E165" s="90">
        <v>-1</v>
      </c>
      <c r="F165" s="91">
        <v>0</v>
      </c>
      <c r="G165" s="90">
        <v>-1</v>
      </c>
      <c r="H165" s="91">
        <v>0</v>
      </c>
      <c r="I165" s="91">
        <v>0</v>
      </c>
    </row>
    <row r="166" spans="1:9" ht="15" customHeight="1" x14ac:dyDescent="0.2">
      <c r="A166" s="63">
        <v>910279</v>
      </c>
      <c r="B166" s="2" t="s">
        <v>416</v>
      </c>
      <c r="C166" s="73" t="s">
        <v>417</v>
      </c>
      <c r="D166" s="92">
        <v>1</v>
      </c>
      <c r="E166" s="92">
        <v>1</v>
      </c>
      <c r="F166" s="92">
        <v>1</v>
      </c>
      <c r="G166" s="91">
        <v>0</v>
      </c>
      <c r="H166" s="92">
        <v>1</v>
      </c>
      <c r="I166" s="91">
        <v>0</v>
      </c>
    </row>
    <row r="167" spans="1:9" ht="15" customHeight="1" x14ac:dyDescent="0.2">
      <c r="A167" s="63">
        <v>911829</v>
      </c>
      <c r="B167" s="2" t="s">
        <v>418</v>
      </c>
      <c r="C167" s="73" t="s">
        <v>419</v>
      </c>
      <c r="D167" s="90">
        <v>-1</v>
      </c>
      <c r="E167" s="92">
        <v>1</v>
      </c>
      <c r="F167" s="91">
        <v>0</v>
      </c>
      <c r="G167" s="92">
        <v>1</v>
      </c>
      <c r="H167" s="92">
        <v>1</v>
      </c>
      <c r="I167" s="91">
        <v>0</v>
      </c>
    </row>
    <row r="168" spans="1:9" ht="15" customHeight="1" x14ac:dyDescent="0.2">
      <c r="A168" s="63">
        <v>912034</v>
      </c>
      <c r="B168" s="2" t="s">
        <v>420</v>
      </c>
      <c r="C168" s="73" t="s">
        <v>421</v>
      </c>
      <c r="D168" s="91">
        <v>0</v>
      </c>
      <c r="E168" s="92">
        <v>1</v>
      </c>
      <c r="F168" s="92">
        <v>1</v>
      </c>
      <c r="G168" s="91">
        <v>0</v>
      </c>
      <c r="H168" s="91">
        <v>0</v>
      </c>
      <c r="I168" s="90">
        <v>-1</v>
      </c>
    </row>
    <row r="169" spans="1:9" ht="15" customHeight="1" x14ac:dyDescent="0.2">
      <c r="A169" s="63">
        <v>913034</v>
      </c>
      <c r="B169" s="2" t="s">
        <v>1066</v>
      </c>
      <c r="C169" s="73" t="s">
        <v>423</v>
      </c>
      <c r="D169" s="90">
        <v>-1</v>
      </c>
      <c r="E169" s="91">
        <v>0</v>
      </c>
      <c r="F169" s="90">
        <v>-1</v>
      </c>
      <c r="G169" s="90">
        <v>-1</v>
      </c>
      <c r="H169" s="91">
        <v>0</v>
      </c>
      <c r="I169" s="90">
        <v>-1</v>
      </c>
    </row>
    <row r="170" spans="1:9" ht="15" customHeight="1" x14ac:dyDescent="0.2">
      <c r="A170" s="63">
        <v>914907</v>
      </c>
      <c r="B170" s="2" t="s">
        <v>1067</v>
      </c>
      <c r="C170" s="73" t="s">
        <v>425</v>
      </c>
      <c r="D170" s="90">
        <v>-1</v>
      </c>
      <c r="E170" s="92">
        <v>1</v>
      </c>
      <c r="F170" s="92">
        <v>1</v>
      </c>
      <c r="G170" s="91">
        <v>0</v>
      </c>
      <c r="H170" s="92">
        <v>1</v>
      </c>
      <c r="I170" s="92">
        <v>1</v>
      </c>
    </row>
    <row r="171" spans="1:9" ht="15" customHeight="1" x14ac:dyDescent="0.2">
      <c r="A171" s="63">
        <v>1001415</v>
      </c>
      <c r="B171" s="2" t="s">
        <v>426</v>
      </c>
      <c r="C171" s="73" t="s">
        <v>427</v>
      </c>
      <c r="D171" s="91">
        <v>0</v>
      </c>
      <c r="E171" s="91">
        <v>0</v>
      </c>
      <c r="F171" s="91">
        <v>0</v>
      </c>
      <c r="G171" s="91">
        <v>0</v>
      </c>
      <c r="H171" s="91">
        <v>0</v>
      </c>
      <c r="I171" s="91">
        <v>0</v>
      </c>
    </row>
    <row r="172" spans="1:9" ht="15" customHeight="1" x14ac:dyDescent="0.2">
      <c r="A172" s="63">
        <v>1001951</v>
      </c>
      <c r="B172" s="2" t="s">
        <v>1069</v>
      </c>
      <c r="C172" s="73" t="s">
        <v>427</v>
      </c>
      <c r="D172" s="92">
        <v>1</v>
      </c>
      <c r="E172" s="91">
        <v>0</v>
      </c>
      <c r="F172" s="90">
        <v>-1</v>
      </c>
      <c r="G172" s="92">
        <v>1</v>
      </c>
      <c r="H172" s="90">
        <v>-1</v>
      </c>
      <c r="I172" s="90">
        <v>-1</v>
      </c>
    </row>
    <row r="173" spans="1:9" ht="15" customHeight="1" x14ac:dyDescent="0.2">
      <c r="A173" s="63">
        <v>1002365</v>
      </c>
      <c r="B173" s="2" t="s">
        <v>1070</v>
      </c>
      <c r="C173" s="73" t="s">
        <v>431</v>
      </c>
      <c r="D173" s="92">
        <v>1</v>
      </c>
      <c r="E173" s="91">
        <v>0</v>
      </c>
      <c r="F173" s="90">
        <v>-1</v>
      </c>
      <c r="G173" s="92">
        <v>1</v>
      </c>
      <c r="H173" s="90">
        <v>-1</v>
      </c>
      <c r="I173" s="90">
        <v>-1</v>
      </c>
    </row>
    <row r="174" spans="1:9" ht="15" customHeight="1" x14ac:dyDescent="0.2">
      <c r="A174" s="63">
        <v>1003989</v>
      </c>
      <c r="B174" s="2" t="s">
        <v>432</v>
      </c>
      <c r="C174" s="73" t="s">
        <v>433</v>
      </c>
      <c r="D174" s="90">
        <v>-1</v>
      </c>
      <c r="E174" s="91">
        <v>0</v>
      </c>
      <c r="F174" s="91">
        <v>0</v>
      </c>
      <c r="G174" s="90">
        <v>-1</v>
      </c>
      <c r="H174" s="91">
        <v>0</v>
      </c>
      <c r="I174" s="91">
        <v>0</v>
      </c>
    </row>
    <row r="175" spans="1:9" ht="15" customHeight="1" x14ac:dyDescent="0.2">
      <c r="A175" s="63">
        <v>1004191</v>
      </c>
      <c r="B175" s="2" t="s">
        <v>434</v>
      </c>
      <c r="C175" s="73" t="s">
        <v>435</v>
      </c>
      <c r="D175" s="92">
        <v>1</v>
      </c>
      <c r="E175" s="92">
        <v>1</v>
      </c>
      <c r="F175" s="92">
        <v>1</v>
      </c>
      <c r="G175" s="91">
        <v>0</v>
      </c>
      <c r="H175" s="92">
        <v>1</v>
      </c>
      <c r="I175" s="92">
        <v>1</v>
      </c>
    </row>
    <row r="176" spans="1:9" ht="15" customHeight="1" x14ac:dyDescent="0.2">
      <c r="A176" s="63">
        <v>1005666</v>
      </c>
      <c r="B176" s="2" t="s">
        <v>1071</v>
      </c>
      <c r="C176" s="73" t="s">
        <v>437</v>
      </c>
      <c r="D176" s="91">
        <v>0</v>
      </c>
      <c r="E176" s="91">
        <v>0</v>
      </c>
      <c r="F176" s="92">
        <v>1</v>
      </c>
      <c r="G176" s="91">
        <v>0</v>
      </c>
      <c r="H176" s="91">
        <v>0</v>
      </c>
      <c r="I176" s="91">
        <v>0</v>
      </c>
    </row>
    <row r="177" spans="1:9" ht="15" customHeight="1" x14ac:dyDescent="0.2">
      <c r="A177" s="63">
        <v>1006002</v>
      </c>
      <c r="B177" s="2" t="s">
        <v>1072</v>
      </c>
      <c r="C177" s="73" t="s">
        <v>439</v>
      </c>
      <c r="D177" s="92">
        <v>1</v>
      </c>
      <c r="E177" s="92">
        <v>1</v>
      </c>
      <c r="F177" s="92">
        <v>1</v>
      </c>
      <c r="G177" s="92">
        <v>1</v>
      </c>
      <c r="H177" s="92">
        <v>1</v>
      </c>
      <c r="I177" s="92">
        <v>1</v>
      </c>
    </row>
    <row r="178" spans="1:9" ht="15" customHeight="1" x14ac:dyDescent="0.2">
      <c r="A178" s="63">
        <v>1006383</v>
      </c>
      <c r="B178" s="2" t="s">
        <v>1073</v>
      </c>
      <c r="C178" s="73" t="s">
        <v>439</v>
      </c>
      <c r="D178" s="91">
        <v>0</v>
      </c>
      <c r="E178" s="90">
        <v>-1</v>
      </c>
      <c r="F178" s="90">
        <v>-1</v>
      </c>
      <c r="G178" s="92">
        <v>1</v>
      </c>
      <c r="H178" s="90">
        <v>-1</v>
      </c>
      <c r="I178" s="90">
        <v>-1</v>
      </c>
    </row>
    <row r="179" spans="1:9" ht="15" customHeight="1" x14ac:dyDescent="0.2">
      <c r="A179" s="63">
        <v>1008861</v>
      </c>
      <c r="B179" s="2" t="s">
        <v>442</v>
      </c>
      <c r="C179" s="73" t="s">
        <v>443</v>
      </c>
      <c r="D179" s="90">
        <v>-1</v>
      </c>
      <c r="E179" s="92">
        <v>1</v>
      </c>
      <c r="F179" s="92">
        <v>1</v>
      </c>
      <c r="G179" s="90">
        <v>-1</v>
      </c>
      <c r="H179" s="91">
        <v>0</v>
      </c>
      <c r="I179" s="92">
        <v>1</v>
      </c>
    </row>
    <row r="180" spans="1:9" ht="15" customHeight="1" x14ac:dyDescent="0.2">
      <c r="A180" s="63">
        <v>1009116</v>
      </c>
      <c r="B180" s="2" t="s">
        <v>1074</v>
      </c>
      <c r="C180" s="73" t="s">
        <v>445</v>
      </c>
      <c r="D180" s="91">
        <v>0</v>
      </c>
      <c r="E180" s="91">
        <v>0</v>
      </c>
      <c r="F180" s="92">
        <v>1</v>
      </c>
      <c r="G180" s="91">
        <v>0</v>
      </c>
      <c r="H180" s="92">
        <v>1</v>
      </c>
      <c r="I180" s="91">
        <v>0</v>
      </c>
    </row>
    <row r="181" spans="1:9" ht="15" customHeight="1" x14ac:dyDescent="0.2">
      <c r="A181" s="63">
        <v>1009655</v>
      </c>
      <c r="B181" s="2" t="s">
        <v>1075</v>
      </c>
      <c r="C181" s="73" t="s">
        <v>445</v>
      </c>
      <c r="D181" s="90">
        <v>-1</v>
      </c>
      <c r="E181" s="90">
        <v>-1</v>
      </c>
      <c r="F181" s="91">
        <v>0</v>
      </c>
      <c r="G181" s="90">
        <v>-1</v>
      </c>
      <c r="H181" s="90">
        <v>-1</v>
      </c>
      <c r="I181" s="91">
        <v>0</v>
      </c>
    </row>
    <row r="182" spans="1:9" ht="15" customHeight="1" x14ac:dyDescent="0.2">
      <c r="A182" s="63">
        <v>1009767</v>
      </c>
      <c r="B182" s="2" t="s">
        <v>1076</v>
      </c>
      <c r="C182" s="73" t="s">
        <v>445</v>
      </c>
      <c r="D182" s="91">
        <v>0</v>
      </c>
      <c r="E182" s="92">
        <v>1</v>
      </c>
      <c r="F182" s="92">
        <v>1</v>
      </c>
      <c r="G182" s="91">
        <v>0</v>
      </c>
      <c r="H182" s="91">
        <v>0</v>
      </c>
      <c r="I182" s="92">
        <v>1</v>
      </c>
    </row>
    <row r="183" spans="1:9" ht="15" customHeight="1" x14ac:dyDescent="0.2">
      <c r="A183" s="63">
        <v>1009997</v>
      </c>
      <c r="B183" s="2" t="s">
        <v>1077</v>
      </c>
      <c r="C183" s="73" t="s">
        <v>445</v>
      </c>
      <c r="D183" s="90">
        <v>-1</v>
      </c>
      <c r="E183" s="92">
        <v>1</v>
      </c>
      <c r="F183" s="91">
        <v>0</v>
      </c>
      <c r="G183" s="91">
        <v>0</v>
      </c>
      <c r="H183" s="92">
        <v>1</v>
      </c>
      <c r="I183" s="91">
        <v>0</v>
      </c>
    </row>
    <row r="184" spans="1:9" ht="15" customHeight="1" x14ac:dyDescent="0.2">
      <c r="A184" s="63">
        <v>1010147</v>
      </c>
      <c r="B184" s="2" t="s">
        <v>1078</v>
      </c>
      <c r="C184" s="73" t="s">
        <v>451</v>
      </c>
      <c r="D184" s="92">
        <v>1</v>
      </c>
      <c r="E184" s="91">
        <v>0</v>
      </c>
      <c r="F184" s="90">
        <v>-1</v>
      </c>
      <c r="G184" s="92">
        <v>1</v>
      </c>
      <c r="H184" s="91">
        <v>0</v>
      </c>
      <c r="I184" s="91">
        <v>0</v>
      </c>
    </row>
    <row r="185" spans="1:9" ht="15" customHeight="1" x14ac:dyDescent="0.2">
      <c r="A185" s="63">
        <v>1010623</v>
      </c>
      <c r="B185" s="2" t="s">
        <v>1080</v>
      </c>
      <c r="C185" s="73" t="s">
        <v>451</v>
      </c>
      <c r="D185" s="90">
        <v>-1</v>
      </c>
      <c r="E185" s="90">
        <v>-1</v>
      </c>
      <c r="F185" s="91">
        <v>0</v>
      </c>
      <c r="G185" s="90">
        <v>-1</v>
      </c>
      <c r="H185" s="91">
        <v>0</v>
      </c>
      <c r="I185" s="91">
        <v>0</v>
      </c>
    </row>
    <row r="186" spans="1:9" ht="15" customHeight="1" x14ac:dyDescent="0.2">
      <c r="A186" s="63">
        <v>1010987</v>
      </c>
      <c r="B186" s="2" t="s">
        <v>1081</v>
      </c>
      <c r="C186" s="73" t="s">
        <v>451</v>
      </c>
      <c r="D186" s="91">
        <v>0</v>
      </c>
      <c r="E186" s="90">
        <v>-1</v>
      </c>
      <c r="F186" s="91">
        <v>0</v>
      </c>
      <c r="G186" s="91">
        <v>0</v>
      </c>
      <c r="H186" s="90">
        <v>-1</v>
      </c>
      <c r="I186" s="90">
        <v>-1</v>
      </c>
    </row>
    <row r="187" spans="1:9" ht="15" customHeight="1" x14ac:dyDescent="0.2">
      <c r="A187" s="63">
        <v>1012003</v>
      </c>
      <c r="B187" s="2" t="s">
        <v>456</v>
      </c>
      <c r="C187" s="73" t="s">
        <v>457</v>
      </c>
      <c r="D187" s="92">
        <v>1</v>
      </c>
      <c r="E187" s="92">
        <v>1</v>
      </c>
      <c r="F187" s="91">
        <v>0</v>
      </c>
      <c r="G187" s="91">
        <v>0</v>
      </c>
      <c r="H187" s="92">
        <v>1</v>
      </c>
      <c r="I187" s="91">
        <v>0</v>
      </c>
    </row>
    <row r="188" spans="1:9" ht="15" customHeight="1" x14ac:dyDescent="0.2">
      <c r="A188" s="63">
        <v>1014481</v>
      </c>
      <c r="B188" s="2" t="s">
        <v>458</v>
      </c>
      <c r="C188" s="73" t="s">
        <v>459</v>
      </c>
      <c r="D188" s="91">
        <v>0</v>
      </c>
      <c r="E188" s="90">
        <v>-1</v>
      </c>
      <c r="F188" s="91">
        <v>0</v>
      </c>
      <c r="G188" s="91">
        <v>0</v>
      </c>
      <c r="H188" s="90">
        <v>-1</v>
      </c>
      <c r="I188" s="91">
        <v>0</v>
      </c>
    </row>
    <row r="189" spans="1:9" ht="15" customHeight="1" x14ac:dyDescent="0.2">
      <c r="A189" s="63">
        <v>1015619</v>
      </c>
      <c r="B189" s="2" t="s">
        <v>462</v>
      </c>
      <c r="C189" s="73" t="s">
        <v>461</v>
      </c>
      <c r="D189" s="91">
        <v>0</v>
      </c>
      <c r="E189" s="91">
        <v>0</v>
      </c>
      <c r="F189" s="90">
        <v>-1</v>
      </c>
      <c r="G189" s="90">
        <v>-1</v>
      </c>
      <c r="H189" s="91">
        <v>0</v>
      </c>
      <c r="I189" s="90">
        <v>-1</v>
      </c>
    </row>
    <row r="190" spans="1:9" ht="15" customHeight="1" x14ac:dyDescent="0.2">
      <c r="A190" s="63">
        <v>1015747</v>
      </c>
      <c r="B190" s="2" t="s">
        <v>1084</v>
      </c>
      <c r="C190" s="73" t="s">
        <v>461</v>
      </c>
      <c r="D190" s="91">
        <v>0</v>
      </c>
      <c r="E190" s="91">
        <v>0</v>
      </c>
      <c r="F190" s="92">
        <v>1</v>
      </c>
      <c r="G190" s="90">
        <v>-1</v>
      </c>
      <c r="H190" s="91">
        <v>0</v>
      </c>
      <c r="I190" s="91">
        <v>0</v>
      </c>
    </row>
    <row r="191" spans="1:9" ht="15" customHeight="1" x14ac:dyDescent="0.2">
      <c r="A191" s="63">
        <v>1016010</v>
      </c>
      <c r="B191" s="2" t="s">
        <v>466</v>
      </c>
      <c r="C191" s="73" t="s">
        <v>467</v>
      </c>
      <c r="D191" s="92">
        <v>1</v>
      </c>
      <c r="E191" s="91">
        <v>0</v>
      </c>
      <c r="F191" s="92">
        <v>1</v>
      </c>
      <c r="G191" s="91">
        <v>0</v>
      </c>
      <c r="H191" s="92">
        <v>1</v>
      </c>
      <c r="I191" s="92">
        <v>1</v>
      </c>
    </row>
    <row r="192" spans="1:9" ht="15" customHeight="1" x14ac:dyDescent="0.2">
      <c r="A192" s="63">
        <v>1016975</v>
      </c>
      <c r="B192" s="2" t="s">
        <v>1359</v>
      </c>
      <c r="C192" s="73" t="s">
        <v>467</v>
      </c>
      <c r="D192" s="90">
        <v>-1</v>
      </c>
      <c r="E192" s="91">
        <v>0</v>
      </c>
      <c r="F192" s="92">
        <v>1</v>
      </c>
      <c r="G192" s="90">
        <v>-1</v>
      </c>
      <c r="H192" s="91">
        <v>0</v>
      </c>
      <c r="I192" s="92">
        <v>1</v>
      </c>
    </row>
    <row r="193" spans="1:9" ht="15" customHeight="1" x14ac:dyDescent="0.2">
      <c r="A193" s="63">
        <v>1101092</v>
      </c>
      <c r="B193" s="2" t="s">
        <v>470</v>
      </c>
      <c r="C193" s="73" t="s">
        <v>471</v>
      </c>
      <c r="D193" s="91">
        <v>0</v>
      </c>
      <c r="E193" s="90">
        <v>-1</v>
      </c>
      <c r="F193" s="91">
        <v>0</v>
      </c>
      <c r="G193" s="91">
        <v>0</v>
      </c>
      <c r="H193" s="91">
        <v>0</v>
      </c>
      <c r="I193" s="90">
        <v>-1</v>
      </c>
    </row>
    <row r="194" spans="1:9" ht="15" customHeight="1" x14ac:dyDescent="0.2">
      <c r="A194" s="63">
        <v>1103901</v>
      </c>
      <c r="B194" s="2" t="s">
        <v>474</v>
      </c>
      <c r="C194" s="73" t="s">
        <v>475</v>
      </c>
      <c r="D194" s="91">
        <v>0</v>
      </c>
      <c r="E194" s="91">
        <v>0</v>
      </c>
      <c r="F194" s="91">
        <v>0</v>
      </c>
      <c r="G194" s="91">
        <v>0</v>
      </c>
      <c r="H194" s="91">
        <v>0</v>
      </c>
      <c r="I194" s="90">
        <v>-1</v>
      </c>
    </row>
    <row r="195" spans="1:9" ht="15" customHeight="1" x14ac:dyDescent="0.2">
      <c r="A195" s="63">
        <v>1104039</v>
      </c>
      <c r="B195" s="2" t="s">
        <v>476</v>
      </c>
      <c r="C195" s="73" t="s">
        <v>477</v>
      </c>
      <c r="D195" s="90">
        <v>-1</v>
      </c>
      <c r="E195" s="90">
        <v>-1</v>
      </c>
      <c r="F195" s="90">
        <v>-1</v>
      </c>
      <c r="G195" s="91">
        <v>0</v>
      </c>
      <c r="H195" s="90">
        <v>-1</v>
      </c>
      <c r="I195" s="91">
        <v>0</v>
      </c>
    </row>
    <row r="196" spans="1:9" ht="15" customHeight="1" x14ac:dyDescent="0.2">
      <c r="A196" s="63">
        <v>1105122</v>
      </c>
      <c r="B196" s="2" t="s">
        <v>1090</v>
      </c>
      <c r="C196" s="73" t="s">
        <v>479</v>
      </c>
      <c r="D196" s="92">
        <v>1</v>
      </c>
      <c r="E196" s="92">
        <v>1</v>
      </c>
      <c r="F196" s="90">
        <v>-1</v>
      </c>
      <c r="G196" s="91">
        <v>0</v>
      </c>
      <c r="H196" s="92">
        <v>1</v>
      </c>
      <c r="I196" s="91">
        <v>0</v>
      </c>
    </row>
    <row r="197" spans="1:9" ht="15" customHeight="1" x14ac:dyDescent="0.2">
      <c r="A197" s="63">
        <v>1105403</v>
      </c>
      <c r="B197" s="2" t="s">
        <v>1093</v>
      </c>
      <c r="C197" s="73" t="s">
        <v>479</v>
      </c>
      <c r="D197" s="91">
        <v>0</v>
      </c>
      <c r="E197" s="92">
        <v>1</v>
      </c>
      <c r="F197" s="91">
        <v>0</v>
      </c>
      <c r="G197" s="92">
        <v>1</v>
      </c>
      <c r="H197" s="92">
        <v>1</v>
      </c>
      <c r="I197" s="91">
        <v>0</v>
      </c>
    </row>
    <row r="198" spans="1:9" ht="15" customHeight="1" x14ac:dyDescent="0.2">
      <c r="A198" s="63">
        <v>1105531</v>
      </c>
      <c r="B198" s="2" t="s">
        <v>1095</v>
      </c>
      <c r="C198" s="73" t="s">
        <v>479</v>
      </c>
      <c r="D198" s="91">
        <v>0</v>
      </c>
      <c r="E198" s="92">
        <v>1</v>
      </c>
      <c r="F198" s="90">
        <v>-1</v>
      </c>
      <c r="G198" s="91">
        <v>0</v>
      </c>
      <c r="H198" s="91">
        <v>0</v>
      </c>
      <c r="I198" s="90">
        <v>-1</v>
      </c>
    </row>
    <row r="199" spans="1:9" ht="15" customHeight="1" x14ac:dyDescent="0.2">
      <c r="A199" s="63">
        <v>1105592</v>
      </c>
      <c r="B199" s="2" t="s">
        <v>486</v>
      </c>
      <c r="C199" s="73" t="s">
        <v>479</v>
      </c>
      <c r="D199" s="91">
        <v>0</v>
      </c>
      <c r="E199" s="91">
        <v>0</v>
      </c>
      <c r="F199" s="90">
        <v>-1</v>
      </c>
      <c r="G199" s="92">
        <v>1</v>
      </c>
      <c r="H199" s="91">
        <v>0</v>
      </c>
      <c r="I199" s="90">
        <v>-1</v>
      </c>
    </row>
    <row r="200" spans="1:9" ht="15" customHeight="1" x14ac:dyDescent="0.2">
      <c r="A200" s="63">
        <v>1105612</v>
      </c>
      <c r="B200" s="2" t="s">
        <v>1096</v>
      </c>
      <c r="C200" s="73" t="s">
        <v>479</v>
      </c>
      <c r="D200" s="91">
        <v>0</v>
      </c>
      <c r="E200" s="90">
        <v>-1</v>
      </c>
      <c r="F200" s="91">
        <v>0</v>
      </c>
      <c r="G200" s="91">
        <v>0</v>
      </c>
      <c r="H200" s="91">
        <v>0</v>
      </c>
      <c r="I200" s="90">
        <v>-1</v>
      </c>
    </row>
    <row r="201" spans="1:9" ht="15" customHeight="1" x14ac:dyDescent="0.2">
      <c r="A201" s="63">
        <v>1105672</v>
      </c>
      <c r="B201" s="2" t="s">
        <v>1097</v>
      </c>
      <c r="C201" s="73" t="s">
        <v>479</v>
      </c>
      <c r="D201" s="91">
        <v>0</v>
      </c>
      <c r="E201" s="92">
        <v>1</v>
      </c>
      <c r="F201" s="91">
        <v>0</v>
      </c>
      <c r="G201" s="91">
        <v>0</v>
      </c>
      <c r="H201" s="92">
        <v>1</v>
      </c>
      <c r="I201" s="92">
        <v>1</v>
      </c>
    </row>
    <row r="202" spans="1:9" ht="15" customHeight="1" x14ac:dyDescent="0.2">
      <c r="A202" s="63">
        <v>1105860</v>
      </c>
      <c r="B202" s="2" t="s">
        <v>1099</v>
      </c>
      <c r="C202" s="73" t="s">
        <v>479</v>
      </c>
      <c r="D202" s="92">
        <v>1</v>
      </c>
      <c r="E202" s="91">
        <v>0</v>
      </c>
      <c r="F202" s="91">
        <v>0</v>
      </c>
      <c r="G202" s="92">
        <v>1</v>
      </c>
      <c r="H202" s="91">
        <v>0</v>
      </c>
      <c r="I202" s="90">
        <v>-1</v>
      </c>
    </row>
    <row r="203" spans="1:9" ht="15" customHeight="1" x14ac:dyDescent="0.2">
      <c r="A203" s="63">
        <v>1105970</v>
      </c>
      <c r="B203" s="2" t="s">
        <v>1100</v>
      </c>
      <c r="C203" s="73" t="s">
        <v>479</v>
      </c>
      <c r="D203" s="91">
        <v>0</v>
      </c>
      <c r="E203" s="91">
        <v>0</v>
      </c>
      <c r="F203" s="90">
        <v>-1</v>
      </c>
      <c r="G203" s="91">
        <v>0</v>
      </c>
      <c r="H203" s="91">
        <v>0</v>
      </c>
      <c r="I203" s="91">
        <v>0</v>
      </c>
    </row>
    <row r="204" spans="1:9" ht="15" customHeight="1" x14ac:dyDescent="0.2">
      <c r="A204" s="63">
        <v>1106019</v>
      </c>
      <c r="B204" s="2" t="s">
        <v>1101</v>
      </c>
      <c r="C204" s="73" t="s">
        <v>492</v>
      </c>
      <c r="D204" s="90">
        <v>-1</v>
      </c>
      <c r="E204" s="91">
        <v>0</v>
      </c>
      <c r="F204" s="90">
        <v>-1</v>
      </c>
      <c r="G204" s="90">
        <v>-1</v>
      </c>
      <c r="H204" s="91">
        <v>0</v>
      </c>
      <c r="I204" s="90">
        <v>-1</v>
      </c>
    </row>
    <row r="205" spans="1:9" ht="15" customHeight="1" x14ac:dyDescent="0.2">
      <c r="A205" s="63">
        <v>1106033</v>
      </c>
      <c r="B205" s="2" t="s">
        <v>493</v>
      </c>
      <c r="C205" s="73" t="s">
        <v>492</v>
      </c>
      <c r="D205" s="92">
        <v>1</v>
      </c>
      <c r="E205" s="92">
        <v>1</v>
      </c>
      <c r="F205" s="91">
        <v>0</v>
      </c>
      <c r="G205" s="91">
        <v>0</v>
      </c>
      <c r="H205" s="92">
        <v>1</v>
      </c>
      <c r="I205" s="91">
        <v>0</v>
      </c>
    </row>
    <row r="206" spans="1:9" ht="15" customHeight="1" x14ac:dyDescent="0.2">
      <c r="A206" s="63">
        <v>1106053</v>
      </c>
      <c r="B206" s="2" t="s">
        <v>1102</v>
      </c>
      <c r="C206" s="73" t="s">
        <v>492</v>
      </c>
      <c r="D206" s="91">
        <v>0</v>
      </c>
      <c r="E206" s="91">
        <v>0</v>
      </c>
      <c r="F206" s="91">
        <v>0</v>
      </c>
      <c r="G206" s="91">
        <v>0</v>
      </c>
      <c r="H206" s="91">
        <v>0</v>
      </c>
      <c r="I206" s="91">
        <v>0</v>
      </c>
    </row>
    <row r="207" spans="1:9" ht="15" customHeight="1" x14ac:dyDescent="0.2">
      <c r="A207" s="63">
        <v>1106216</v>
      </c>
      <c r="B207" s="2" t="s">
        <v>1105</v>
      </c>
      <c r="C207" s="73" t="s">
        <v>492</v>
      </c>
      <c r="D207" s="90">
        <v>-1</v>
      </c>
      <c r="E207" s="91">
        <v>0</v>
      </c>
      <c r="F207" s="90">
        <v>-1</v>
      </c>
      <c r="G207" s="91">
        <v>0</v>
      </c>
      <c r="H207" s="91">
        <v>0</v>
      </c>
      <c r="I207" s="91">
        <v>0</v>
      </c>
    </row>
    <row r="208" spans="1:9" ht="15" customHeight="1" x14ac:dyDescent="0.2">
      <c r="A208" s="63">
        <v>1106394</v>
      </c>
      <c r="B208" s="2" t="s">
        <v>502</v>
      </c>
      <c r="C208" s="73" t="s">
        <v>492</v>
      </c>
      <c r="D208" s="91">
        <v>0</v>
      </c>
      <c r="E208" s="92">
        <v>1</v>
      </c>
      <c r="F208" s="91">
        <v>0</v>
      </c>
      <c r="G208" s="91">
        <v>0</v>
      </c>
      <c r="H208" s="92">
        <v>1</v>
      </c>
      <c r="I208" s="90">
        <v>-1</v>
      </c>
    </row>
    <row r="209" spans="1:9" ht="15" customHeight="1" x14ac:dyDescent="0.2">
      <c r="A209" s="63">
        <v>1106402</v>
      </c>
      <c r="B209" s="2" t="s">
        <v>1108</v>
      </c>
      <c r="C209" s="73" t="s">
        <v>492</v>
      </c>
      <c r="D209" s="91">
        <v>0</v>
      </c>
      <c r="E209" s="91">
        <v>0</v>
      </c>
      <c r="F209" s="90">
        <v>-1</v>
      </c>
      <c r="G209" s="91">
        <v>0</v>
      </c>
      <c r="H209" s="91">
        <v>0</v>
      </c>
      <c r="I209" s="90">
        <v>-1</v>
      </c>
    </row>
    <row r="210" spans="1:9" ht="15" customHeight="1" x14ac:dyDescent="0.2">
      <c r="A210" s="63">
        <v>1106454</v>
      </c>
      <c r="B210" s="2" t="s">
        <v>1109</v>
      </c>
      <c r="C210" s="73" t="s">
        <v>492</v>
      </c>
      <c r="D210" s="91">
        <v>0</v>
      </c>
      <c r="E210" s="91">
        <v>0</v>
      </c>
      <c r="F210" s="91">
        <v>0</v>
      </c>
      <c r="G210" s="91">
        <v>0</v>
      </c>
      <c r="H210" s="91">
        <v>0</v>
      </c>
      <c r="I210" s="91">
        <v>0</v>
      </c>
    </row>
    <row r="211" spans="1:9" ht="15" customHeight="1" x14ac:dyDescent="0.2">
      <c r="A211" s="63">
        <v>1106497</v>
      </c>
      <c r="B211" s="2" t="s">
        <v>1112</v>
      </c>
      <c r="C211" s="73" t="s">
        <v>492</v>
      </c>
      <c r="D211" s="91">
        <v>0</v>
      </c>
      <c r="E211" s="92">
        <v>1</v>
      </c>
      <c r="F211" s="92">
        <v>1</v>
      </c>
      <c r="G211" s="91">
        <v>0</v>
      </c>
      <c r="H211" s="92">
        <v>1</v>
      </c>
      <c r="I211" s="92">
        <v>1</v>
      </c>
    </row>
    <row r="212" spans="1:9" ht="15" customHeight="1" x14ac:dyDescent="0.2">
      <c r="A212" s="63">
        <v>1106517</v>
      </c>
      <c r="B212" s="2" t="s">
        <v>1113</v>
      </c>
      <c r="C212" s="73" t="s">
        <v>492</v>
      </c>
      <c r="D212" s="90">
        <v>-1</v>
      </c>
      <c r="E212" s="91">
        <v>0</v>
      </c>
      <c r="F212" s="91">
        <v>0</v>
      </c>
      <c r="G212" s="91">
        <v>0</v>
      </c>
      <c r="H212" s="91">
        <v>0</v>
      </c>
      <c r="I212" s="91">
        <v>0</v>
      </c>
    </row>
    <row r="213" spans="1:9" ht="15" customHeight="1" x14ac:dyDescent="0.2">
      <c r="A213" s="63">
        <v>1106584</v>
      </c>
      <c r="B213" s="2" t="s">
        <v>1360</v>
      </c>
      <c r="C213" s="73" t="s">
        <v>492</v>
      </c>
      <c r="D213" s="92">
        <v>1</v>
      </c>
      <c r="E213" s="91">
        <v>0</v>
      </c>
      <c r="F213" s="90">
        <v>-1</v>
      </c>
      <c r="G213" s="92">
        <v>1</v>
      </c>
      <c r="H213" s="91">
        <v>0</v>
      </c>
      <c r="I213" s="91">
        <v>0</v>
      </c>
    </row>
    <row r="214" spans="1:9" ht="15" customHeight="1" x14ac:dyDescent="0.2">
      <c r="A214" s="63">
        <v>1106607</v>
      </c>
      <c r="B214" s="2" t="s">
        <v>1115</v>
      </c>
      <c r="C214" s="73" t="s">
        <v>492</v>
      </c>
      <c r="D214" s="90">
        <v>-1</v>
      </c>
      <c r="E214" s="91">
        <v>0</v>
      </c>
      <c r="F214" s="91">
        <v>0</v>
      </c>
      <c r="G214" s="91">
        <v>0</v>
      </c>
      <c r="H214" s="91">
        <v>0</v>
      </c>
      <c r="I214" s="90">
        <v>-1</v>
      </c>
    </row>
    <row r="215" spans="1:9" ht="15" customHeight="1" x14ac:dyDescent="0.2">
      <c r="A215" s="63">
        <v>1106615</v>
      </c>
      <c r="B215" s="2" t="s">
        <v>1116</v>
      </c>
      <c r="C215" s="73" t="s">
        <v>492</v>
      </c>
      <c r="D215" s="90">
        <v>-1</v>
      </c>
      <c r="E215" s="90">
        <v>-1</v>
      </c>
      <c r="F215" s="90">
        <v>-1</v>
      </c>
      <c r="G215" s="91">
        <v>0</v>
      </c>
      <c r="H215" s="91">
        <v>0</v>
      </c>
      <c r="I215" s="91">
        <v>0</v>
      </c>
    </row>
    <row r="216" spans="1:9" ht="15" customHeight="1" x14ac:dyDescent="0.2">
      <c r="A216" s="63">
        <v>1106623</v>
      </c>
      <c r="B216" s="2" t="s">
        <v>1117</v>
      </c>
      <c r="C216" s="73" t="s">
        <v>492</v>
      </c>
      <c r="D216" s="91">
        <v>0</v>
      </c>
      <c r="E216" s="91">
        <v>0</v>
      </c>
      <c r="F216" s="91">
        <v>0</v>
      </c>
      <c r="G216" s="91">
        <v>0</v>
      </c>
      <c r="H216" s="91">
        <v>0</v>
      </c>
      <c r="I216" s="92">
        <v>1</v>
      </c>
    </row>
    <row r="217" spans="1:9" ht="15" customHeight="1" x14ac:dyDescent="0.2">
      <c r="A217" s="63">
        <v>1106646</v>
      </c>
      <c r="B217" s="2" t="s">
        <v>1118</v>
      </c>
      <c r="C217" s="73" t="s">
        <v>492</v>
      </c>
      <c r="D217" s="92">
        <v>1</v>
      </c>
      <c r="E217" s="92">
        <v>1</v>
      </c>
      <c r="F217" s="90">
        <v>-1</v>
      </c>
      <c r="G217" s="92">
        <v>1</v>
      </c>
      <c r="H217" s="92">
        <v>1</v>
      </c>
      <c r="I217" s="90">
        <v>-1</v>
      </c>
    </row>
    <row r="218" spans="1:9" ht="15" customHeight="1" x14ac:dyDescent="0.2">
      <c r="A218" s="63">
        <v>1106667</v>
      </c>
      <c r="B218" s="2" t="s">
        <v>1119</v>
      </c>
      <c r="C218" s="73" t="s">
        <v>492</v>
      </c>
      <c r="D218" s="92">
        <v>1</v>
      </c>
      <c r="E218" s="91">
        <v>0</v>
      </c>
      <c r="F218" s="91">
        <v>0</v>
      </c>
      <c r="G218" s="92">
        <v>1</v>
      </c>
      <c r="H218" s="91">
        <v>0</v>
      </c>
      <c r="I218" s="90">
        <v>-1</v>
      </c>
    </row>
    <row r="219" spans="1:9" ht="15" customHeight="1" x14ac:dyDescent="0.2">
      <c r="A219" s="63">
        <v>1106713</v>
      </c>
      <c r="B219" s="2" t="s">
        <v>1120</v>
      </c>
      <c r="C219" s="73" t="s">
        <v>492</v>
      </c>
      <c r="D219" s="92">
        <v>1</v>
      </c>
      <c r="E219" s="90">
        <v>-1</v>
      </c>
      <c r="F219" s="92">
        <v>1</v>
      </c>
      <c r="G219" s="90">
        <v>-1</v>
      </c>
      <c r="H219" s="90">
        <v>-1</v>
      </c>
      <c r="I219" s="90">
        <v>-1</v>
      </c>
    </row>
    <row r="220" spans="1:9" ht="15" customHeight="1" x14ac:dyDescent="0.2">
      <c r="A220" s="63">
        <v>1106740</v>
      </c>
      <c r="B220" s="2" t="s">
        <v>520</v>
      </c>
      <c r="C220" s="73" t="s">
        <v>492</v>
      </c>
      <c r="D220" s="92">
        <v>1</v>
      </c>
      <c r="E220" s="91">
        <v>0</v>
      </c>
      <c r="F220" s="91">
        <v>0</v>
      </c>
      <c r="G220" s="91">
        <v>0</v>
      </c>
      <c r="H220" s="91">
        <v>0</v>
      </c>
      <c r="I220" s="90">
        <v>-1</v>
      </c>
    </row>
    <row r="221" spans="1:9" ht="15" customHeight="1" x14ac:dyDescent="0.2">
      <c r="A221" s="63">
        <v>1106762</v>
      </c>
      <c r="B221" s="2" t="s">
        <v>1121</v>
      </c>
      <c r="C221" s="73" t="s">
        <v>492</v>
      </c>
      <c r="D221" s="91">
        <v>0</v>
      </c>
      <c r="E221" s="92">
        <v>1</v>
      </c>
      <c r="F221" s="92">
        <v>1</v>
      </c>
      <c r="G221" s="91">
        <v>0</v>
      </c>
      <c r="H221" s="92">
        <v>1</v>
      </c>
      <c r="I221" s="92">
        <v>1</v>
      </c>
    </row>
    <row r="222" spans="1:9" ht="15" customHeight="1" x14ac:dyDescent="0.2">
      <c r="A222" s="63">
        <v>1106817</v>
      </c>
      <c r="B222" s="2" t="s">
        <v>1123</v>
      </c>
      <c r="C222" s="73" t="s">
        <v>492</v>
      </c>
      <c r="D222" s="90">
        <v>-1</v>
      </c>
      <c r="E222" s="92">
        <v>1</v>
      </c>
      <c r="F222" s="91">
        <v>0</v>
      </c>
      <c r="G222" s="91">
        <v>0</v>
      </c>
      <c r="H222" s="91">
        <v>0</v>
      </c>
      <c r="I222" s="92">
        <v>1</v>
      </c>
    </row>
    <row r="223" spans="1:9" ht="15" customHeight="1" x14ac:dyDescent="0.2">
      <c r="A223" s="63">
        <v>1106998</v>
      </c>
      <c r="B223" s="2" t="s">
        <v>1127</v>
      </c>
      <c r="C223" s="73" t="s">
        <v>492</v>
      </c>
      <c r="D223" s="91">
        <v>0</v>
      </c>
      <c r="E223" s="91">
        <v>0</v>
      </c>
      <c r="F223" s="90">
        <v>-1</v>
      </c>
      <c r="G223" s="91">
        <v>0</v>
      </c>
      <c r="H223" s="91">
        <v>0</v>
      </c>
      <c r="I223" s="91">
        <v>0</v>
      </c>
    </row>
    <row r="224" spans="1:9" ht="15" customHeight="1" x14ac:dyDescent="0.2">
      <c r="A224" s="63">
        <v>1107068</v>
      </c>
      <c r="B224" s="2" t="s">
        <v>1128</v>
      </c>
      <c r="C224" s="73" t="s">
        <v>526</v>
      </c>
      <c r="D224" s="91">
        <v>0</v>
      </c>
      <c r="E224" s="92">
        <v>1</v>
      </c>
      <c r="F224" s="90">
        <v>-1</v>
      </c>
      <c r="G224" s="91">
        <v>0</v>
      </c>
      <c r="H224" s="91">
        <v>0</v>
      </c>
      <c r="I224" s="90">
        <v>-1</v>
      </c>
    </row>
    <row r="225" spans="1:9" ht="15" customHeight="1" x14ac:dyDescent="0.2">
      <c r="A225" s="63">
        <v>1107082</v>
      </c>
      <c r="B225" s="2" t="s">
        <v>527</v>
      </c>
      <c r="C225" s="73" t="s">
        <v>528</v>
      </c>
      <c r="D225" s="90">
        <v>-1</v>
      </c>
      <c r="E225" s="90">
        <v>-1</v>
      </c>
      <c r="F225" s="90">
        <v>-1</v>
      </c>
      <c r="G225" s="90">
        <v>-1</v>
      </c>
      <c r="H225" s="90">
        <v>-1</v>
      </c>
      <c r="I225" s="90">
        <v>-1</v>
      </c>
    </row>
    <row r="226" spans="1:9" ht="15" customHeight="1" x14ac:dyDescent="0.2">
      <c r="A226" s="63">
        <v>1107117</v>
      </c>
      <c r="B226" s="2" t="s">
        <v>1129</v>
      </c>
      <c r="C226" s="73" t="s">
        <v>526</v>
      </c>
      <c r="D226" s="90">
        <v>-1</v>
      </c>
      <c r="E226" s="91">
        <v>0</v>
      </c>
      <c r="F226" s="91">
        <v>0</v>
      </c>
      <c r="G226" s="91">
        <v>0</v>
      </c>
      <c r="H226" s="90">
        <v>-1</v>
      </c>
      <c r="I226" s="91">
        <v>0</v>
      </c>
    </row>
    <row r="227" spans="1:9" ht="15" customHeight="1" x14ac:dyDescent="0.2">
      <c r="A227" s="63">
        <v>1107245</v>
      </c>
      <c r="B227" s="2" t="s">
        <v>1130</v>
      </c>
      <c r="C227" s="73" t="s">
        <v>528</v>
      </c>
      <c r="D227" s="91">
        <v>0</v>
      </c>
      <c r="E227" s="91">
        <v>0</v>
      </c>
      <c r="F227" s="90">
        <v>-1</v>
      </c>
      <c r="G227" s="90">
        <v>-1</v>
      </c>
      <c r="H227" s="91">
        <v>0</v>
      </c>
      <c r="I227" s="90">
        <v>-1</v>
      </c>
    </row>
    <row r="228" spans="1:9" ht="15" customHeight="1" x14ac:dyDescent="0.2">
      <c r="A228" s="63">
        <v>1107403</v>
      </c>
      <c r="B228" s="2" t="s">
        <v>1131</v>
      </c>
      <c r="C228" s="73" t="s">
        <v>528</v>
      </c>
      <c r="D228" s="91">
        <v>0</v>
      </c>
      <c r="E228" s="91">
        <v>0</v>
      </c>
      <c r="F228" s="91">
        <v>0</v>
      </c>
      <c r="G228" s="91">
        <v>0</v>
      </c>
      <c r="H228" s="91">
        <v>0</v>
      </c>
      <c r="I228" s="91">
        <v>0</v>
      </c>
    </row>
    <row r="229" spans="1:9" ht="15" customHeight="1" x14ac:dyDescent="0.2">
      <c r="A229" s="63">
        <v>1107416</v>
      </c>
      <c r="B229" s="2" t="s">
        <v>1132</v>
      </c>
      <c r="C229" s="73" t="s">
        <v>526</v>
      </c>
      <c r="D229" s="90">
        <v>-1</v>
      </c>
      <c r="E229" s="90">
        <v>-1</v>
      </c>
      <c r="F229" s="90">
        <v>-1</v>
      </c>
      <c r="G229" s="91">
        <v>0</v>
      </c>
      <c r="H229" s="90">
        <v>-1</v>
      </c>
      <c r="I229" s="90">
        <v>-1</v>
      </c>
    </row>
    <row r="230" spans="1:9" ht="15" customHeight="1" x14ac:dyDescent="0.2">
      <c r="A230" s="63">
        <v>1107438</v>
      </c>
      <c r="B230" s="2" t="s">
        <v>1133</v>
      </c>
      <c r="C230" s="73" t="s">
        <v>526</v>
      </c>
      <c r="D230" s="91">
        <v>0</v>
      </c>
      <c r="E230" s="91">
        <v>0</v>
      </c>
      <c r="F230" s="90">
        <v>-1</v>
      </c>
      <c r="G230" s="91">
        <v>0</v>
      </c>
      <c r="H230" s="90">
        <v>-1</v>
      </c>
      <c r="I230" s="91">
        <v>0</v>
      </c>
    </row>
    <row r="231" spans="1:9" ht="15" customHeight="1" x14ac:dyDescent="0.2">
      <c r="A231" s="63">
        <v>1107474</v>
      </c>
      <c r="B231" s="2" t="s">
        <v>1134</v>
      </c>
      <c r="C231" s="73" t="s">
        <v>526</v>
      </c>
      <c r="D231" s="91">
        <v>0</v>
      </c>
      <c r="E231" s="91">
        <v>0</v>
      </c>
      <c r="F231" s="90">
        <v>-1</v>
      </c>
      <c r="G231" s="91">
        <v>0</v>
      </c>
      <c r="H231" s="91">
        <v>0</v>
      </c>
      <c r="I231" s="91">
        <v>0</v>
      </c>
    </row>
    <row r="232" spans="1:9" ht="15" customHeight="1" x14ac:dyDescent="0.2">
      <c r="A232" s="63">
        <v>1107558</v>
      </c>
      <c r="B232" s="2" t="s">
        <v>1136</v>
      </c>
      <c r="C232" s="73" t="s">
        <v>528</v>
      </c>
      <c r="D232" s="92">
        <v>1</v>
      </c>
      <c r="E232" s="90">
        <v>-1</v>
      </c>
      <c r="F232" s="92">
        <v>1</v>
      </c>
      <c r="G232" s="91">
        <v>0</v>
      </c>
      <c r="H232" s="91">
        <v>0</v>
      </c>
      <c r="I232" s="91">
        <v>0</v>
      </c>
    </row>
    <row r="233" spans="1:9" ht="15" customHeight="1" x14ac:dyDescent="0.2">
      <c r="A233" s="63">
        <v>1107568</v>
      </c>
      <c r="B233" s="2" t="s">
        <v>1137</v>
      </c>
      <c r="C233" s="73" t="s">
        <v>526</v>
      </c>
      <c r="D233" s="91">
        <v>0</v>
      </c>
      <c r="E233" s="91">
        <v>0</v>
      </c>
      <c r="F233" s="91">
        <v>0</v>
      </c>
      <c r="G233" s="91">
        <v>0</v>
      </c>
      <c r="H233" s="92">
        <v>1</v>
      </c>
      <c r="I233" s="92">
        <v>1</v>
      </c>
    </row>
    <row r="234" spans="1:9" ht="15" customHeight="1" x14ac:dyDescent="0.2">
      <c r="A234" s="63">
        <v>1107812</v>
      </c>
      <c r="B234" s="2" t="s">
        <v>1139</v>
      </c>
      <c r="C234" s="73" t="s">
        <v>528</v>
      </c>
      <c r="D234" s="91">
        <v>0</v>
      </c>
      <c r="E234" s="92">
        <v>1</v>
      </c>
      <c r="F234" s="91">
        <v>0</v>
      </c>
      <c r="G234" s="90">
        <v>-1</v>
      </c>
      <c r="H234" s="92">
        <v>1</v>
      </c>
      <c r="I234" s="91">
        <v>0</v>
      </c>
    </row>
    <row r="235" spans="1:9" ht="15" customHeight="1" x14ac:dyDescent="0.2">
      <c r="A235" s="63">
        <v>1107993</v>
      </c>
      <c r="B235" s="2" t="s">
        <v>1140</v>
      </c>
      <c r="C235" s="73" t="s">
        <v>526</v>
      </c>
      <c r="D235" s="91">
        <v>0</v>
      </c>
      <c r="E235" s="91">
        <v>0</v>
      </c>
      <c r="F235" s="91">
        <v>0</v>
      </c>
      <c r="G235" s="91">
        <v>0</v>
      </c>
      <c r="H235" s="91">
        <v>0</v>
      </c>
      <c r="I235" s="91">
        <v>0</v>
      </c>
    </row>
    <row r="236" spans="1:9" ht="15" customHeight="1" x14ac:dyDescent="0.2">
      <c r="A236" s="63">
        <v>1108785</v>
      </c>
      <c r="B236" s="2" t="s">
        <v>545</v>
      </c>
      <c r="C236" s="73" t="s">
        <v>546</v>
      </c>
      <c r="D236" s="90">
        <v>-1</v>
      </c>
      <c r="E236" s="91">
        <v>0</v>
      </c>
      <c r="F236" s="91">
        <v>0</v>
      </c>
      <c r="G236" s="90">
        <v>-1</v>
      </c>
      <c r="H236" s="91">
        <v>0</v>
      </c>
      <c r="I236" s="91">
        <v>0</v>
      </c>
    </row>
    <row r="237" spans="1:9" ht="15" customHeight="1" x14ac:dyDescent="0.2">
      <c r="A237" s="63">
        <v>1109859</v>
      </c>
      <c r="B237" s="2" t="s">
        <v>549</v>
      </c>
      <c r="C237" s="73" t="s">
        <v>548</v>
      </c>
      <c r="D237" s="91">
        <v>0</v>
      </c>
      <c r="E237" s="92">
        <v>1</v>
      </c>
      <c r="F237" s="91">
        <v>0</v>
      </c>
      <c r="G237" s="91">
        <v>0</v>
      </c>
      <c r="H237" s="92">
        <v>1</v>
      </c>
      <c r="I237" s="92">
        <v>1</v>
      </c>
    </row>
    <row r="238" spans="1:9" ht="15" customHeight="1" x14ac:dyDescent="0.2">
      <c r="A238" s="63">
        <v>1110069</v>
      </c>
      <c r="B238" s="2" t="s">
        <v>1141</v>
      </c>
      <c r="C238" s="73" t="s">
        <v>552</v>
      </c>
      <c r="D238" s="91">
        <v>0</v>
      </c>
      <c r="E238" s="90">
        <v>-1</v>
      </c>
      <c r="F238" s="91">
        <v>0</v>
      </c>
      <c r="G238" s="91">
        <v>0</v>
      </c>
      <c r="H238" s="91">
        <v>0</v>
      </c>
      <c r="I238" s="90">
        <v>-1</v>
      </c>
    </row>
    <row r="239" spans="1:9" ht="15" customHeight="1" x14ac:dyDescent="0.2">
      <c r="A239" s="63">
        <v>1110238</v>
      </c>
      <c r="B239" s="2" t="s">
        <v>1143</v>
      </c>
      <c r="C239" s="73" t="s">
        <v>552</v>
      </c>
      <c r="D239" s="91">
        <v>0</v>
      </c>
      <c r="E239" s="92">
        <v>1</v>
      </c>
      <c r="F239" s="90">
        <v>-1</v>
      </c>
      <c r="G239" s="91">
        <v>0</v>
      </c>
      <c r="H239" s="91">
        <v>0</v>
      </c>
      <c r="I239" s="90">
        <v>-1</v>
      </c>
    </row>
    <row r="240" spans="1:9" ht="15" customHeight="1" x14ac:dyDescent="0.2">
      <c r="A240" s="63">
        <v>1110531</v>
      </c>
      <c r="B240" s="2" t="s">
        <v>1144</v>
      </c>
      <c r="C240" s="73" t="s">
        <v>552</v>
      </c>
      <c r="D240" s="92">
        <v>1</v>
      </c>
      <c r="E240" s="91">
        <v>0</v>
      </c>
      <c r="F240" s="91">
        <v>0</v>
      </c>
      <c r="G240" s="92">
        <v>1</v>
      </c>
      <c r="H240" s="91">
        <v>0</v>
      </c>
      <c r="I240" s="91">
        <v>0</v>
      </c>
    </row>
    <row r="241" spans="1:9" ht="15" customHeight="1" x14ac:dyDescent="0.2">
      <c r="A241" s="63">
        <v>1110579</v>
      </c>
      <c r="B241" s="2" t="s">
        <v>1145</v>
      </c>
      <c r="C241" s="73" t="s">
        <v>552</v>
      </c>
      <c r="D241" s="91">
        <v>0</v>
      </c>
      <c r="E241" s="90">
        <v>-1</v>
      </c>
      <c r="F241" s="90">
        <v>-1</v>
      </c>
      <c r="G241" s="92">
        <v>1</v>
      </c>
      <c r="H241" s="90">
        <v>-1</v>
      </c>
      <c r="I241" s="90">
        <v>-1</v>
      </c>
    </row>
    <row r="242" spans="1:9" ht="15" customHeight="1" x14ac:dyDescent="0.2">
      <c r="A242" s="63">
        <v>1110646</v>
      </c>
      <c r="B242" s="2" t="s">
        <v>1146</v>
      </c>
      <c r="C242" s="73" t="s">
        <v>552</v>
      </c>
      <c r="D242" s="91">
        <v>0</v>
      </c>
      <c r="E242" s="91">
        <v>0</v>
      </c>
      <c r="F242" s="91">
        <v>0</v>
      </c>
      <c r="G242" s="91">
        <v>0</v>
      </c>
      <c r="H242" s="91">
        <v>0</v>
      </c>
      <c r="I242" s="91">
        <v>0</v>
      </c>
    </row>
    <row r="243" spans="1:9" ht="15" customHeight="1" x14ac:dyDescent="0.2">
      <c r="A243" s="63">
        <v>1110737</v>
      </c>
      <c r="B243" s="2" t="s">
        <v>1147</v>
      </c>
      <c r="C243" s="73" t="s">
        <v>552</v>
      </c>
      <c r="D243" s="91">
        <v>0</v>
      </c>
      <c r="E243" s="91">
        <v>0</v>
      </c>
      <c r="F243" s="91">
        <v>0</v>
      </c>
      <c r="G243" s="91">
        <v>0</v>
      </c>
      <c r="H243" s="91">
        <v>0</v>
      </c>
      <c r="I243" s="91">
        <v>0</v>
      </c>
    </row>
    <row r="244" spans="1:9" ht="15" customHeight="1" x14ac:dyDescent="0.2">
      <c r="A244" s="63">
        <v>1110746</v>
      </c>
      <c r="B244" s="2" t="s">
        <v>1148</v>
      </c>
      <c r="C244" s="73" t="s">
        <v>552</v>
      </c>
      <c r="D244" s="91">
        <v>0</v>
      </c>
      <c r="E244" s="91">
        <v>0</v>
      </c>
      <c r="F244" s="90">
        <v>-1</v>
      </c>
      <c r="G244" s="91">
        <v>0</v>
      </c>
      <c r="H244" s="92">
        <v>1</v>
      </c>
      <c r="I244" s="91">
        <v>0</v>
      </c>
    </row>
    <row r="245" spans="1:9" ht="15" customHeight="1" x14ac:dyDescent="0.2">
      <c r="A245" s="63">
        <v>1110885</v>
      </c>
      <c r="B245" s="2" t="s">
        <v>1149</v>
      </c>
      <c r="C245" s="73" t="s">
        <v>552</v>
      </c>
      <c r="D245" s="91">
        <v>0</v>
      </c>
      <c r="E245" s="91">
        <v>0</v>
      </c>
      <c r="F245" s="91">
        <v>0</v>
      </c>
      <c r="G245" s="91">
        <v>0</v>
      </c>
      <c r="H245" s="91">
        <v>0</v>
      </c>
      <c r="I245" s="91">
        <v>0</v>
      </c>
    </row>
    <row r="246" spans="1:9" ht="15" customHeight="1" x14ac:dyDescent="0.2">
      <c r="A246" s="63">
        <v>1111170</v>
      </c>
      <c r="B246" s="2" t="s">
        <v>1151</v>
      </c>
      <c r="C246" s="73" t="s">
        <v>561</v>
      </c>
      <c r="D246" s="90">
        <v>-1</v>
      </c>
      <c r="E246" s="92">
        <v>1</v>
      </c>
      <c r="F246" s="90">
        <v>-1</v>
      </c>
      <c r="G246" s="90">
        <v>-1</v>
      </c>
      <c r="H246" s="92">
        <v>1</v>
      </c>
      <c r="I246" s="91">
        <v>0</v>
      </c>
    </row>
    <row r="247" spans="1:9" ht="15" customHeight="1" x14ac:dyDescent="0.2">
      <c r="A247" s="63">
        <v>1111215</v>
      </c>
      <c r="B247" s="2" t="s">
        <v>1152</v>
      </c>
      <c r="C247" s="73" t="s">
        <v>561</v>
      </c>
      <c r="D247" s="91">
        <v>0</v>
      </c>
      <c r="E247" s="91">
        <v>0</v>
      </c>
      <c r="F247" s="90">
        <v>-1</v>
      </c>
      <c r="G247" s="91">
        <v>0</v>
      </c>
      <c r="H247" s="92">
        <v>1</v>
      </c>
      <c r="I247" s="92">
        <v>1</v>
      </c>
    </row>
    <row r="248" spans="1:9" ht="15" customHeight="1" x14ac:dyDescent="0.2">
      <c r="A248" s="63">
        <v>1111226</v>
      </c>
      <c r="B248" s="2" t="s">
        <v>1153</v>
      </c>
      <c r="C248" s="73" t="s">
        <v>561</v>
      </c>
      <c r="D248" s="92">
        <v>1</v>
      </c>
      <c r="E248" s="90">
        <v>-1</v>
      </c>
      <c r="F248" s="90">
        <v>-1</v>
      </c>
      <c r="G248" s="92">
        <v>1</v>
      </c>
      <c r="H248" s="90">
        <v>-1</v>
      </c>
      <c r="I248" s="90">
        <v>-1</v>
      </c>
    </row>
    <row r="249" spans="1:9" ht="15" customHeight="1" x14ac:dyDescent="0.2">
      <c r="A249" s="63">
        <v>1111464</v>
      </c>
      <c r="B249" s="2" t="s">
        <v>1155</v>
      </c>
      <c r="C249" s="73" t="s">
        <v>561</v>
      </c>
      <c r="D249" s="90">
        <v>-1</v>
      </c>
      <c r="E249" s="91">
        <v>0</v>
      </c>
      <c r="F249" s="90">
        <v>-1</v>
      </c>
      <c r="G249" s="90">
        <v>-1</v>
      </c>
      <c r="H249" s="91">
        <v>0</v>
      </c>
      <c r="I249" s="90">
        <v>-1</v>
      </c>
    </row>
    <row r="250" spans="1:9" ht="15" customHeight="1" x14ac:dyDescent="0.2">
      <c r="A250" s="63">
        <v>1111487</v>
      </c>
      <c r="B250" s="2" t="s">
        <v>1156</v>
      </c>
      <c r="C250" s="73" t="s">
        <v>561</v>
      </c>
      <c r="D250" s="91">
        <v>0</v>
      </c>
      <c r="E250" s="91">
        <v>0</v>
      </c>
      <c r="F250" s="90">
        <v>-1</v>
      </c>
      <c r="G250" s="90">
        <v>-1</v>
      </c>
      <c r="H250" s="91">
        <v>0</v>
      </c>
      <c r="I250" s="90">
        <v>-1</v>
      </c>
    </row>
    <row r="251" spans="1:9" ht="15" customHeight="1" x14ac:dyDescent="0.2">
      <c r="A251" s="63">
        <v>1111505</v>
      </c>
      <c r="B251" s="2" t="s">
        <v>1157</v>
      </c>
      <c r="C251" s="73" t="s">
        <v>561</v>
      </c>
      <c r="D251" s="90">
        <v>-1</v>
      </c>
      <c r="E251" s="91">
        <v>0</v>
      </c>
      <c r="F251" s="91">
        <v>0</v>
      </c>
      <c r="G251" s="90">
        <v>-1</v>
      </c>
      <c r="H251" s="91">
        <v>0</v>
      </c>
      <c r="I251" s="91">
        <v>0</v>
      </c>
    </row>
    <row r="252" spans="1:9" ht="15" customHeight="1" x14ac:dyDescent="0.2">
      <c r="A252" s="63">
        <v>1111507</v>
      </c>
      <c r="B252" s="2" t="s">
        <v>1158</v>
      </c>
      <c r="C252" s="73" t="s">
        <v>561</v>
      </c>
      <c r="D252" s="90">
        <v>-1</v>
      </c>
      <c r="E252" s="91">
        <v>0</v>
      </c>
      <c r="F252" s="91">
        <v>0</v>
      </c>
      <c r="G252" s="90">
        <v>-1</v>
      </c>
      <c r="H252" s="90">
        <v>-1</v>
      </c>
      <c r="I252" s="91">
        <v>0</v>
      </c>
    </row>
    <row r="253" spans="1:9" ht="15" customHeight="1" x14ac:dyDescent="0.2">
      <c r="A253" s="63">
        <v>1111734</v>
      </c>
      <c r="B253" s="2" t="s">
        <v>1160</v>
      </c>
      <c r="C253" s="73" t="s">
        <v>561</v>
      </c>
      <c r="D253" s="90">
        <v>-1</v>
      </c>
      <c r="E253" s="91">
        <v>0</v>
      </c>
      <c r="F253" s="91">
        <v>0</v>
      </c>
      <c r="G253" s="90">
        <v>-1</v>
      </c>
      <c r="H253" s="91">
        <v>0</v>
      </c>
      <c r="I253" s="91">
        <v>0</v>
      </c>
    </row>
    <row r="254" spans="1:9" ht="15" customHeight="1" x14ac:dyDescent="0.2">
      <c r="A254" s="63">
        <v>1111928</v>
      </c>
      <c r="B254" s="2" t="s">
        <v>1162</v>
      </c>
      <c r="C254" s="73" t="s">
        <v>561</v>
      </c>
      <c r="D254" s="90">
        <v>-1</v>
      </c>
      <c r="E254" s="91">
        <v>0</v>
      </c>
      <c r="F254" s="90">
        <v>-1</v>
      </c>
      <c r="G254" s="90">
        <v>-1</v>
      </c>
      <c r="H254" s="92">
        <v>1</v>
      </c>
      <c r="I254" s="91">
        <v>0</v>
      </c>
    </row>
    <row r="255" spans="1:9" ht="15" customHeight="1" x14ac:dyDescent="0.2">
      <c r="A255" s="63">
        <v>1112383</v>
      </c>
      <c r="B255" s="2" t="s">
        <v>1163</v>
      </c>
      <c r="C255" s="73" t="s">
        <v>572</v>
      </c>
      <c r="D255" s="90">
        <v>-1</v>
      </c>
      <c r="E255" s="91">
        <v>0</v>
      </c>
      <c r="F255" s="92">
        <v>1</v>
      </c>
      <c r="G255" s="91">
        <v>0</v>
      </c>
      <c r="H255" s="91">
        <v>0</v>
      </c>
      <c r="I255" s="92">
        <v>1</v>
      </c>
    </row>
    <row r="256" spans="1:9" ht="15" customHeight="1" x14ac:dyDescent="0.2">
      <c r="A256" s="63">
        <v>1113277</v>
      </c>
      <c r="B256" s="2" t="s">
        <v>1164</v>
      </c>
      <c r="C256" s="73" t="s">
        <v>574</v>
      </c>
      <c r="D256" s="91">
        <v>0</v>
      </c>
      <c r="E256" s="90">
        <v>-1</v>
      </c>
      <c r="F256" s="91">
        <v>0</v>
      </c>
      <c r="G256" s="91">
        <v>0</v>
      </c>
      <c r="H256" s="90">
        <v>-1</v>
      </c>
      <c r="I256" s="92">
        <v>1</v>
      </c>
    </row>
    <row r="257" spans="1:9" ht="15" customHeight="1" x14ac:dyDescent="0.2">
      <c r="A257" s="63">
        <v>1113692</v>
      </c>
      <c r="B257" s="2" t="s">
        <v>1165</v>
      </c>
      <c r="C257" s="73" t="s">
        <v>574</v>
      </c>
      <c r="D257" s="91">
        <v>0</v>
      </c>
      <c r="E257" s="90">
        <v>-1</v>
      </c>
      <c r="F257" s="91">
        <v>0</v>
      </c>
      <c r="G257" s="91">
        <v>0</v>
      </c>
      <c r="H257" s="91">
        <v>0</v>
      </c>
      <c r="I257" s="91">
        <v>0</v>
      </c>
    </row>
    <row r="258" spans="1:9" ht="15" customHeight="1" x14ac:dyDescent="0.2">
      <c r="A258" s="63">
        <v>1114081</v>
      </c>
      <c r="B258" s="2" t="s">
        <v>1166</v>
      </c>
      <c r="C258" s="73" t="s">
        <v>579</v>
      </c>
      <c r="D258" s="91">
        <v>0</v>
      </c>
      <c r="E258" s="92">
        <v>1</v>
      </c>
      <c r="F258" s="90">
        <v>-1</v>
      </c>
      <c r="G258" s="91">
        <v>0</v>
      </c>
      <c r="H258" s="91">
        <v>0</v>
      </c>
      <c r="I258" s="90">
        <v>-1</v>
      </c>
    </row>
    <row r="259" spans="1:9" ht="15" customHeight="1" x14ac:dyDescent="0.2">
      <c r="A259" s="63">
        <v>1114251</v>
      </c>
      <c r="B259" s="2" t="s">
        <v>1167</v>
      </c>
      <c r="C259" s="73" t="s">
        <v>579</v>
      </c>
      <c r="D259" s="91">
        <v>0</v>
      </c>
      <c r="E259" s="90">
        <v>-1</v>
      </c>
      <c r="F259" s="91">
        <v>0</v>
      </c>
      <c r="G259" s="91">
        <v>0</v>
      </c>
      <c r="H259" s="91">
        <v>0</v>
      </c>
      <c r="I259" s="91">
        <v>0</v>
      </c>
    </row>
    <row r="260" spans="1:9" ht="15" customHeight="1" x14ac:dyDescent="0.2">
      <c r="A260" s="63">
        <v>1114483</v>
      </c>
      <c r="B260" s="2" t="s">
        <v>1169</v>
      </c>
      <c r="C260" s="73" t="s">
        <v>579</v>
      </c>
      <c r="D260" s="91">
        <v>0</v>
      </c>
      <c r="E260" s="91">
        <v>0</v>
      </c>
      <c r="F260" s="90">
        <v>-1</v>
      </c>
      <c r="G260" s="90">
        <v>-1</v>
      </c>
      <c r="H260" s="91">
        <v>0</v>
      </c>
      <c r="I260" s="91">
        <v>0</v>
      </c>
    </row>
    <row r="261" spans="1:9" ht="15" customHeight="1" x14ac:dyDescent="0.2">
      <c r="A261" s="63">
        <v>1114874</v>
      </c>
      <c r="B261" s="2" t="s">
        <v>1170</v>
      </c>
      <c r="C261" s="73" t="s">
        <v>579</v>
      </c>
      <c r="D261" s="91">
        <v>0</v>
      </c>
      <c r="E261" s="90">
        <v>-1</v>
      </c>
      <c r="F261" s="92">
        <v>1</v>
      </c>
      <c r="G261" s="91">
        <v>0</v>
      </c>
      <c r="H261" s="90">
        <v>-1</v>
      </c>
      <c r="I261" s="92">
        <v>1</v>
      </c>
    </row>
    <row r="262" spans="1:9" ht="15" customHeight="1" x14ac:dyDescent="0.2">
      <c r="A262" s="63">
        <v>1115353</v>
      </c>
      <c r="B262" s="2" t="s">
        <v>1171</v>
      </c>
      <c r="C262" s="73" t="s">
        <v>584</v>
      </c>
      <c r="D262" s="91">
        <v>0</v>
      </c>
      <c r="E262" s="90">
        <v>-1</v>
      </c>
      <c r="F262" s="90">
        <v>-1</v>
      </c>
      <c r="G262" s="90">
        <v>-1</v>
      </c>
      <c r="H262" s="90">
        <v>-1</v>
      </c>
      <c r="I262" s="90">
        <v>-1</v>
      </c>
    </row>
    <row r="263" spans="1:9" ht="15" customHeight="1" x14ac:dyDescent="0.2">
      <c r="A263" s="63">
        <v>1115431</v>
      </c>
      <c r="B263" s="2" t="s">
        <v>585</v>
      </c>
      <c r="C263" s="73" t="s">
        <v>584</v>
      </c>
      <c r="D263" s="90">
        <v>-1</v>
      </c>
      <c r="E263" s="92">
        <v>1</v>
      </c>
      <c r="F263" s="91">
        <v>0</v>
      </c>
      <c r="G263" s="90">
        <v>-1</v>
      </c>
      <c r="H263" s="91">
        <v>0</v>
      </c>
      <c r="I263" s="90">
        <v>-1</v>
      </c>
    </row>
    <row r="264" spans="1:9" ht="15" customHeight="1" x14ac:dyDescent="0.2">
      <c r="A264" s="63">
        <v>1115606</v>
      </c>
      <c r="B264" s="2" t="s">
        <v>1172</v>
      </c>
      <c r="C264" s="73" t="s">
        <v>584</v>
      </c>
      <c r="D264" s="91">
        <v>0</v>
      </c>
      <c r="E264" s="91">
        <v>0</v>
      </c>
      <c r="F264" s="90">
        <v>-1</v>
      </c>
      <c r="G264" s="68"/>
      <c r="H264" s="68"/>
      <c r="I264" s="68"/>
    </row>
    <row r="265" spans="1:9" ht="15" customHeight="1" x14ac:dyDescent="0.2">
      <c r="A265" s="63">
        <v>1115808</v>
      </c>
      <c r="B265" s="2" t="s">
        <v>587</v>
      </c>
      <c r="C265" s="73" t="s">
        <v>584</v>
      </c>
      <c r="D265" s="90">
        <v>-1</v>
      </c>
      <c r="E265" s="90">
        <v>-1</v>
      </c>
      <c r="F265" s="90">
        <v>-1</v>
      </c>
      <c r="G265" s="90">
        <v>-1</v>
      </c>
      <c r="H265" s="91">
        <v>0</v>
      </c>
      <c r="I265" s="90">
        <v>-1</v>
      </c>
    </row>
    <row r="266" spans="1:9" ht="15" customHeight="1" x14ac:dyDescent="0.2">
      <c r="A266" s="63">
        <v>1115822</v>
      </c>
      <c r="B266" s="2" t="s">
        <v>1174</v>
      </c>
      <c r="C266" s="73" t="s">
        <v>584</v>
      </c>
      <c r="D266" s="90">
        <v>-1</v>
      </c>
      <c r="E266" s="91">
        <v>0</v>
      </c>
      <c r="F266" s="90">
        <v>-1</v>
      </c>
      <c r="G266" s="90">
        <v>-1</v>
      </c>
      <c r="H266" s="91">
        <v>0</v>
      </c>
      <c r="I266" s="90">
        <v>-1</v>
      </c>
    </row>
    <row r="267" spans="1:9" ht="15" customHeight="1" x14ac:dyDescent="0.2">
      <c r="A267" s="63">
        <v>1115984</v>
      </c>
      <c r="B267" s="2" t="s">
        <v>1175</v>
      </c>
      <c r="C267" s="73" t="s">
        <v>584</v>
      </c>
      <c r="D267" s="91">
        <v>0</v>
      </c>
      <c r="E267" s="91">
        <v>0</v>
      </c>
      <c r="F267" s="91">
        <v>0</v>
      </c>
      <c r="G267" s="91">
        <v>0</v>
      </c>
      <c r="H267" s="91">
        <v>0</v>
      </c>
      <c r="I267" s="92">
        <v>1</v>
      </c>
    </row>
    <row r="268" spans="1:9" ht="15" customHeight="1" x14ac:dyDescent="0.2">
      <c r="A268" s="63">
        <v>1201458</v>
      </c>
      <c r="B268" s="2" t="s">
        <v>1176</v>
      </c>
      <c r="C268" s="73" t="s">
        <v>592</v>
      </c>
      <c r="D268" s="90">
        <v>-1</v>
      </c>
      <c r="E268" s="90">
        <v>-1</v>
      </c>
      <c r="F268" s="90">
        <v>-1</v>
      </c>
      <c r="G268" s="91">
        <v>0</v>
      </c>
      <c r="H268" s="90">
        <v>-1</v>
      </c>
      <c r="I268" s="90">
        <v>-1</v>
      </c>
    </row>
    <row r="269" spans="1:9" ht="15" customHeight="1" x14ac:dyDescent="0.2">
      <c r="A269" s="63">
        <v>1204743</v>
      </c>
      <c r="B269" s="2" t="s">
        <v>593</v>
      </c>
      <c r="C269" s="73" t="s">
        <v>594</v>
      </c>
      <c r="D269" s="91">
        <v>0</v>
      </c>
      <c r="E269" s="90">
        <v>-1</v>
      </c>
      <c r="F269" s="91">
        <v>0</v>
      </c>
      <c r="G269" s="92">
        <v>1</v>
      </c>
      <c r="H269" s="91">
        <v>0</v>
      </c>
      <c r="I269" s="91">
        <v>0</v>
      </c>
    </row>
    <row r="270" spans="1:9" ht="15" customHeight="1" x14ac:dyDescent="0.2">
      <c r="A270" s="63">
        <v>1207924</v>
      </c>
      <c r="B270" s="2" t="s">
        <v>595</v>
      </c>
      <c r="C270" s="73" t="s">
        <v>596</v>
      </c>
      <c r="D270" s="90">
        <v>-1</v>
      </c>
      <c r="E270" s="90">
        <v>-1</v>
      </c>
      <c r="F270" s="92">
        <v>1</v>
      </c>
      <c r="G270" s="90">
        <v>-1</v>
      </c>
      <c r="H270" s="90">
        <v>-1</v>
      </c>
      <c r="I270" s="92">
        <v>1</v>
      </c>
    </row>
    <row r="271" spans="1:9" ht="15" customHeight="1" x14ac:dyDescent="0.2">
      <c r="A271" s="63">
        <v>1212795</v>
      </c>
      <c r="B271" s="2" t="s">
        <v>1177</v>
      </c>
      <c r="C271" s="73" t="s">
        <v>598</v>
      </c>
      <c r="D271" s="91">
        <v>0</v>
      </c>
      <c r="E271" s="91">
        <v>0</v>
      </c>
      <c r="F271" s="92">
        <v>1</v>
      </c>
      <c r="G271" s="90">
        <v>-1</v>
      </c>
      <c r="H271" s="90">
        <v>-1</v>
      </c>
      <c r="I271" s="92">
        <v>1</v>
      </c>
    </row>
    <row r="272" spans="1:9" ht="15" customHeight="1" x14ac:dyDescent="0.2">
      <c r="A272" s="63">
        <v>1213791</v>
      </c>
      <c r="B272" s="2" t="s">
        <v>1178</v>
      </c>
      <c r="C272" s="73" t="s">
        <v>600</v>
      </c>
      <c r="D272" s="90">
        <v>-1</v>
      </c>
      <c r="E272" s="91">
        <v>0</v>
      </c>
      <c r="F272" s="92">
        <v>1</v>
      </c>
      <c r="G272" s="91">
        <v>0</v>
      </c>
      <c r="H272" s="91">
        <v>0</v>
      </c>
      <c r="I272" s="92">
        <v>1</v>
      </c>
    </row>
    <row r="273" spans="1:9" ht="15" customHeight="1" x14ac:dyDescent="0.2">
      <c r="A273" s="63">
        <v>1214002</v>
      </c>
      <c r="B273" s="2" t="s">
        <v>1179</v>
      </c>
      <c r="C273" s="73" t="s">
        <v>602</v>
      </c>
      <c r="D273" s="91">
        <v>0</v>
      </c>
      <c r="E273" s="91">
        <v>0</v>
      </c>
      <c r="F273" s="92">
        <v>1</v>
      </c>
      <c r="G273" s="92">
        <v>1</v>
      </c>
      <c r="H273" s="91">
        <v>0</v>
      </c>
      <c r="I273" s="92">
        <v>1</v>
      </c>
    </row>
    <row r="274" spans="1:9" ht="15" customHeight="1" x14ac:dyDescent="0.2">
      <c r="A274" s="63">
        <v>1214234</v>
      </c>
      <c r="B274" s="2" t="s">
        <v>1180</v>
      </c>
      <c r="C274" s="73" t="s">
        <v>602</v>
      </c>
      <c r="D274" s="91">
        <v>0</v>
      </c>
      <c r="E274" s="90">
        <v>-1</v>
      </c>
      <c r="F274" s="91">
        <v>0</v>
      </c>
      <c r="G274" s="91">
        <v>0</v>
      </c>
      <c r="H274" s="90">
        <v>-1</v>
      </c>
      <c r="I274" s="91">
        <v>0</v>
      </c>
    </row>
    <row r="275" spans="1:9" ht="15" customHeight="1" x14ac:dyDescent="0.2">
      <c r="A275" s="63">
        <v>1301064</v>
      </c>
      <c r="B275" s="2" t="s">
        <v>604</v>
      </c>
      <c r="C275" s="73" t="s">
        <v>605</v>
      </c>
      <c r="D275" s="91">
        <v>0</v>
      </c>
      <c r="E275" s="91">
        <v>0</v>
      </c>
      <c r="F275" s="91">
        <v>0</v>
      </c>
      <c r="G275" s="91">
        <v>0</v>
      </c>
      <c r="H275" s="91">
        <v>0</v>
      </c>
      <c r="I275" s="91">
        <v>0</v>
      </c>
    </row>
    <row r="276" spans="1:9" ht="15" customHeight="1" x14ac:dyDescent="0.2">
      <c r="A276" s="63">
        <v>1302721</v>
      </c>
      <c r="B276" s="2" t="s">
        <v>1346</v>
      </c>
      <c r="C276" s="73" t="s">
        <v>609</v>
      </c>
      <c r="D276" s="92">
        <v>1</v>
      </c>
      <c r="E276" s="91">
        <v>0</v>
      </c>
      <c r="F276" s="91">
        <v>0</v>
      </c>
      <c r="G276" s="92">
        <v>1</v>
      </c>
      <c r="H276" s="92">
        <v>1</v>
      </c>
      <c r="I276" s="91">
        <v>0</v>
      </c>
    </row>
    <row r="277" spans="1:9" ht="15" customHeight="1" x14ac:dyDescent="0.2">
      <c r="A277" s="63">
        <v>1303127</v>
      </c>
      <c r="B277" s="2" t="s">
        <v>612</v>
      </c>
      <c r="C277" s="73" t="s">
        <v>611</v>
      </c>
      <c r="D277" s="91">
        <v>0</v>
      </c>
      <c r="E277" s="91">
        <v>0</v>
      </c>
      <c r="F277" s="91">
        <v>0</v>
      </c>
      <c r="G277" s="92">
        <v>1</v>
      </c>
      <c r="H277" s="91">
        <v>0</v>
      </c>
      <c r="I277" s="91">
        <v>0</v>
      </c>
    </row>
    <row r="278" spans="1:9" ht="15" customHeight="1" x14ac:dyDescent="0.2">
      <c r="A278" s="63">
        <v>1303635</v>
      </c>
      <c r="B278" s="2" t="s">
        <v>1183</v>
      </c>
      <c r="C278" s="73" t="s">
        <v>611</v>
      </c>
      <c r="D278" s="91">
        <v>0</v>
      </c>
      <c r="E278" s="91">
        <v>0</v>
      </c>
      <c r="F278" s="91">
        <v>0</v>
      </c>
      <c r="G278" s="91">
        <v>0</v>
      </c>
      <c r="H278" s="91">
        <v>0</v>
      </c>
      <c r="I278" s="91">
        <v>0</v>
      </c>
    </row>
    <row r="279" spans="1:9" ht="15" customHeight="1" x14ac:dyDescent="0.2">
      <c r="A279" s="63">
        <v>1303819</v>
      </c>
      <c r="B279" s="2" t="s">
        <v>1184</v>
      </c>
      <c r="C279" s="73" t="s">
        <v>611</v>
      </c>
      <c r="D279" s="91">
        <v>0</v>
      </c>
      <c r="E279" s="91">
        <v>0</v>
      </c>
      <c r="F279" s="91">
        <v>0</v>
      </c>
      <c r="G279" s="91">
        <v>0</v>
      </c>
      <c r="H279" s="91">
        <v>0</v>
      </c>
      <c r="I279" s="90">
        <v>-1</v>
      </c>
    </row>
    <row r="280" spans="1:9" ht="15" customHeight="1" x14ac:dyDescent="0.2">
      <c r="A280" s="63">
        <v>1303905</v>
      </c>
      <c r="B280" s="2" t="s">
        <v>615</v>
      </c>
      <c r="C280" s="73" t="s">
        <v>611</v>
      </c>
      <c r="D280" s="91">
        <v>0</v>
      </c>
      <c r="E280" s="92">
        <v>1</v>
      </c>
      <c r="F280" s="91">
        <v>0</v>
      </c>
      <c r="G280" s="91">
        <v>0</v>
      </c>
      <c r="H280" s="92">
        <v>1</v>
      </c>
      <c r="I280" s="91">
        <v>0</v>
      </c>
    </row>
    <row r="281" spans="1:9" ht="15" customHeight="1" x14ac:dyDescent="0.2">
      <c r="A281" s="63">
        <v>1304328</v>
      </c>
      <c r="B281" s="2" t="s">
        <v>1186</v>
      </c>
      <c r="C281" s="73" t="s">
        <v>617</v>
      </c>
      <c r="D281" s="90">
        <v>-1</v>
      </c>
      <c r="E281" s="90">
        <v>-1</v>
      </c>
      <c r="F281" s="90">
        <v>-1</v>
      </c>
      <c r="G281" s="90">
        <v>-1</v>
      </c>
      <c r="H281" s="90">
        <v>-1</v>
      </c>
      <c r="I281" s="90">
        <v>-1</v>
      </c>
    </row>
    <row r="282" spans="1:9" ht="15" customHeight="1" x14ac:dyDescent="0.2">
      <c r="A282" s="63">
        <v>1304553</v>
      </c>
      <c r="B282" s="2" t="s">
        <v>619</v>
      </c>
      <c r="C282" s="73" t="s">
        <v>617</v>
      </c>
      <c r="D282" s="92">
        <v>1</v>
      </c>
      <c r="E282" s="90">
        <v>-1</v>
      </c>
      <c r="F282" s="91">
        <v>0</v>
      </c>
      <c r="G282" s="91">
        <v>0</v>
      </c>
      <c r="H282" s="90">
        <v>-1</v>
      </c>
      <c r="I282" s="90">
        <v>-1</v>
      </c>
    </row>
    <row r="283" spans="1:9" ht="15" customHeight="1" x14ac:dyDescent="0.2">
      <c r="A283" s="63">
        <v>1304679</v>
      </c>
      <c r="B283" s="2" t="s">
        <v>1187</v>
      </c>
      <c r="C283" s="73" t="s">
        <v>617</v>
      </c>
      <c r="D283" s="68"/>
      <c r="E283" s="68"/>
      <c r="F283" s="68"/>
      <c r="G283" s="90">
        <v>-1</v>
      </c>
      <c r="H283" s="90">
        <v>-1</v>
      </c>
      <c r="I283" s="92">
        <v>1</v>
      </c>
    </row>
    <row r="284" spans="1:9" ht="15" customHeight="1" x14ac:dyDescent="0.2">
      <c r="A284" s="63">
        <v>1304806</v>
      </c>
      <c r="B284" s="2" t="s">
        <v>1189</v>
      </c>
      <c r="C284" s="73" t="s">
        <v>617</v>
      </c>
      <c r="D284" s="90">
        <v>-1</v>
      </c>
      <c r="E284" s="90">
        <v>-1</v>
      </c>
      <c r="F284" s="91">
        <v>0</v>
      </c>
      <c r="G284" s="90">
        <v>-1</v>
      </c>
      <c r="H284" s="90">
        <v>-1</v>
      </c>
      <c r="I284" s="91">
        <v>0</v>
      </c>
    </row>
    <row r="285" spans="1:9" ht="15" customHeight="1" x14ac:dyDescent="0.2">
      <c r="A285" s="63">
        <v>1304960</v>
      </c>
      <c r="B285" s="2" t="s">
        <v>623</v>
      </c>
      <c r="C285" s="73" t="s">
        <v>617</v>
      </c>
      <c r="D285" s="91">
        <v>0</v>
      </c>
      <c r="E285" s="90">
        <v>-1</v>
      </c>
      <c r="F285" s="91">
        <v>0</v>
      </c>
      <c r="G285" s="91">
        <v>0</v>
      </c>
      <c r="H285" s="90">
        <v>-1</v>
      </c>
      <c r="I285" s="91">
        <v>0</v>
      </c>
    </row>
    <row r="286" spans="1:9" ht="15" customHeight="1" x14ac:dyDescent="0.2">
      <c r="A286" s="63">
        <v>1305004</v>
      </c>
      <c r="B286" s="2" t="s">
        <v>1190</v>
      </c>
      <c r="C286" s="73" t="s">
        <v>625</v>
      </c>
      <c r="D286" s="91">
        <v>0</v>
      </c>
      <c r="E286" s="92">
        <v>1</v>
      </c>
      <c r="F286" s="92">
        <v>1</v>
      </c>
      <c r="G286" s="91">
        <v>0</v>
      </c>
      <c r="H286" s="92">
        <v>1</v>
      </c>
      <c r="I286" s="92">
        <v>1</v>
      </c>
    </row>
    <row r="287" spans="1:9" ht="15" customHeight="1" x14ac:dyDescent="0.2">
      <c r="A287" s="63">
        <v>1305015</v>
      </c>
      <c r="B287" s="2" t="s">
        <v>626</v>
      </c>
      <c r="C287" s="73" t="s">
        <v>625</v>
      </c>
      <c r="D287" s="91">
        <v>0</v>
      </c>
      <c r="E287" s="91">
        <v>0</v>
      </c>
      <c r="F287" s="91">
        <v>0</v>
      </c>
      <c r="G287" s="91">
        <v>0</v>
      </c>
      <c r="H287" s="91">
        <v>0</v>
      </c>
      <c r="I287" s="91">
        <v>0</v>
      </c>
    </row>
    <row r="288" spans="1:9" ht="15" customHeight="1" x14ac:dyDescent="0.2">
      <c r="A288" s="63">
        <v>1305904</v>
      </c>
      <c r="B288" s="2" t="s">
        <v>1192</v>
      </c>
      <c r="C288" s="73" t="s">
        <v>625</v>
      </c>
      <c r="D288" s="91">
        <v>0</v>
      </c>
      <c r="E288" s="92">
        <v>1</v>
      </c>
      <c r="F288" s="92">
        <v>1</v>
      </c>
      <c r="G288" s="91">
        <v>0</v>
      </c>
      <c r="H288" s="92">
        <v>1</v>
      </c>
      <c r="I288" s="92">
        <v>1</v>
      </c>
    </row>
    <row r="289" spans="1:9" ht="15" customHeight="1" x14ac:dyDescent="0.2">
      <c r="A289" s="63">
        <v>1305928</v>
      </c>
      <c r="B289" s="2" t="s">
        <v>1193</v>
      </c>
      <c r="C289" s="73" t="s">
        <v>625</v>
      </c>
      <c r="D289" s="68"/>
      <c r="E289" s="68"/>
      <c r="F289" s="91">
        <v>0</v>
      </c>
      <c r="G289" s="68"/>
      <c r="H289" s="68"/>
      <c r="I289" s="68"/>
    </row>
    <row r="290" spans="1:9" ht="15" customHeight="1" x14ac:dyDescent="0.2">
      <c r="A290" s="63">
        <v>1306017</v>
      </c>
      <c r="B290" s="2" t="s">
        <v>628</v>
      </c>
      <c r="C290" s="73" t="s">
        <v>629</v>
      </c>
      <c r="D290" s="90">
        <v>-1</v>
      </c>
      <c r="E290" s="91">
        <v>0</v>
      </c>
      <c r="F290" s="90">
        <v>-1</v>
      </c>
      <c r="G290" s="90">
        <v>-1</v>
      </c>
      <c r="H290" s="91">
        <v>0</v>
      </c>
      <c r="I290" s="90">
        <v>-1</v>
      </c>
    </row>
    <row r="291" spans="1:9" ht="15" customHeight="1" x14ac:dyDescent="0.2">
      <c r="A291" s="63">
        <v>1306608</v>
      </c>
      <c r="B291" s="2" t="s">
        <v>630</v>
      </c>
      <c r="C291" s="73" t="s">
        <v>629</v>
      </c>
      <c r="D291" s="91">
        <v>0</v>
      </c>
      <c r="E291" s="91">
        <v>0</v>
      </c>
      <c r="F291" s="90">
        <v>-1</v>
      </c>
      <c r="G291" s="91">
        <v>0</v>
      </c>
      <c r="H291" s="91">
        <v>0</v>
      </c>
      <c r="I291" s="90">
        <v>-1</v>
      </c>
    </row>
    <row r="292" spans="1:9" ht="15" customHeight="1" x14ac:dyDescent="0.2">
      <c r="A292" s="63">
        <v>1306934</v>
      </c>
      <c r="B292" s="2" t="s">
        <v>1196</v>
      </c>
      <c r="C292" s="73" t="s">
        <v>629</v>
      </c>
      <c r="D292" s="92">
        <v>1</v>
      </c>
      <c r="E292" s="92">
        <v>1</v>
      </c>
      <c r="F292" s="90">
        <v>-1</v>
      </c>
      <c r="G292" s="91">
        <v>0</v>
      </c>
      <c r="H292" s="91">
        <v>0</v>
      </c>
      <c r="I292" s="91">
        <v>0</v>
      </c>
    </row>
    <row r="293" spans="1:9" ht="15" customHeight="1" x14ac:dyDescent="0.2">
      <c r="A293" s="63">
        <v>1307150</v>
      </c>
      <c r="B293" s="2" t="s">
        <v>1197</v>
      </c>
      <c r="C293" s="73" t="s">
        <v>635</v>
      </c>
      <c r="D293" s="90">
        <v>-1</v>
      </c>
      <c r="E293" s="91">
        <v>0</v>
      </c>
      <c r="F293" s="91">
        <v>0</v>
      </c>
      <c r="G293" s="91">
        <v>0</v>
      </c>
      <c r="H293" s="91">
        <v>0</v>
      </c>
      <c r="I293" s="91">
        <v>0</v>
      </c>
    </row>
    <row r="294" spans="1:9" ht="15" customHeight="1" x14ac:dyDescent="0.2">
      <c r="A294" s="63">
        <v>1307248</v>
      </c>
      <c r="B294" s="2" t="s">
        <v>636</v>
      </c>
      <c r="C294" s="73" t="s">
        <v>635</v>
      </c>
      <c r="D294" s="91">
        <v>0</v>
      </c>
      <c r="E294" s="91">
        <v>0</v>
      </c>
      <c r="F294" s="90">
        <v>-1</v>
      </c>
      <c r="G294" s="91">
        <v>0</v>
      </c>
      <c r="H294" s="91">
        <v>0</v>
      </c>
      <c r="I294" s="90">
        <v>-1</v>
      </c>
    </row>
    <row r="295" spans="1:9" ht="15" customHeight="1" x14ac:dyDescent="0.2">
      <c r="A295" s="63">
        <v>1308261</v>
      </c>
      <c r="B295" s="2" t="s">
        <v>1198</v>
      </c>
      <c r="C295" s="73" t="s">
        <v>638</v>
      </c>
      <c r="D295" s="92">
        <v>1</v>
      </c>
      <c r="E295" s="91">
        <v>0</v>
      </c>
      <c r="F295" s="91">
        <v>0</v>
      </c>
      <c r="G295" s="92">
        <v>1</v>
      </c>
      <c r="H295" s="90">
        <v>-1</v>
      </c>
      <c r="I295" s="91">
        <v>0</v>
      </c>
    </row>
    <row r="296" spans="1:9" ht="15" customHeight="1" x14ac:dyDescent="0.2">
      <c r="A296" s="63">
        <v>1308345</v>
      </c>
      <c r="B296" s="2" t="s">
        <v>1199</v>
      </c>
      <c r="C296" s="73" t="s">
        <v>638</v>
      </c>
      <c r="D296" s="91">
        <v>0</v>
      </c>
      <c r="E296" s="92">
        <v>1</v>
      </c>
      <c r="F296" s="91">
        <v>0</v>
      </c>
      <c r="G296" s="92">
        <v>1</v>
      </c>
      <c r="H296" s="92">
        <v>1</v>
      </c>
      <c r="I296" s="91">
        <v>0</v>
      </c>
    </row>
    <row r="297" spans="1:9" ht="15" customHeight="1" x14ac:dyDescent="0.2">
      <c r="A297" s="63">
        <v>1308419</v>
      </c>
      <c r="B297" s="2" t="s">
        <v>1200</v>
      </c>
      <c r="C297" s="73" t="s">
        <v>638</v>
      </c>
      <c r="D297" s="92">
        <v>1</v>
      </c>
      <c r="E297" s="91">
        <v>0</v>
      </c>
      <c r="F297" s="90">
        <v>-1</v>
      </c>
      <c r="G297" s="92">
        <v>1</v>
      </c>
      <c r="H297" s="90">
        <v>-1</v>
      </c>
      <c r="I297" s="90">
        <v>-1</v>
      </c>
    </row>
    <row r="298" spans="1:9" ht="15" customHeight="1" x14ac:dyDescent="0.2">
      <c r="A298" s="63">
        <v>1308675</v>
      </c>
      <c r="B298" s="2" t="s">
        <v>1201</v>
      </c>
      <c r="C298" s="73" t="s">
        <v>638</v>
      </c>
      <c r="D298" s="92">
        <v>1</v>
      </c>
      <c r="E298" s="92">
        <v>1</v>
      </c>
      <c r="F298" s="92">
        <v>1</v>
      </c>
      <c r="G298" s="92">
        <v>1</v>
      </c>
      <c r="H298" s="92">
        <v>1</v>
      </c>
      <c r="I298" s="92">
        <v>1</v>
      </c>
    </row>
    <row r="299" spans="1:9" ht="15" customHeight="1" x14ac:dyDescent="0.2">
      <c r="A299" s="63">
        <v>1308792</v>
      </c>
      <c r="B299" s="2" t="s">
        <v>1202</v>
      </c>
      <c r="C299" s="73" t="s">
        <v>638</v>
      </c>
      <c r="D299" s="92">
        <v>1</v>
      </c>
      <c r="E299" s="91">
        <v>0</v>
      </c>
      <c r="F299" s="92">
        <v>1</v>
      </c>
      <c r="G299" s="92">
        <v>1</v>
      </c>
      <c r="H299" s="91">
        <v>0</v>
      </c>
      <c r="I299" s="92">
        <v>1</v>
      </c>
    </row>
    <row r="300" spans="1:9" ht="15" customHeight="1" x14ac:dyDescent="0.2">
      <c r="A300" s="63">
        <v>1308872</v>
      </c>
      <c r="B300" s="2" t="s">
        <v>1203</v>
      </c>
      <c r="C300" s="73" t="s">
        <v>638</v>
      </c>
      <c r="D300" s="92">
        <v>1</v>
      </c>
      <c r="E300" s="91">
        <v>0</v>
      </c>
      <c r="F300" s="92">
        <v>1</v>
      </c>
      <c r="G300" s="92">
        <v>1</v>
      </c>
      <c r="H300" s="91">
        <v>0</v>
      </c>
      <c r="I300" s="92">
        <v>1</v>
      </c>
    </row>
    <row r="301" spans="1:9" ht="15" customHeight="1" x14ac:dyDescent="0.2">
      <c r="A301" s="63">
        <v>1309013</v>
      </c>
      <c r="B301" s="2" t="s">
        <v>1205</v>
      </c>
      <c r="C301" s="73" t="s">
        <v>646</v>
      </c>
      <c r="D301" s="91">
        <v>0</v>
      </c>
      <c r="E301" s="91">
        <v>0</v>
      </c>
      <c r="F301" s="91">
        <v>0</v>
      </c>
      <c r="G301" s="91">
        <v>0</v>
      </c>
      <c r="H301" s="91">
        <v>0</v>
      </c>
      <c r="I301" s="91">
        <v>0</v>
      </c>
    </row>
    <row r="302" spans="1:9" ht="15" customHeight="1" x14ac:dyDescent="0.2">
      <c r="A302" s="63">
        <v>1309528</v>
      </c>
      <c r="B302" s="2" t="s">
        <v>645</v>
      </c>
      <c r="C302" s="73" t="s">
        <v>646</v>
      </c>
      <c r="D302" s="92">
        <v>1</v>
      </c>
      <c r="E302" s="92">
        <v>1</v>
      </c>
      <c r="F302" s="91">
        <v>0</v>
      </c>
      <c r="G302" s="92">
        <v>1</v>
      </c>
      <c r="H302" s="92">
        <v>1</v>
      </c>
      <c r="I302" s="91">
        <v>0</v>
      </c>
    </row>
    <row r="303" spans="1:9" ht="15" customHeight="1" x14ac:dyDescent="0.2">
      <c r="A303" s="63">
        <v>1310046</v>
      </c>
      <c r="B303" s="2" t="s">
        <v>1207</v>
      </c>
      <c r="C303" s="73" t="s">
        <v>648</v>
      </c>
      <c r="D303" s="91">
        <v>0</v>
      </c>
      <c r="E303" s="92">
        <v>1</v>
      </c>
      <c r="F303" s="92">
        <v>1</v>
      </c>
      <c r="G303" s="91">
        <v>0</v>
      </c>
      <c r="H303" s="91">
        <v>0</v>
      </c>
      <c r="I303" s="92">
        <v>1</v>
      </c>
    </row>
    <row r="304" spans="1:9" ht="15" customHeight="1" x14ac:dyDescent="0.2">
      <c r="A304" s="63">
        <v>1310527</v>
      </c>
      <c r="B304" s="2" t="s">
        <v>1208</v>
      </c>
      <c r="C304" s="73" t="s">
        <v>648</v>
      </c>
      <c r="D304" s="90">
        <v>-1</v>
      </c>
      <c r="E304" s="90">
        <v>-1</v>
      </c>
      <c r="F304" s="90">
        <v>-1</v>
      </c>
      <c r="G304" s="90">
        <v>-1</v>
      </c>
      <c r="H304" s="90">
        <v>-1</v>
      </c>
      <c r="I304" s="91">
        <v>0</v>
      </c>
    </row>
    <row r="305" spans="1:9" ht="15" customHeight="1" x14ac:dyDescent="0.2">
      <c r="A305" s="63">
        <v>1310582</v>
      </c>
      <c r="B305" s="2" t="s">
        <v>650</v>
      </c>
      <c r="C305" s="73" t="s">
        <v>648</v>
      </c>
      <c r="D305" s="92">
        <v>1</v>
      </c>
      <c r="E305" s="91">
        <v>0</v>
      </c>
      <c r="F305" s="90">
        <v>-1</v>
      </c>
      <c r="G305" s="92">
        <v>1</v>
      </c>
      <c r="H305" s="91">
        <v>0</v>
      </c>
      <c r="I305" s="90">
        <v>-1</v>
      </c>
    </row>
    <row r="306" spans="1:9" ht="15" customHeight="1" x14ac:dyDescent="0.2">
      <c r="A306" s="63">
        <v>1310758</v>
      </c>
      <c r="B306" s="2" t="s">
        <v>651</v>
      </c>
      <c r="C306" s="73" t="s">
        <v>648</v>
      </c>
      <c r="D306" s="90">
        <v>-1</v>
      </c>
      <c r="E306" s="68"/>
      <c r="F306" s="92">
        <v>1</v>
      </c>
      <c r="G306" s="91">
        <v>0</v>
      </c>
      <c r="H306" s="91">
        <v>0</v>
      </c>
      <c r="I306" s="91">
        <v>0</v>
      </c>
    </row>
    <row r="307" spans="1:9" ht="15" customHeight="1" x14ac:dyDescent="0.2">
      <c r="A307" s="63">
        <v>1310955</v>
      </c>
      <c r="B307" s="2" t="s">
        <v>652</v>
      </c>
      <c r="C307" s="73" t="s">
        <v>648</v>
      </c>
      <c r="D307" s="91">
        <v>0</v>
      </c>
      <c r="E307" s="91">
        <v>0</v>
      </c>
      <c r="F307" s="91">
        <v>0</v>
      </c>
      <c r="G307" s="91">
        <v>0</v>
      </c>
      <c r="H307" s="91">
        <v>0</v>
      </c>
      <c r="I307" s="91">
        <v>0</v>
      </c>
    </row>
    <row r="308" spans="1:9" ht="15" customHeight="1" x14ac:dyDescent="0.2">
      <c r="A308" s="63">
        <v>1311034</v>
      </c>
      <c r="B308" s="2" t="s">
        <v>654</v>
      </c>
      <c r="C308" s="73" t="s">
        <v>655</v>
      </c>
      <c r="D308" s="91">
        <v>0</v>
      </c>
      <c r="E308" s="92">
        <v>1</v>
      </c>
      <c r="F308" s="91">
        <v>0</v>
      </c>
      <c r="G308" s="91">
        <v>0</v>
      </c>
      <c r="H308" s="92">
        <v>1</v>
      </c>
      <c r="I308" s="91">
        <v>0</v>
      </c>
    </row>
    <row r="309" spans="1:9" ht="15" customHeight="1" x14ac:dyDescent="0.2">
      <c r="A309" s="63">
        <v>1311212</v>
      </c>
      <c r="B309" s="2" t="s">
        <v>1210</v>
      </c>
      <c r="C309" s="73" t="s">
        <v>655</v>
      </c>
      <c r="D309" s="90">
        <v>-1</v>
      </c>
      <c r="E309" s="90">
        <v>-1</v>
      </c>
      <c r="F309" s="91">
        <v>0</v>
      </c>
      <c r="G309" s="91">
        <v>0</v>
      </c>
      <c r="H309" s="90">
        <v>-1</v>
      </c>
      <c r="I309" s="91">
        <v>0</v>
      </c>
    </row>
    <row r="310" spans="1:9" ht="15" customHeight="1" x14ac:dyDescent="0.2">
      <c r="A310" s="63">
        <v>1311567</v>
      </c>
      <c r="B310" s="2" t="s">
        <v>1211</v>
      </c>
      <c r="C310" s="73" t="s">
        <v>655</v>
      </c>
      <c r="D310" s="91">
        <v>0</v>
      </c>
      <c r="E310" s="91">
        <v>0</v>
      </c>
      <c r="F310" s="90">
        <v>-1</v>
      </c>
      <c r="G310" s="91">
        <v>0</v>
      </c>
      <c r="H310" s="91">
        <v>0</v>
      </c>
      <c r="I310" s="90">
        <v>-1</v>
      </c>
    </row>
    <row r="311" spans="1:9" ht="15" customHeight="1" x14ac:dyDescent="0.2">
      <c r="A311" s="63">
        <v>1312002</v>
      </c>
      <c r="B311" s="2" t="s">
        <v>1212</v>
      </c>
      <c r="C311" s="73" t="s">
        <v>659</v>
      </c>
      <c r="D311" s="91">
        <v>0</v>
      </c>
      <c r="E311" s="92">
        <v>1</v>
      </c>
      <c r="F311" s="91">
        <v>0</v>
      </c>
      <c r="G311" s="91">
        <v>0</v>
      </c>
      <c r="H311" s="92">
        <v>1</v>
      </c>
      <c r="I311" s="91">
        <v>0</v>
      </c>
    </row>
    <row r="312" spans="1:9" ht="15" customHeight="1" x14ac:dyDescent="0.2">
      <c r="A312" s="63">
        <v>1312054</v>
      </c>
      <c r="B312" s="2" t="s">
        <v>1214</v>
      </c>
      <c r="C312" s="73" t="s">
        <v>659</v>
      </c>
      <c r="D312" s="90">
        <v>-1</v>
      </c>
      <c r="E312" s="91">
        <v>0</v>
      </c>
      <c r="F312" s="90">
        <v>-1</v>
      </c>
      <c r="G312" s="91">
        <v>0</v>
      </c>
      <c r="H312" s="90">
        <v>-1</v>
      </c>
      <c r="I312" s="91">
        <v>0</v>
      </c>
    </row>
    <row r="313" spans="1:9" ht="15" customHeight="1" x14ac:dyDescent="0.2">
      <c r="A313" s="63">
        <v>1312089</v>
      </c>
      <c r="B313" s="2" t="s">
        <v>1215</v>
      </c>
      <c r="C313" s="73" t="s">
        <v>659</v>
      </c>
      <c r="D313" s="91">
        <v>0</v>
      </c>
      <c r="E313" s="90">
        <v>-1</v>
      </c>
      <c r="F313" s="90">
        <v>-1</v>
      </c>
      <c r="G313" s="68"/>
      <c r="H313" s="68"/>
      <c r="I313" s="68"/>
    </row>
    <row r="314" spans="1:9" ht="15" customHeight="1" x14ac:dyDescent="0.2">
      <c r="A314" s="63">
        <v>1312225</v>
      </c>
      <c r="B314" s="2" t="s">
        <v>1219</v>
      </c>
      <c r="C314" s="73" t="s">
        <v>659</v>
      </c>
      <c r="D314" s="90">
        <v>-1</v>
      </c>
      <c r="E314" s="90">
        <v>-1</v>
      </c>
      <c r="F314" s="90">
        <v>-1</v>
      </c>
      <c r="G314" s="90">
        <v>-1</v>
      </c>
      <c r="H314" s="90">
        <v>-1</v>
      </c>
      <c r="I314" s="90">
        <v>-1</v>
      </c>
    </row>
    <row r="315" spans="1:9" ht="15" customHeight="1" x14ac:dyDescent="0.2">
      <c r="A315" s="63">
        <v>1312346</v>
      </c>
      <c r="B315" s="2" t="s">
        <v>1221</v>
      </c>
      <c r="C315" s="73" t="s">
        <v>659</v>
      </c>
      <c r="D315" s="91">
        <v>0</v>
      </c>
      <c r="E315" s="90">
        <v>-1</v>
      </c>
      <c r="F315" s="91">
        <v>0</v>
      </c>
      <c r="G315" s="90">
        <v>-1</v>
      </c>
      <c r="H315" s="90">
        <v>-1</v>
      </c>
      <c r="I315" s="90">
        <v>-1</v>
      </c>
    </row>
    <row r="316" spans="1:9" ht="15" customHeight="1" x14ac:dyDescent="0.2">
      <c r="A316" s="63">
        <v>1312436</v>
      </c>
      <c r="B316" s="2" t="s">
        <v>1226</v>
      </c>
      <c r="C316" s="73" t="s">
        <v>659</v>
      </c>
      <c r="D316" s="92">
        <v>1</v>
      </c>
      <c r="E316" s="92">
        <v>1</v>
      </c>
      <c r="F316" s="92">
        <v>1</v>
      </c>
      <c r="G316" s="92">
        <v>1</v>
      </c>
      <c r="H316" s="92">
        <v>1</v>
      </c>
      <c r="I316" s="92">
        <v>1</v>
      </c>
    </row>
    <row r="317" spans="1:9" ht="15" customHeight="1" x14ac:dyDescent="0.2">
      <c r="A317" s="63">
        <v>1312511</v>
      </c>
      <c r="B317" s="2" t="s">
        <v>1229</v>
      </c>
      <c r="C317" s="73" t="s">
        <v>659</v>
      </c>
      <c r="D317" s="91">
        <v>0</v>
      </c>
      <c r="E317" s="90">
        <v>-1</v>
      </c>
      <c r="F317" s="90">
        <v>-1</v>
      </c>
      <c r="G317" s="91">
        <v>0</v>
      </c>
      <c r="H317" s="90">
        <v>-1</v>
      </c>
      <c r="I317" s="91">
        <v>0</v>
      </c>
    </row>
    <row r="318" spans="1:9" ht="15" customHeight="1" x14ac:dyDescent="0.2">
      <c r="A318" s="63">
        <v>1312593</v>
      </c>
      <c r="B318" s="2" t="s">
        <v>1232</v>
      </c>
      <c r="C318" s="73" t="s">
        <v>659</v>
      </c>
      <c r="D318" s="92">
        <v>1</v>
      </c>
      <c r="E318" s="91">
        <v>0</v>
      </c>
      <c r="F318" s="90">
        <v>-1</v>
      </c>
      <c r="G318" s="92">
        <v>1</v>
      </c>
      <c r="H318" s="91">
        <v>0</v>
      </c>
      <c r="I318" s="91">
        <v>0</v>
      </c>
    </row>
    <row r="319" spans="1:9" ht="15" customHeight="1" x14ac:dyDescent="0.2">
      <c r="A319" s="63">
        <v>1312658</v>
      </c>
      <c r="B319" s="2" t="s">
        <v>1233</v>
      </c>
      <c r="C319" s="73" t="s">
        <v>659</v>
      </c>
      <c r="D319" s="91">
        <v>0</v>
      </c>
      <c r="E319" s="91">
        <v>0</v>
      </c>
      <c r="F319" s="90">
        <v>-1</v>
      </c>
      <c r="G319" s="91">
        <v>0</v>
      </c>
      <c r="H319" s="92">
        <v>1</v>
      </c>
      <c r="I319" s="90">
        <v>-1</v>
      </c>
    </row>
    <row r="320" spans="1:9" ht="15" customHeight="1" x14ac:dyDescent="0.2">
      <c r="A320" s="63">
        <v>1312772</v>
      </c>
      <c r="B320" s="2" t="s">
        <v>1234</v>
      </c>
      <c r="C320" s="73" t="s">
        <v>659</v>
      </c>
      <c r="D320" s="92">
        <v>1</v>
      </c>
      <c r="E320" s="90">
        <v>-1</v>
      </c>
      <c r="F320" s="91">
        <v>0</v>
      </c>
      <c r="G320" s="92">
        <v>1</v>
      </c>
      <c r="H320" s="91">
        <v>0</v>
      </c>
      <c r="I320" s="91">
        <v>0</v>
      </c>
    </row>
    <row r="321" spans="1:9" ht="15" customHeight="1" x14ac:dyDescent="0.2">
      <c r="A321" s="63">
        <v>1312958</v>
      </c>
      <c r="B321" s="2" t="s">
        <v>1236</v>
      </c>
      <c r="C321" s="73" t="s">
        <v>659</v>
      </c>
      <c r="D321" s="91">
        <v>0</v>
      </c>
      <c r="E321" s="91">
        <v>0</v>
      </c>
      <c r="F321" s="91">
        <v>0</v>
      </c>
      <c r="G321" s="91">
        <v>0</v>
      </c>
      <c r="H321" s="91">
        <v>0</v>
      </c>
      <c r="I321" s="91">
        <v>0</v>
      </c>
    </row>
    <row r="322" spans="1:9" ht="15" customHeight="1" x14ac:dyDescent="0.2">
      <c r="A322" s="63">
        <v>1313003</v>
      </c>
      <c r="B322" s="2" t="s">
        <v>1239</v>
      </c>
      <c r="C322" s="73" t="s">
        <v>687</v>
      </c>
      <c r="D322" s="91">
        <v>0</v>
      </c>
      <c r="E322" s="92">
        <v>1</v>
      </c>
      <c r="F322" s="91">
        <v>0</v>
      </c>
      <c r="G322" s="91">
        <v>0</v>
      </c>
      <c r="H322" s="92">
        <v>1</v>
      </c>
      <c r="I322" s="91">
        <v>0</v>
      </c>
    </row>
    <row r="323" spans="1:9" ht="15" customHeight="1" x14ac:dyDescent="0.2">
      <c r="A323" s="63">
        <v>1313392</v>
      </c>
      <c r="B323" s="2" t="s">
        <v>688</v>
      </c>
      <c r="C323" s="73" t="s">
        <v>687</v>
      </c>
      <c r="D323" s="91">
        <v>0</v>
      </c>
      <c r="E323" s="91">
        <v>0</v>
      </c>
      <c r="F323" s="91">
        <v>0</v>
      </c>
      <c r="G323" s="91">
        <v>0</v>
      </c>
      <c r="H323" s="91">
        <v>0</v>
      </c>
      <c r="I323" s="91">
        <v>0</v>
      </c>
    </row>
    <row r="324" spans="1:9" ht="15" customHeight="1" x14ac:dyDescent="0.2">
      <c r="A324" s="63">
        <v>1314010</v>
      </c>
      <c r="B324" s="2" t="s">
        <v>1240</v>
      </c>
      <c r="C324" s="73" t="s">
        <v>691</v>
      </c>
      <c r="D324" s="91">
        <v>0</v>
      </c>
      <c r="E324" s="91">
        <v>0</v>
      </c>
      <c r="F324" s="91">
        <v>0</v>
      </c>
      <c r="G324" s="91">
        <v>0</v>
      </c>
      <c r="H324" s="91">
        <v>0</v>
      </c>
      <c r="I324" s="92">
        <v>1</v>
      </c>
    </row>
    <row r="325" spans="1:9" ht="15" customHeight="1" x14ac:dyDescent="0.2">
      <c r="A325" s="63">
        <v>1314466</v>
      </c>
      <c r="B325" s="2" t="s">
        <v>692</v>
      </c>
      <c r="C325" s="73" t="s">
        <v>693</v>
      </c>
      <c r="D325" s="91">
        <v>0</v>
      </c>
      <c r="E325" s="92">
        <v>1</v>
      </c>
      <c r="F325" s="91">
        <v>0</v>
      </c>
      <c r="G325" s="91">
        <v>0</v>
      </c>
      <c r="H325" s="92">
        <v>1</v>
      </c>
      <c r="I325" s="91">
        <v>0</v>
      </c>
    </row>
    <row r="326" spans="1:9" ht="15" customHeight="1" x14ac:dyDescent="0.2">
      <c r="A326" s="63">
        <v>1314752</v>
      </c>
      <c r="B326" s="2" t="s">
        <v>1243</v>
      </c>
      <c r="C326" s="73" t="s">
        <v>691</v>
      </c>
      <c r="D326" s="90">
        <v>-1</v>
      </c>
      <c r="E326" s="92">
        <v>1</v>
      </c>
      <c r="F326" s="91">
        <v>0</v>
      </c>
      <c r="G326" s="90">
        <v>-1</v>
      </c>
      <c r="H326" s="91">
        <v>0</v>
      </c>
      <c r="I326" s="91">
        <v>0</v>
      </c>
    </row>
    <row r="327" spans="1:9" ht="15" customHeight="1" x14ac:dyDescent="0.2">
      <c r="A327" s="63">
        <v>1314986</v>
      </c>
      <c r="B327" s="2" t="s">
        <v>697</v>
      </c>
      <c r="C327" s="73" t="s">
        <v>691</v>
      </c>
      <c r="D327" s="90">
        <v>-1</v>
      </c>
      <c r="E327" s="92">
        <v>1</v>
      </c>
      <c r="F327" s="92">
        <v>1</v>
      </c>
      <c r="G327" s="91">
        <v>0</v>
      </c>
      <c r="H327" s="92">
        <v>1</v>
      </c>
      <c r="I327" s="92">
        <v>1</v>
      </c>
    </row>
    <row r="328" spans="1:9" ht="15" customHeight="1" x14ac:dyDescent="0.2">
      <c r="A328" s="63">
        <v>1315042</v>
      </c>
      <c r="B328" s="2" t="s">
        <v>1244</v>
      </c>
      <c r="C328" s="73" t="s">
        <v>699</v>
      </c>
      <c r="D328" s="91">
        <v>0</v>
      </c>
      <c r="E328" s="91">
        <v>0</v>
      </c>
      <c r="F328" s="91">
        <v>0</v>
      </c>
      <c r="G328" s="90">
        <v>-1</v>
      </c>
      <c r="H328" s="91">
        <v>0</v>
      </c>
      <c r="I328" s="90">
        <v>-1</v>
      </c>
    </row>
    <row r="329" spans="1:9" ht="15" customHeight="1" x14ac:dyDescent="0.2">
      <c r="A329" s="63">
        <v>1315134</v>
      </c>
      <c r="B329" s="2" t="s">
        <v>700</v>
      </c>
      <c r="C329" s="73" t="s">
        <v>699</v>
      </c>
      <c r="D329" s="90">
        <v>-1</v>
      </c>
      <c r="E329" s="90">
        <v>-1</v>
      </c>
      <c r="F329" s="91">
        <v>0</v>
      </c>
      <c r="G329" s="90">
        <v>-1</v>
      </c>
      <c r="H329" s="90">
        <v>-1</v>
      </c>
      <c r="I329" s="91">
        <v>0</v>
      </c>
    </row>
    <row r="330" spans="1:9" ht="15" customHeight="1" x14ac:dyDescent="0.2">
      <c r="A330" s="63">
        <v>1315926</v>
      </c>
      <c r="B330" s="2" t="s">
        <v>1247</v>
      </c>
      <c r="C330" s="73" t="s">
        <v>699</v>
      </c>
      <c r="D330" s="90">
        <v>-1</v>
      </c>
      <c r="E330" s="90">
        <v>-1</v>
      </c>
      <c r="F330" s="90">
        <v>-1</v>
      </c>
      <c r="G330" s="90">
        <v>-1</v>
      </c>
      <c r="H330" s="90">
        <v>-1</v>
      </c>
      <c r="I330" s="90">
        <v>-1</v>
      </c>
    </row>
    <row r="331" spans="1:9" ht="15" customHeight="1" x14ac:dyDescent="0.2">
      <c r="A331" s="63">
        <v>1316003</v>
      </c>
      <c r="B331" s="2" t="s">
        <v>1248</v>
      </c>
      <c r="C331" s="73" t="s">
        <v>704</v>
      </c>
      <c r="D331" s="91">
        <v>0</v>
      </c>
      <c r="E331" s="90">
        <v>-1</v>
      </c>
      <c r="F331" s="91">
        <v>0</v>
      </c>
      <c r="G331" s="91">
        <v>0</v>
      </c>
      <c r="H331" s="90">
        <v>-1</v>
      </c>
      <c r="I331" s="91">
        <v>0</v>
      </c>
    </row>
    <row r="332" spans="1:9" ht="15" customHeight="1" x14ac:dyDescent="0.2">
      <c r="A332" s="63">
        <v>1316007</v>
      </c>
      <c r="B332" s="2" t="s">
        <v>1249</v>
      </c>
      <c r="C332" s="73" t="s">
        <v>704</v>
      </c>
      <c r="D332" s="91">
        <v>0</v>
      </c>
      <c r="E332" s="91">
        <v>0</v>
      </c>
      <c r="F332" s="91">
        <v>0</v>
      </c>
      <c r="G332" s="90">
        <v>-1</v>
      </c>
      <c r="H332" s="91">
        <v>0</v>
      </c>
      <c r="I332" s="90">
        <v>-1</v>
      </c>
    </row>
    <row r="333" spans="1:9" ht="15" customHeight="1" x14ac:dyDescent="0.2">
      <c r="A333" s="63">
        <v>1317341</v>
      </c>
      <c r="B333" s="2" t="s">
        <v>1251</v>
      </c>
      <c r="C333" s="73" t="s">
        <v>707</v>
      </c>
      <c r="D333" s="91">
        <v>0</v>
      </c>
      <c r="E333" s="91">
        <v>0</v>
      </c>
      <c r="F333" s="90">
        <v>-1</v>
      </c>
      <c r="G333" s="91">
        <v>0</v>
      </c>
      <c r="H333" s="90">
        <v>-1</v>
      </c>
      <c r="I333" s="90">
        <v>-1</v>
      </c>
    </row>
    <row r="334" spans="1:9" ht="15" customHeight="1" x14ac:dyDescent="0.2">
      <c r="A334" s="63">
        <v>1317380</v>
      </c>
      <c r="B334" s="2" t="s">
        <v>1252</v>
      </c>
      <c r="C334" s="73" t="s">
        <v>707</v>
      </c>
      <c r="D334" s="92">
        <v>1</v>
      </c>
      <c r="E334" s="91">
        <v>0</v>
      </c>
      <c r="F334" s="92">
        <v>1</v>
      </c>
      <c r="G334" s="91">
        <v>0</v>
      </c>
      <c r="H334" s="91">
        <v>0</v>
      </c>
      <c r="I334" s="91">
        <v>0</v>
      </c>
    </row>
    <row r="335" spans="1:9" ht="15" customHeight="1" x14ac:dyDescent="0.2">
      <c r="A335" s="63">
        <v>1317381</v>
      </c>
      <c r="B335" s="2" t="s">
        <v>1253</v>
      </c>
      <c r="C335" s="73" t="s">
        <v>707</v>
      </c>
      <c r="D335" s="92">
        <v>1</v>
      </c>
      <c r="E335" s="92">
        <v>1</v>
      </c>
      <c r="F335" s="92">
        <v>1</v>
      </c>
      <c r="G335" s="68"/>
      <c r="H335" s="68"/>
      <c r="I335" s="92">
        <v>1</v>
      </c>
    </row>
    <row r="336" spans="1:9" ht="15" customHeight="1" x14ac:dyDescent="0.2">
      <c r="A336" s="63">
        <v>1317562</v>
      </c>
      <c r="B336" s="2" t="s">
        <v>1254</v>
      </c>
      <c r="C336" s="73" t="s">
        <v>707</v>
      </c>
      <c r="D336" s="90">
        <v>-1</v>
      </c>
      <c r="E336" s="90">
        <v>-1</v>
      </c>
      <c r="F336" s="90">
        <v>-1</v>
      </c>
      <c r="G336" s="91">
        <v>0</v>
      </c>
      <c r="H336" s="90">
        <v>-1</v>
      </c>
      <c r="I336" s="90">
        <v>-1</v>
      </c>
    </row>
    <row r="337" spans="1:9" ht="15" customHeight="1" x14ac:dyDescent="0.2">
      <c r="A337" s="63">
        <v>1317570</v>
      </c>
      <c r="B337" s="2" t="s">
        <v>1255</v>
      </c>
      <c r="C337" s="73" t="s">
        <v>707</v>
      </c>
      <c r="D337" s="92">
        <v>1</v>
      </c>
      <c r="E337" s="91">
        <v>0</v>
      </c>
      <c r="F337" s="91">
        <v>0</v>
      </c>
      <c r="G337" s="92">
        <v>1</v>
      </c>
      <c r="H337" s="90">
        <v>-1</v>
      </c>
      <c r="I337" s="91">
        <v>0</v>
      </c>
    </row>
    <row r="338" spans="1:9" ht="15" customHeight="1" x14ac:dyDescent="0.2">
      <c r="A338" s="63">
        <v>1317671</v>
      </c>
      <c r="B338" s="2" t="s">
        <v>1256</v>
      </c>
      <c r="C338" s="73" t="s">
        <v>707</v>
      </c>
      <c r="D338" s="92">
        <v>1</v>
      </c>
      <c r="E338" s="91">
        <v>0</v>
      </c>
      <c r="F338" s="92">
        <v>1</v>
      </c>
      <c r="G338" s="91">
        <v>0</v>
      </c>
      <c r="H338" s="91">
        <v>0</v>
      </c>
      <c r="I338" s="92">
        <v>1</v>
      </c>
    </row>
    <row r="339" spans="1:9" ht="15" customHeight="1" x14ac:dyDescent="0.2">
      <c r="A339" s="63">
        <v>1317738</v>
      </c>
      <c r="B339" s="2" t="s">
        <v>1257</v>
      </c>
      <c r="C339" s="73" t="s">
        <v>707</v>
      </c>
      <c r="D339" s="92">
        <v>1</v>
      </c>
      <c r="E339" s="91">
        <v>0</v>
      </c>
      <c r="F339" s="91">
        <v>0</v>
      </c>
      <c r="G339" s="92">
        <v>1</v>
      </c>
      <c r="H339" s="90">
        <v>-1</v>
      </c>
      <c r="I339" s="91">
        <v>0</v>
      </c>
    </row>
    <row r="340" spans="1:9" ht="15" customHeight="1" x14ac:dyDescent="0.2">
      <c r="A340" s="63">
        <v>1317837</v>
      </c>
      <c r="B340" s="2" t="s">
        <v>1258</v>
      </c>
      <c r="C340" s="73" t="s">
        <v>707</v>
      </c>
      <c r="D340" s="92">
        <v>1</v>
      </c>
      <c r="E340" s="92">
        <v>1</v>
      </c>
      <c r="F340" s="92">
        <v>1</v>
      </c>
      <c r="G340" s="92">
        <v>1</v>
      </c>
      <c r="H340" s="92">
        <v>1</v>
      </c>
      <c r="I340" s="92">
        <v>1</v>
      </c>
    </row>
    <row r="341" spans="1:9" ht="15" customHeight="1" x14ac:dyDescent="0.2">
      <c r="A341" s="63">
        <v>1317975</v>
      </c>
      <c r="B341" s="2" t="s">
        <v>1260</v>
      </c>
      <c r="C341" s="73" t="s">
        <v>707</v>
      </c>
      <c r="D341" s="90">
        <v>-1</v>
      </c>
      <c r="E341" s="90">
        <v>-1</v>
      </c>
      <c r="F341" s="90">
        <v>-1</v>
      </c>
      <c r="G341" s="91">
        <v>0</v>
      </c>
      <c r="H341" s="90">
        <v>-1</v>
      </c>
      <c r="I341" s="90">
        <v>-1</v>
      </c>
    </row>
    <row r="342" spans="1:9" ht="15" customHeight="1" x14ac:dyDescent="0.2">
      <c r="A342" s="63">
        <v>1401539</v>
      </c>
      <c r="B342" s="2" t="s">
        <v>1261</v>
      </c>
      <c r="C342" s="73" t="s">
        <v>719</v>
      </c>
      <c r="D342" s="91">
        <v>0</v>
      </c>
      <c r="E342" s="90">
        <v>-1</v>
      </c>
      <c r="F342" s="92">
        <v>1</v>
      </c>
      <c r="G342" s="91">
        <v>0</v>
      </c>
      <c r="H342" s="90">
        <v>-1</v>
      </c>
      <c r="I342" s="91">
        <v>0</v>
      </c>
    </row>
    <row r="343" spans="1:9" ht="15" customHeight="1" x14ac:dyDescent="0.2">
      <c r="A343" s="63">
        <v>1401588</v>
      </c>
      <c r="B343" s="2" t="s">
        <v>1262</v>
      </c>
      <c r="C343" s="73" t="s">
        <v>719</v>
      </c>
      <c r="D343" s="92">
        <v>1</v>
      </c>
      <c r="E343" s="90">
        <v>-1</v>
      </c>
      <c r="F343" s="91">
        <v>0</v>
      </c>
      <c r="G343" s="91">
        <v>0</v>
      </c>
      <c r="H343" s="90">
        <v>-1</v>
      </c>
      <c r="I343" s="90">
        <v>-1</v>
      </c>
    </row>
    <row r="344" spans="1:9" ht="15" customHeight="1" x14ac:dyDescent="0.2">
      <c r="A344" s="63">
        <v>1402627</v>
      </c>
      <c r="B344" s="2" t="s">
        <v>721</v>
      </c>
      <c r="C344" s="73" t="s">
        <v>722</v>
      </c>
      <c r="D344" s="91">
        <v>0</v>
      </c>
      <c r="E344" s="91">
        <v>0</v>
      </c>
      <c r="F344" s="91">
        <v>0</v>
      </c>
      <c r="G344" s="68"/>
      <c r="H344" s="68"/>
      <c r="I344" s="92">
        <v>1</v>
      </c>
    </row>
    <row r="345" spans="1:9" ht="15" customHeight="1" x14ac:dyDescent="0.2">
      <c r="A345" s="63">
        <v>1403268</v>
      </c>
      <c r="B345" s="2" t="s">
        <v>723</v>
      </c>
      <c r="C345" s="73" t="s">
        <v>724</v>
      </c>
      <c r="D345" s="90">
        <v>-1</v>
      </c>
      <c r="E345" s="91">
        <v>0</v>
      </c>
      <c r="F345" s="91">
        <v>0</v>
      </c>
      <c r="G345" s="90">
        <v>-1</v>
      </c>
      <c r="H345" s="90">
        <v>-1</v>
      </c>
      <c r="I345" s="90">
        <v>-1</v>
      </c>
    </row>
    <row r="346" spans="1:9" ht="15" customHeight="1" x14ac:dyDescent="0.2">
      <c r="A346" s="63">
        <v>1404524</v>
      </c>
      <c r="B346" s="2" t="s">
        <v>1263</v>
      </c>
      <c r="C346" s="73" t="s">
        <v>726</v>
      </c>
      <c r="D346" s="91">
        <v>0</v>
      </c>
      <c r="E346" s="91">
        <v>0</v>
      </c>
      <c r="F346" s="91">
        <v>0</v>
      </c>
      <c r="G346" s="91">
        <v>0</v>
      </c>
      <c r="H346" s="92">
        <v>1</v>
      </c>
      <c r="I346" s="90">
        <v>-1</v>
      </c>
    </row>
    <row r="347" spans="1:9" ht="15" customHeight="1" x14ac:dyDescent="0.2">
      <c r="A347" s="63">
        <v>1405456</v>
      </c>
      <c r="B347" s="2" t="s">
        <v>727</v>
      </c>
      <c r="C347" s="73" t="s">
        <v>728</v>
      </c>
      <c r="D347" s="91">
        <v>0</v>
      </c>
      <c r="E347" s="90">
        <v>-1</v>
      </c>
      <c r="F347" s="91">
        <v>0</v>
      </c>
      <c r="G347" s="90">
        <v>-1</v>
      </c>
      <c r="H347" s="90">
        <v>-1</v>
      </c>
      <c r="I347" s="91">
        <v>0</v>
      </c>
    </row>
    <row r="348" spans="1:9" ht="15" customHeight="1" x14ac:dyDescent="0.2">
      <c r="A348" s="63">
        <v>1406547</v>
      </c>
      <c r="B348" s="2" t="s">
        <v>729</v>
      </c>
      <c r="C348" s="73" t="s">
        <v>730</v>
      </c>
      <c r="D348" s="92">
        <v>1</v>
      </c>
      <c r="E348" s="90">
        <v>-1</v>
      </c>
      <c r="F348" s="90">
        <v>-1</v>
      </c>
      <c r="G348" s="92">
        <v>1</v>
      </c>
      <c r="H348" s="90">
        <v>-1</v>
      </c>
      <c r="I348" s="90">
        <v>-1</v>
      </c>
    </row>
    <row r="349" spans="1:9" ht="15" customHeight="1" x14ac:dyDescent="0.2">
      <c r="A349" s="63">
        <v>1407450</v>
      </c>
      <c r="B349" s="2" t="s">
        <v>1264</v>
      </c>
      <c r="C349" s="73" t="s">
        <v>732</v>
      </c>
      <c r="D349" s="91">
        <v>0</v>
      </c>
      <c r="E349" s="90">
        <v>-1</v>
      </c>
      <c r="F349" s="90">
        <v>-1</v>
      </c>
      <c r="G349" s="92">
        <v>1</v>
      </c>
      <c r="H349" s="91">
        <v>0</v>
      </c>
      <c r="I349" s="90">
        <v>-1</v>
      </c>
    </row>
    <row r="350" spans="1:9" ht="15" customHeight="1" x14ac:dyDescent="0.2">
      <c r="A350" s="63">
        <v>1409050</v>
      </c>
      <c r="B350" s="2" t="s">
        <v>733</v>
      </c>
      <c r="C350" s="73" t="s">
        <v>734</v>
      </c>
      <c r="D350" s="91">
        <v>0</v>
      </c>
      <c r="E350" s="91">
        <v>0</v>
      </c>
      <c r="F350" s="91">
        <v>0</v>
      </c>
      <c r="G350" s="91">
        <v>0</v>
      </c>
      <c r="H350" s="91">
        <v>0</v>
      </c>
      <c r="I350" s="91">
        <v>0</v>
      </c>
    </row>
    <row r="351" spans="1:9" ht="15" customHeight="1" x14ac:dyDescent="0.2">
      <c r="A351" s="63">
        <v>1410447</v>
      </c>
      <c r="B351" s="2" t="s">
        <v>735</v>
      </c>
      <c r="C351" s="73" t="s">
        <v>736</v>
      </c>
      <c r="D351" s="91">
        <v>0</v>
      </c>
      <c r="E351" s="91">
        <v>0</v>
      </c>
      <c r="F351" s="92">
        <v>1</v>
      </c>
      <c r="G351" s="91">
        <v>0</v>
      </c>
      <c r="H351" s="91">
        <v>0</v>
      </c>
      <c r="I351" s="92">
        <v>1</v>
      </c>
    </row>
    <row r="352" spans="1:9" ht="15" customHeight="1" x14ac:dyDescent="0.2">
      <c r="A352" s="63">
        <v>1411566</v>
      </c>
      <c r="B352" s="2" t="s">
        <v>1265</v>
      </c>
      <c r="C352" s="73" t="s">
        <v>738</v>
      </c>
      <c r="D352" s="91">
        <v>0</v>
      </c>
      <c r="E352" s="91">
        <v>0</v>
      </c>
      <c r="F352" s="91">
        <v>0</v>
      </c>
      <c r="G352" s="92">
        <v>1</v>
      </c>
      <c r="H352" s="91">
        <v>0</v>
      </c>
      <c r="I352" s="92">
        <v>1</v>
      </c>
    </row>
    <row r="353" spans="1:9" ht="15" customHeight="1" x14ac:dyDescent="0.2">
      <c r="A353" s="63">
        <v>1412567</v>
      </c>
      <c r="B353" s="2" t="s">
        <v>1266</v>
      </c>
      <c r="C353" s="73" t="s">
        <v>740</v>
      </c>
      <c r="D353" s="91">
        <v>0</v>
      </c>
      <c r="E353" s="91">
        <v>0</v>
      </c>
      <c r="F353" s="92">
        <v>1</v>
      </c>
      <c r="G353" s="91">
        <v>0</v>
      </c>
      <c r="H353" s="90">
        <v>-1</v>
      </c>
      <c r="I353" s="92">
        <v>1</v>
      </c>
    </row>
    <row r="354" spans="1:9" ht="15" customHeight="1" x14ac:dyDescent="0.2">
      <c r="A354" s="63">
        <v>1413450</v>
      </c>
      <c r="B354" s="2" t="s">
        <v>741</v>
      </c>
      <c r="C354" s="73" t="s">
        <v>742</v>
      </c>
      <c r="D354" s="92">
        <v>1</v>
      </c>
      <c r="E354" s="90">
        <v>-1</v>
      </c>
      <c r="F354" s="90">
        <v>-1</v>
      </c>
      <c r="G354" s="92">
        <v>1</v>
      </c>
      <c r="H354" s="90">
        <v>-1</v>
      </c>
      <c r="I354" s="90">
        <v>-1</v>
      </c>
    </row>
    <row r="355" spans="1:9" ht="15" customHeight="1" x14ac:dyDescent="0.2">
      <c r="A355" s="63">
        <v>1414071</v>
      </c>
      <c r="B355" s="2" t="s">
        <v>1267</v>
      </c>
      <c r="C355" s="73" t="s">
        <v>744</v>
      </c>
      <c r="D355" s="92">
        <v>1</v>
      </c>
      <c r="E355" s="91">
        <v>0</v>
      </c>
      <c r="F355" s="91">
        <v>0</v>
      </c>
      <c r="G355" s="91">
        <v>0</v>
      </c>
      <c r="H355" s="91">
        <v>0</v>
      </c>
      <c r="I355" s="90">
        <v>-1</v>
      </c>
    </row>
    <row r="356" spans="1:9" ht="15" customHeight="1" x14ac:dyDescent="0.2">
      <c r="A356" s="63">
        <v>1415949</v>
      </c>
      <c r="B356" s="2" t="s">
        <v>745</v>
      </c>
      <c r="C356" s="73" t="s">
        <v>746</v>
      </c>
      <c r="D356" s="91">
        <v>0</v>
      </c>
      <c r="E356" s="91">
        <v>0</v>
      </c>
      <c r="F356" s="91">
        <v>0</v>
      </c>
      <c r="G356" s="91">
        <v>0</v>
      </c>
      <c r="H356" s="92">
        <v>1</v>
      </c>
      <c r="I356" s="92">
        <v>1</v>
      </c>
    </row>
    <row r="357" spans="1:9" ht="15" customHeight="1" x14ac:dyDescent="0.2">
      <c r="A357" s="63">
        <v>1416130</v>
      </c>
      <c r="B357" s="2" t="s">
        <v>1268</v>
      </c>
      <c r="C357" s="73" t="s">
        <v>748</v>
      </c>
      <c r="D357" s="91">
        <v>0</v>
      </c>
      <c r="E357" s="91">
        <v>0</v>
      </c>
      <c r="F357" s="90">
        <v>-1</v>
      </c>
      <c r="G357" s="91">
        <v>0</v>
      </c>
      <c r="H357" s="91">
        <v>0</v>
      </c>
      <c r="I357" s="90">
        <v>-1</v>
      </c>
    </row>
    <row r="358" spans="1:9" ht="15" customHeight="1" x14ac:dyDescent="0.2">
      <c r="A358" s="63">
        <v>1416367</v>
      </c>
      <c r="B358" s="2" t="s">
        <v>1269</v>
      </c>
      <c r="C358" s="73" t="s">
        <v>748</v>
      </c>
      <c r="D358" s="92">
        <v>1</v>
      </c>
      <c r="E358" s="90">
        <v>-1</v>
      </c>
      <c r="F358" s="91">
        <v>0</v>
      </c>
      <c r="G358" s="92">
        <v>1</v>
      </c>
      <c r="H358" s="90">
        <v>-1</v>
      </c>
      <c r="I358" s="91">
        <v>0</v>
      </c>
    </row>
    <row r="359" spans="1:9" ht="15" customHeight="1" x14ac:dyDescent="0.2">
      <c r="A359" s="63">
        <v>1417797</v>
      </c>
      <c r="B359" s="2" t="s">
        <v>1270</v>
      </c>
      <c r="C359" s="73" t="s">
        <v>751</v>
      </c>
      <c r="D359" s="91">
        <v>0</v>
      </c>
      <c r="E359" s="91">
        <v>0</v>
      </c>
      <c r="F359" s="90">
        <v>-1</v>
      </c>
      <c r="G359" s="90">
        <v>-1</v>
      </c>
      <c r="H359" s="91">
        <v>0</v>
      </c>
      <c r="I359" s="91">
        <v>0</v>
      </c>
    </row>
    <row r="360" spans="1:9" ht="15" customHeight="1" x14ac:dyDescent="0.2">
      <c r="A360" s="63">
        <v>1418344</v>
      </c>
      <c r="B360" s="2" t="s">
        <v>1271</v>
      </c>
      <c r="C360" s="73" t="s">
        <v>753</v>
      </c>
      <c r="D360" s="91">
        <v>0</v>
      </c>
      <c r="E360" s="92">
        <v>1</v>
      </c>
      <c r="F360" s="91">
        <v>0</v>
      </c>
      <c r="G360" s="92">
        <v>1</v>
      </c>
      <c r="H360" s="91">
        <v>0</v>
      </c>
      <c r="I360" s="90">
        <v>-1</v>
      </c>
    </row>
    <row r="361" spans="1:9" ht="15" customHeight="1" x14ac:dyDescent="0.2">
      <c r="A361" s="63">
        <v>1418819</v>
      </c>
      <c r="B361" s="2" t="s">
        <v>1272</v>
      </c>
      <c r="C361" s="73" t="s">
        <v>753</v>
      </c>
      <c r="D361" s="92">
        <v>1</v>
      </c>
      <c r="E361" s="90">
        <v>-1</v>
      </c>
      <c r="F361" s="91">
        <v>0</v>
      </c>
      <c r="G361" s="92">
        <v>1</v>
      </c>
      <c r="H361" s="90">
        <v>-1</v>
      </c>
      <c r="I361" s="91">
        <v>0</v>
      </c>
    </row>
    <row r="362" spans="1:9" ht="15" customHeight="1" x14ac:dyDescent="0.2">
      <c r="A362" s="63">
        <v>1419522</v>
      </c>
      <c r="B362" s="2" t="s">
        <v>1273</v>
      </c>
      <c r="C362" s="73" t="s">
        <v>756</v>
      </c>
      <c r="D362" s="91">
        <v>0</v>
      </c>
      <c r="E362" s="91">
        <v>0</v>
      </c>
      <c r="F362" s="91">
        <v>0</v>
      </c>
      <c r="G362" s="91">
        <v>0</v>
      </c>
      <c r="H362" s="91">
        <v>0</v>
      </c>
      <c r="I362" s="91">
        <v>0</v>
      </c>
    </row>
    <row r="363" spans="1:9" ht="15" customHeight="1" x14ac:dyDescent="0.2">
      <c r="A363" s="63">
        <v>1419797</v>
      </c>
      <c r="B363" s="2" t="s">
        <v>1274</v>
      </c>
      <c r="C363" s="73" t="s">
        <v>756</v>
      </c>
      <c r="D363" s="92">
        <v>1</v>
      </c>
      <c r="E363" s="90">
        <v>-1</v>
      </c>
      <c r="F363" s="91">
        <v>0</v>
      </c>
      <c r="G363" s="92">
        <v>1</v>
      </c>
      <c r="H363" s="90">
        <v>-1</v>
      </c>
      <c r="I363" s="90">
        <v>-1</v>
      </c>
    </row>
    <row r="364" spans="1:9" ht="15" customHeight="1" x14ac:dyDescent="0.2">
      <c r="A364" s="63">
        <v>1420382</v>
      </c>
      <c r="B364" s="2" t="s">
        <v>1275</v>
      </c>
      <c r="C364" s="73" t="s">
        <v>759</v>
      </c>
      <c r="D364" s="91">
        <v>0</v>
      </c>
      <c r="E364" s="91">
        <v>0</v>
      </c>
      <c r="F364" s="91">
        <v>0</v>
      </c>
      <c r="G364" s="92">
        <v>1</v>
      </c>
      <c r="H364" s="92">
        <v>1</v>
      </c>
      <c r="I364" s="92">
        <v>1</v>
      </c>
    </row>
    <row r="365" spans="1:9" ht="15" customHeight="1" x14ac:dyDescent="0.2">
      <c r="A365" s="63">
        <v>1421400</v>
      </c>
      <c r="B365" s="2" t="s">
        <v>762</v>
      </c>
      <c r="C365" s="73" t="s">
        <v>761</v>
      </c>
      <c r="D365" s="92">
        <v>1</v>
      </c>
      <c r="E365" s="91">
        <v>0</v>
      </c>
      <c r="F365" s="91">
        <v>0</v>
      </c>
      <c r="G365" s="91">
        <v>0</v>
      </c>
      <c r="H365" s="91">
        <v>0</v>
      </c>
      <c r="I365" s="90">
        <v>-1</v>
      </c>
    </row>
    <row r="366" spans="1:9" ht="15" customHeight="1" x14ac:dyDescent="0.2">
      <c r="A366" s="63">
        <v>1501557</v>
      </c>
      <c r="B366" s="2" t="s">
        <v>764</v>
      </c>
      <c r="C366" s="73" t="s">
        <v>765</v>
      </c>
      <c r="D366" s="90">
        <v>-1</v>
      </c>
      <c r="E366" s="90">
        <v>-1</v>
      </c>
      <c r="F366" s="92">
        <v>1</v>
      </c>
      <c r="G366" s="90">
        <v>-1</v>
      </c>
      <c r="H366" s="91">
        <v>0</v>
      </c>
      <c r="I366" s="92">
        <v>1</v>
      </c>
    </row>
    <row r="367" spans="1:9" ht="15" customHeight="1" x14ac:dyDescent="0.2">
      <c r="A367" s="63">
        <v>1502959</v>
      </c>
      <c r="B367" s="2" t="s">
        <v>766</v>
      </c>
      <c r="C367" s="73" t="s">
        <v>767</v>
      </c>
      <c r="D367" s="91">
        <v>0</v>
      </c>
      <c r="E367" s="91">
        <v>0</v>
      </c>
      <c r="F367" s="91">
        <v>0</v>
      </c>
      <c r="G367" s="91">
        <v>0</v>
      </c>
      <c r="H367" s="91">
        <v>0</v>
      </c>
      <c r="I367" s="91">
        <v>0</v>
      </c>
    </row>
    <row r="368" spans="1:9" ht="15" customHeight="1" x14ac:dyDescent="0.2">
      <c r="A368" s="63">
        <v>1503057</v>
      </c>
      <c r="B368" s="2" t="s">
        <v>1278</v>
      </c>
      <c r="C368" s="73" t="s">
        <v>769</v>
      </c>
      <c r="D368" s="91">
        <v>0</v>
      </c>
      <c r="E368" s="92">
        <v>1</v>
      </c>
      <c r="F368" s="91">
        <v>0</v>
      </c>
      <c r="G368" s="90">
        <v>-1</v>
      </c>
      <c r="H368" s="91">
        <v>0</v>
      </c>
      <c r="I368" s="91">
        <v>0</v>
      </c>
    </row>
    <row r="369" spans="1:9" ht="15" customHeight="1" x14ac:dyDescent="0.2">
      <c r="A369" s="63">
        <v>1503427</v>
      </c>
      <c r="B369" s="2" t="s">
        <v>1280</v>
      </c>
      <c r="C369" s="73" t="s">
        <v>769</v>
      </c>
      <c r="D369" s="90">
        <v>-1</v>
      </c>
      <c r="E369" s="91">
        <v>0</v>
      </c>
      <c r="F369" s="90">
        <v>-1</v>
      </c>
      <c r="G369" s="90">
        <v>-1</v>
      </c>
      <c r="H369" s="91">
        <v>0</v>
      </c>
      <c r="I369" s="90">
        <v>-1</v>
      </c>
    </row>
    <row r="370" spans="1:9" ht="15" customHeight="1" x14ac:dyDescent="0.2">
      <c r="A370" s="63">
        <v>1503523</v>
      </c>
      <c r="B370" s="2" t="s">
        <v>1281</v>
      </c>
      <c r="C370" s="73" t="s">
        <v>769</v>
      </c>
      <c r="D370" s="90">
        <v>-1</v>
      </c>
      <c r="E370" s="90">
        <v>-1</v>
      </c>
      <c r="F370" s="90">
        <v>-1</v>
      </c>
      <c r="G370" s="90">
        <v>-1</v>
      </c>
      <c r="H370" s="90">
        <v>-1</v>
      </c>
      <c r="I370" s="90">
        <v>-1</v>
      </c>
    </row>
    <row r="371" spans="1:9" ht="15" customHeight="1" x14ac:dyDescent="0.2">
      <c r="A371" s="63">
        <v>1503581</v>
      </c>
      <c r="B371" s="2" t="s">
        <v>1282</v>
      </c>
      <c r="C371" s="73" t="s">
        <v>769</v>
      </c>
      <c r="D371" s="90">
        <v>-1</v>
      </c>
      <c r="E371" s="91">
        <v>0</v>
      </c>
      <c r="F371" s="91">
        <v>0</v>
      </c>
      <c r="G371" s="91">
        <v>0</v>
      </c>
      <c r="H371" s="91">
        <v>0</v>
      </c>
      <c r="I371" s="91">
        <v>0</v>
      </c>
    </row>
    <row r="372" spans="1:9" ht="15" customHeight="1" x14ac:dyDescent="0.2">
      <c r="A372" s="63">
        <v>1503734</v>
      </c>
      <c r="B372" s="2" t="s">
        <v>1283</v>
      </c>
      <c r="C372" s="73" t="s">
        <v>769</v>
      </c>
      <c r="D372" s="90">
        <v>-1</v>
      </c>
      <c r="E372" s="91">
        <v>0</v>
      </c>
      <c r="F372" s="90">
        <v>-1</v>
      </c>
      <c r="G372" s="90">
        <v>-1</v>
      </c>
      <c r="H372" s="90">
        <v>-1</v>
      </c>
      <c r="I372" s="90">
        <v>-1</v>
      </c>
    </row>
    <row r="373" spans="1:9" ht="15" customHeight="1" x14ac:dyDescent="0.2">
      <c r="A373" s="63">
        <v>1503755</v>
      </c>
      <c r="B373" s="2" t="s">
        <v>1284</v>
      </c>
      <c r="C373" s="73" t="s">
        <v>769</v>
      </c>
      <c r="D373" s="90">
        <v>-1</v>
      </c>
      <c r="E373" s="91">
        <v>0</v>
      </c>
      <c r="F373" s="90">
        <v>-1</v>
      </c>
      <c r="G373" s="90">
        <v>-1</v>
      </c>
      <c r="H373" s="91">
        <v>0</v>
      </c>
      <c r="I373" s="90">
        <v>-1</v>
      </c>
    </row>
    <row r="374" spans="1:9" ht="15" customHeight="1" x14ac:dyDescent="0.2">
      <c r="A374" s="63">
        <v>1503812</v>
      </c>
      <c r="B374" s="2" t="s">
        <v>1285</v>
      </c>
      <c r="C374" s="73" t="s">
        <v>769</v>
      </c>
      <c r="D374" s="90">
        <v>-1</v>
      </c>
      <c r="E374" s="91">
        <v>0</v>
      </c>
      <c r="F374" s="90">
        <v>-1</v>
      </c>
      <c r="G374" s="90">
        <v>-1</v>
      </c>
      <c r="H374" s="91">
        <v>0</v>
      </c>
      <c r="I374" s="90">
        <v>-1</v>
      </c>
    </row>
    <row r="375" spans="1:9" ht="15" customHeight="1" x14ac:dyDescent="0.2">
      <c r="A375" s="63">
        <v>1503833</v>
      </c>
      <c r="B375" s="2" t="s">
        <v>1286</v>
      </c>
      <c r="C375" s="73" t="s">
        <v>769</v>
      </c>
      <c r="D375" s="90">
        <v>-1</v>
      </c>
      <c r="E375" s="91">
        <v>0</v>
      </c>
      <c r="F375" s="90">
        <v>-1</v>
      </c>
      <c r="G375" s="90">
        <v>-1</v>
      </c>
      <c r="H375" s="90">
        <v>-1</v>
      </c>
      <c r="I375" s="90">
        <v>-1</v>
      </c>
    </row>
    <row r="376" spans="1:9" ht="15" customHeight="1" x14ac:dyDescent="0.2">
      <c r="A376" s="63">
        <v>1503888</v>
      </c>
      <c r="B376" s="2" t="s">
        <v>1287</v>
      </c>
      <c r="C376" s="73" t="s">
        <v>769</v>
      </c>
      <c r="D376" s="91">
        <v>0</v>
      </c>
      <c r="E376" s="91">
        <v>0</v>
      </c>
      <c r="F376" s="91">
        <v>0</v>
      </c>
      <c r="G376" s="91">
        <v>0</v>
      </c>
      <c r="H376" s="91">
        <v>0</v>
      </c>
      <c r="I376" s="91">
        <v>0</v>
      </c>
    </row>
    <row r="377" spans="1:9" ht="15" customHeight="1" x14ac:dyDescent="0.2">
      <c r="A377" s="63">
        <v>1503927</v>
      </c>
      <c r="B377" s="2" t="s">
        <v>780</v>
      </c>
      <c r="C377" s="73" t="s">
        <v>769</v>
      </c>
      <c r="D377" s="91">
        <v>0</v>
      </c>
      <c r="E377" s="90">
        <v>-1</v>
      </c>
      <c r="F377" s="91">
        <v>0</v>
      </c>
      <c r="G377" s="92">
        <v>1</v>
      </c>
      <c r="H377" s="91">
        <v>0</v>
      </c>
      <c r="I377" s="91">
        <v>0</v>
      </c>
    </row>
    <row r="378" spans="1:9" ht="15" customHeight="1" x14ac:dyDescent="0.2">
      <c r="A378" s="63">
        <v>1504144</v>
      </c>
      <c r="B378" s="2" t="s">
        <v>1288</v>
      </c>
      <c r="C378" s="73" t="s">
        <v>782</v>
      </c>
      <c r="D378" s="91">
        <v>0</v>
      </c>
      <c r="E378" s="91">
        <v>0</v>
      </c>
      <c r="F378" s="91">
        <v>0</v>
      </c>
      <c r="G378" s="91">
        <v>0</v>
      </c>
      <c r="H378" s="91">
        <v>0</v>
      </c>
      <c r="I378" s="90">
        <v>-1</v>
      </c>
    </row>
    <row r="379" spans="1:9" ht="15" customHeight="1" x14ac:dyDescent="0.2">
      <c r="A379" s="63">
        <v>1504448</v>
      </c>
      <c r="B379" s="2" t="s">
        <v>1289</v>
      </c>
      <c r="C379" s="73" t="s">
        <v>782</v>
      </c>
      <c r="D379" s="92">
        <v>1</v>
      </c>
      <c r="E379" s="90">
        <v>-1</v>
      </c>
      <c r="F379" s="91">
        <v>0</v>
      </c>
      <c r="G379" s="91">
        <v>0</v>
      </c>
      <c r="H379" s="91">
        <v>0</v>
      </c>
      <c r="I379" s="91">
        <v>0</v>
      </c>
    </row>
    <row r="380" spans="1:9" ht="15" customHeight="1" x14ac:dyDescent="0.2">
      <c r="A380" s="63">
        <v>1504501</v>
      </c>
      <c r="B380" s="2" t="s">
        <v>1290</v>
      </c>
      <c r="C380" s="73" t="s">
        <v>782</v>
      </c>
      <c r="D380" s="90">
        <v>-1</v>
      </c>
      <c r="E380" s="91">
        <v>0</v>
      </c>
      <c r="F380" s="90">
        <v>-1</v>
      </c>
      <c r="G380" s="91">
        <v>0</v>
      </c>
      <c r="H380" s="91">
        <v>0</v>
      </c>
      <c r="I380" s="91">
        <v>0</v>
      </c>
    </row>
    <row r="381" spans="1:9" ht="15" customHeight="1" x14ac:dyDescent="0.2">
      <c r="A381" s="63">
        <v>1504565</v>
      </c>
      <c r="B381" s="2" t="s">
        <v>1291</v>
      </c>
      <c r="C381" s="73" t="s">
        <v>782</v>
      </c>
      <c r="D381" s="90">
        <v>-1</v>
      </c>
      <c r="E381" s="91">
        <v>0</v>
      </c>
      <c r="F381" s="91">
        <v>0</v>
      </c>
      <c r="G381" s="90">
        <v>-1</v>
      </c>
      <c r="H381" s="91">
        <v>0</v>
      </c>
      <c r="I381" s="91">
        <v>0</v>
      </c>
    </row>
    <row r="382" spans="1:9" ht="15" customHeight="1" x14ac:dyDescent="0.2">
      <c r="A382" s="63">
        <v>1504723</v>
      </c>
      <c r="B382" s="2" t="s">
        <v>1292</v>
      </c>
      <c r="C382" s="73" t="s">
        <v>782</v>
      </c>
      <c r="D382" s="90">
        <v>-1</v>
      </c>
      <c r="E382" s="90">
        <v>-1</v>
      </c>
      <c r="F382" s="91">
        <v>0</v>
      </c>
      <c r="G382" s="90">
        <v>-1</v>
      </c>
      <c r="H382" s="90">
        <v>-1</v>
      </c>
      <c r="I382" s="90">
        <v>-1</v>
      </c>
    </row>
    <row r="383" spans="1:9" ht="15" customHeight="1" x14ac:dyDescent="0.2">
      <c r="A383" s="63">
        <v>1505447</v>
      </c>
      <c r="B383" s="2" t="s">
        <v>1293</v>
      </c>
      <c r="C383" s="73" t="s">
        <v>788</v>
      </c>
      <c r="D383" s="90">
        <v>-1</v>
      </c>
      <c r="E383" s="90">
        <v>-1</v>
      </c>
      <c r="F383" s="92">
        <v>1</v>
      </c>
      <c r="G383" s="90">
        <v>-1</v>
      </c>
      <c r="H383" s="90">
        <v>-1</v>
      </c>
      <c r="I383" s="91">
        <v>0</v>
      </c>
    </row>
    <row r="384" spans="1:9" ht="15" customHeight="1" x14ac:dyDescent="0.2">
      <c r="A384" s="63">
        <v>1506137</v>
      </c>
      <c r="B384" s="2" t="s">
        <v>1294</v>
      </c>
      <c r="C384" s="73" t="s">
        <v>790</v>
      </c>
      <c r="D384" s="90">
        <v>-1</v>
      </c>
      <c r="E384" s="90">
        <v>-1</v>
      </c>
      <c r="F384" s="91">
        <v>0</v>
      </c>
      <c r="G384" s="90">
        <v>-1</v>
      </c>
      <c r="H384" s="90">
        <v>-1</v>
      </c>
      <c r="I384" s="91">
        <v>0</v>
      </c>
    </row>
    <row r="385" spans="1:9" ht="15" customHeight="1" x14ac:dyDescent="0.2">
      <c r="A385" s="63">
        <v>1506585</v>
      </c>
      <c r="B385" s="2" t="s">
        <v>791</v>
      </c>
      <c r="C385" s="73" t="s">
        <v>790</v>
      </c>
      <c r="D385" s="91">
        <v>0</v>
      </c>
      <c r="E385" s="91">
        <v>0</v>
      </c>
      <c r="F385" s="92">
        <v>1</v>
      </c>
      <c r="G385" s="91">
        <v>0</v>
      </c>
      <c r="H385" s="91">
        <v>0</v>
      </c>
      <c r="I385" s="91">
        <v>0</v>
      </c>
    </row>
    <row r="386" spans="1:9" ht="15" customHeight="1" x14ac:dyDescent="0.2">
      <c r="A386" s="63">
        <v>1507032</v>
      </c>
      <c r="B386" s="2" t="s">
        <v>1295</v>
      </c>
      <c r="C386" s="73" t="s">
        <v>793</v>
      </c>
      <c r="D386" s="90">
        <v>-1</v>
      </c>
      <c r="E386" s="91">
        <v>0</v>
      </c>
      <c r="F386" s="91">
        <v>0</v>
      </c>
      <c r="G386" s="90">
        <v>-1</v>
      </c>
      <c r="H386" s="91">
        <v>0</v>
      </c>
      <c r="I386" s="90">
        <v>-1</v>
      </c>
    </row>
    <row r="387" spans="1:9" ht="15" customHeight="1" x14ac:dyDescent="0.2">
      <c r="A387" s="63">
        <v>1507684</v>
      </c>
      <c r="B387" s="2" t="s">
        <v>1296</v>
      </c>
      <c r="C387" s="73" t="s">
        <v>793</v>
      </c>
      <c r="D387" s="91">
        <v>0</v>
      </c>
      <c r="E387" s="91">
        <v>0</v>
      </c>
      <c r="F387" s="91">
        <v>0</v>
      </c>
      <c r="G387" s="92">
        <v>1</v>
      </c>
      <c r="H387" s="91">
        <v>0</v>
      </c>
      <c r="I387" s="92">
        <v>1</v>
      </c>
    </row>
    <row r="388" spans="1:9" ht="15" customHeight="1" x14ac:dyDescent="0.2">
      <c r="A388" s="63">
        <v>1508411</v>
      </c>
      <c r="B388" s="2" t="s">
        <v>1298</v>
      </c>
      <c r="C388" s="73" t="s">
        <v>796</v>
      </c>
      <c r="D388" s="92">
        <v>1</v>
      </c>
      <c r="E388" s="90">
        <v>-1</v>
      </c>
      <c r="F388" s="91">
        <v>0</v>
      </c>
      <c r="G388" s="91">
        <v>0</v>
      </c>
      <c r="H388" s="91">
        <v>0</v>
      </c>
      <c r="I388" s="90">
        <v>-1</v>
      </c>
    </row>
    <row r="389" spans="1:9" ht="15" customHeight="1" x14ac:dyDescent="0.2">
      <c r="A389" s="63">
        <v>1508789</v>
      </c>
      <c r="B389" s="2" t="s">
        <v>798</v>
      </c>
      <c r="C389" s="73" t="s">
        <v>796</v>
      </c>
      <c r="D389" s="91">
        <v>0</v>
      </c>
      <c r="E389" s="90">
        <v>-1</v>
      </c>
      <c r="F389" s="91">
        <v>0</v>
      </c>
      <c r="G389" s="92">
        <v>1</v>
      </c>
      <c r="H389" s="90">
        <v>-1</v>
      </c>
      <c r="I389" s="91">
        <v>0</v>
      </c>
    </row>
    <row r="390" spans="1:9" ht="15" customHeight="1" x14ac:dyDescent="0.2">
      <c r="A390" s="63">
        <v>1509127</v>
      </c>
      <c r="B390" s="2" t="s">
        <v>1300</v>
      </c>
      <c r="C390" s="73" t="s">
        <v>800</v>
      </c>
      <c r="D390" s="90">
        <v>-1</v>
      </c>
      <c r="E390" s="92">
        <v>1</v>
      </c>
      <c r="F390" s="92">
        <v>1</v>
      </c>
      <c r="G390" s="90">
        <v>-1</v>
      </c>
      <c r="H390" s="92">
        <v>1</v>
      </c>
      <c r="I390" s="91">
        <v>0</v>
      </c>
    </row>
    <row r="391" spans="1:9" ht="15" customHeight="1" x14ac:dyDescent="0.2">
      <c r="A391" s="63">
        <v>1509172</v>
      </c>
      <c r="B391" s="2" t="s">
        <v>1301</v>
      </c>
      <c r="C391" s="73" t="s">
        <v>800</v>
      </c>
      <c r="D391" s="92">
        <v>1</v>
      </c>
      <c r="E391" s="92">
        <v>1</v>
      </c>
      <c r="F391" s="92">
        <v>1</v>
      </c>
      <c r="G391" s="92">
        <v>1</v>
      </c>
      <c r="H391" s="92">
        <v>1</v>
      </c>
      <c r="I391" s="92">
        <v>1</v>
      </c>
    </row>
    <row r="392" spans="1:9" ht="15" customHeight="1" x14ac:dyDescent="0.2">
      <c r="A392" s="63">
        <v>1510226</v>
      </c>
      <c r="B392" s="2" t="s">
        <v>1302</v>
      </c>
      <c r="C392" s="73" t="s">
        <v>803</v>
      </c>
      <c r="D392" s="90">
        <v>-1</v>
      </c>
      <c r="E392" s="90">
        <v>-1</v>
      </c>
      <c r="F392" s="90">
        <v>-1</v>
      </c>
      <c r="G392" s="90">
        <v>-1</v>
      </c>
      <c r="H392" s="90">
        <v>-1</v>
      </c>
      <c r="I392" s="90">
        <v>-1</v>
      </c>
    </row>
    <row r="393" spans="1:9" ht="15" customHeight="1" x14ac:dyDescent="0.2">
      <c r="A393" s="63">
        <v>1510332</v>
      </c>
      <c r="B393" s="2" t="s">
        <v>1303</v>
      </c>
      <c r="C393" s="73" t="s">
        <v>803</v>
      </c>
      <c r="D393" s="90">
        <v>-1</v>
      </c>
      <c r="E393" s="90">
        <v>-1</v>
      </c>
      <c r="F393" s="90">
        <v>-1</v>
      </c>
      <c r="G393" s="91">
        <v>0</v>
      </c>
      <c r="H393" s="91">
        <v>0</v>
      </c>
      <c r="I393" s="90">
        <v>-1</v>
      </c>
    </row>
    <row r="394" spans="1:9" ht="15" customHeight="1" x14ac:dyDescent="0.2">
      <c r="A394" s="63">
        <v>1510410</v>
      </c>
      <c r="B394" s="2" t="s">
        <v>1304</v>
      </c>
      <c r="C394" s="73" t="s">
        <v>803</v>
      </c>
      <c r="D394" s="90">
        <v>-1</v>
      </c>
      <c r="E394" s="90">
        <v>-1</v>
      </c>
      <c r="F394" s="90">
        <v>-1</v>
      </c>
      <c r="G394" s="91">
        <v>0</v>
      </c>
      <c r="H394" s="90">
        <v>-1</v>
      </c>
      <c r="I394" s="91">
        <v>0</v>
      </c>
    </row>
    <row r="395" spans="1:9" ht="15" customHeight="1" x14ac:dyDescent="0.2">
      <c r="A395" s="63">
        <v>1510603</v>
      </c>
      <c r="B395" s="2" t="s">
        <v>1305</v>
      </c>
      <c r="C395" s="73" t="s">
        <v>803</v>
      </c>
      <c r="D395" s="90">
        <v>-1</v>
      </c>
      <c r="E395" s="91">
        <v>0</v>
      </c>
      <c r="F395" s="91">
        <v>0</v>
      </c>
      <c r="G395" s="91">
        <v>0</v>
      </c>
      <c r="H395" s="91">
        <v>0</v>
      </c>
      <c r="I395" s="91">
        <v>0</v>
      </c>
    </row>
    <row r="396" spans="1:9" ht="15" customHeight="1" x14ac:dyDescent="0.2">
      <c r="A396" s="63">
        <v>1510882</v>
      </c>
      <c r="B396" s="2" t="s">
        <v>1306</v>
      </c>
      <c r="C396" s="73" t="s">
        <v>803</v>
      </c>
      <c r="D396" s="91">
        <v>0</v>
      </c>
      <c r="E396" s="91">
        <v>0</v>
      </c>
      <c r="F396" s="90">
        <v>-1</v>
      </c>
      <c r="G396" s="91">
        <v>0</v>
      </c>
      <c r="H396" s="91">
        <v>0</v>
      </c>
      <c r="I396" s="91">
        <v>0</v>
      </c>
    </row>
    <row r="397" spans="1:9" ht="15" customHeight="1" x14ac:dyDescent="0.2">
      <c r="A397" s="63">
        <v>1511484</v>
      </c>
      <c r="B397" s="2" t="s">
        <v>1307</v>
      </c>
      <c r="C397" s="73" t="s">
        <v>810</v>
      </c>
      <c r="D397" s="91">
        <v>0</v>
      </c>
      <c r="E397" s="92">
        <v>1</v>
      </c>
      <c r="F397" s="91">
        <v>0</v>
      </c>
      <c r="G397" s="91">
        <v>0</v>
      </c>
      <c r="H397" s="92">
        <v>1</v>
      </c>
      <c r="I397" s="91">
        <v>0</v>
      </c>
    </row>
    <row r="398" spans="1:9" ht="15" customHeight="1" x14ac:dyDescent="0.2">
      <c r="A398" s="63">
        <v>1511640</v>
      </c>
      <c r="B398" s="2" t="s">
        <v>1308</v>
      </c>
      <c r="C398" s="73" t="s">
        <v>810</v>
      </c>
      <c r="D398" s="91">
        <v>0</v>
      </c>
      <c r="E398" s="91">
        <v>0</v>
      </c>
      <c r="F398" s="90">
        <v>-1</v>
      </c>
      <c r="G398" s="91">
        <v>0</v>
      </c>
      <c r="H398" s="92">
        <v>1</v>
      </c>
      <c r="I398" s="90">
        <v>-1</v>
      </c>
    </row>
    <row r="399" spans="1:9" ht="15" customHeight="1" x14ac:dyDescent="0.2">
      <c r="A399" s="63">
        <v>1512060</v>
      </c>
      <c r="B399" s="2" t="s">
        <v>1309</v>
      </c>
      <c r="C399" s="73" t="s">
        <v>813</v>
      </c>
      <c r="D399" s="91">
        <v>0</v>
      </c>
      <c r="E399" s="90">
        <v>-1</v>
      </c>
      <c r="F399" s="90">
        <v>-1</v>
      </c>
      <c r="G399" s="91">
        <v>0</v>
      </c>
      <c r="H399" s="90">
        <v>-1</v>
      </c>
      <c r="I399" s="91">
        <v>0</v>
      </c>
    </row>
    <row r="400" spans="1:9" ht="15" customHeight="1" x14ac:dyDescent="0.2">
      <c r="A400" s="63">
        <v>1512251</v>
      </c>
      <c r="B400" s="2" t="s">
        <v>1310</v>
      </c>
      <c r="C400" s="73" t="s">
        <v>813</v>
      </c>
      <c r="D400" s="91">
        <v>0</v>
      </c>
      <c r="E400" s="91">
        <v>0</v>
      </c>
      <c r="F400" s="92">
        <v>1</v>
      </c>
      <c r="G400" s="91">
        <v>0</v>
      </c>
      <c r="H400" s="91">
        <v>0</v>
      </c>
      <c r="I400" s="92">
        <v>1</v>
      </c>
    </row>
    <row r="401" spans="1:9" ht="15" customHeight="1" x14ac:dyDescent="0.2">
      <c r="A401" s="63">
        <v>1512333</v>
      </c>
      <c r="B401" s="2" t="s">
        <v>1311</v>
      </c>
      <c r="C401" s="73" t="s">
        <v>813</v>
      </c>
      <c r="D401" s="90">
        <v>-1</v>
      </c>
      <c r="E401" s="90">
        <v>-1</v>
      </c>
      <c r="F401" s="90">
        <v>-1</v>
      </c>
      <c r="G401" s="90">
        <v>-1</v>
      </c>
      <c r="H401" s="90">
        <v>-1</v>
      </c>
      <c r="I401" s="90">
        <v>-1</v>
      </c>
    </row>
    <row r="402" spans="1:9" ht="15" customHeight="1" x14ac:dyDescent="0.2">
      <c r="A402" s="63">
        <v>1512456</v>
      </c>
      <c r="B402" s="2" t="s">
        <v>1312</v>
      </c>
      <c r="C402" s="73" t="s">
        <v>813</v>
      </c>
      <c r="D402" s="91">
        <v>0</v>
      </c>
      <c r="E402" s="90">
        <v>-1</v>
      </c>
      <c r="F402" s="90">
        <v>-1</v>
      </c>
      <c r="G402" s="92">
        <v>1</v>
      </c>
      <c r="H402" s="90">
        <v>-1</v>
      </c>
      <c r="I402" s="90">
        <v>-1</v>
      </c>
    </row>
    <row r="403" spans="1:9" ht="15" customHeight="1" x14ac:dyDescent="0.2">
      <c r="A403" s="63">
        <v>1512728</v>
      </c>
      <c r="B403" s="2" t="s">
        <v>1313</v>
      </c>
      <c r="C403" s="73" t="s">
        <v>813</v>
      </c>
      <c r="D403" s="90">
        <v>-1</v>
      </c>
      <c r="E403" s="90">
        <v>-1</v>
      </c>
      <c r="F403" s="90">
        <v>-1</v>
      </c>
      <c r="G403" s="90">
        <v>-1</v>
      </c>
      <c r="H403" s="90">
        <v>-1</v>
      </c>
      <c r="I403" s="91">
        <v>0</v>
      </c>
    </row>
    <row r="404" spans="1:9" ht="15" customHeight="1" x14ac:dyDescent="0.2">
      <c r="A404" s="63">
        <v>1513749</v>
      </c>
      <c r="B404" s="2" t="s">
        <v>1314</v>
      </c>
      <c r="C404" s="73" t="s">
        <v>819</v>
      </c>
      <c r="D404" s="91">
        <v>0</v>
      </c>
      <c r="E404" s="91">
        <v>0</v>
      </c>
      <c r="F404" s="91">
        <v>0</v>
      </c>
      <c r="G404" s="92">
        <v>1</v>
      </c>
      <c r="H404" s="91">
        <v>0</v>
      </c>
      <c r="I404" s="91">
        <v>0</v>
      </c>
    </row>
    <row r="405" spans="1:9" ht="15" customHeight="1" x14ac:dyDescent="0.2">
      <c r="A405" s="63">
        <v>1601521</v>
      </c>
      <c r="B405" s="2" t="s">
        <v>1315</v>
      </c>
      <c r="C405" s="73" t="s">
        <v>821</v>
      </c>
      <c r="D405" s="91">
        <v>0</v>
      </c>
      <c r="E405" s="92">
        <v>1</v>
      </c>
      <c r="F405" s="91">
        <v>0</v>
      </c>
      <c r="G405" s="91">
        <v>0</v>
      </c>
      <c r="H405" s="92">
        <v>1</v>
      </c>
      <c r="I405" s="91">
        <v>0</v>
      </c>
    </row>
    <row r="406" spans="1:9" ht="15" customHeight="1" x14ac:dyDescent="0.2">
      <c r="A406" s="63">
        <v>1602097</v>
      </c>
      <c r="B406" s="2" t="s">
        <v>1316</v>
      </c>
      <c r="C406" s="73" t="s">
        <v>823</v>
      </c>
      <c r="D406" s="92">
        <v>1</v>
      </c>
      <c r="E406" s="92">
        <v>1</v>
      </c>
      <c r="F406" s="91">
        <v>0</v>
      </c>
      <c r="G406" s="91">
        <v>0</v>
      </c>
      <c r="H406" s="92">
        <v>1</v>
      </c>
      <c r="I406" s="91">
        <v>0</v>
      </c>
    </row>
    <row r="407" spans="1:9" ht="15" customHeight="1" x14ac:dyDescent="0.2">
      <c r="A407" s="63">
        <v>1603190</v>
      </c>
      <c r="B407" s="2" t="s">
        <v>825</v>
      </c>
      <c r="C407" s="73" t="s">
        <v>826</v>
      </c>
      <c r="D407" s="91">
        <v>0</v>
      </c>
      <c r="E407" s="91">
        <v>0</v>
      </c>
      <c r="F407" s="90">
        <v>-1</v>
      </c>
      <c r="G407" s="92">
        <v>1</v>
      </c>
      <c r="H407" s="91">
        <v>0</v>
      </c>
      <c r="I407" s="91">
        <v>0</v>
      </c>
    </row>
    <row r="408" spans="1:9" ht="15" customHeight="1" x14ac:dyDescent="0.2">
      <c r="A408" s="63">
        <v>1604079</v>
      </c>
      <c r="B408" s="2" t="s">
        <v>827</v>
      </c>
      <c r="C408" s="73" t="s">
        <v>828</v>
      </c>
      <c r="D408" s="91">
        <v>0</v>
      </c>
      <c r="E408" s="92">
        <v>1</v>
      </c>
      <c r="F408" s="92">
        <v>1</v>
      </c>
      <c r="G408" s="91">
        <v>0</v>
      </c>
      <c r="H408" s="91">
        <v>0</v>
      </c>
      <c r="I408" s="91">
        <v>0</v>
      </c>
    </row>
    <row r="409" spans="1:9" ht="15" customHeight="1" x14ac:dyDescent="0.2">
      <c r="A409" s="63">
        <v>1605387</v>
      </c>
      <c r="B409" s="2" t="s">
        <v>829</v>
      </c>
      <c r="C409" s="73" t="s">
        <v>830</v>
      </c>
      <c r="D409" s="92">
        <v>1</v>
      </c>
      <c r="E409" s="90">
        <v>-1</v>
      </c>
      <c r="F409" s="92">
        <v>1</v>
      </c>
      <c r="G409" s="91">
        <v>0</v>
      </c>
      <c r="H409" s="90">
        <v>-1</v>
      </c>
      <c r="I409" s="91">
        <v>0</v>
      </c>
    </row>
    <row r="410" spans="1:9" ht="15" customHeight="1" x14ac:dyDescent="0.2">
      <c r="A410" s="63">
        <v>1606298</v>
      </c>
      <c r="B410" s="2" t="s">
        <v>831</v>
      </c>
      <c r="C410" s="73" t="s">
        <v>832</v>
      </c>
      <c r="D410" s="91">
        <v>0</v>
      </c>
      <c r="E410" s="92">
        <v>1</v>
      </c>
      <c r="F410" s="91">
        <v>0</v>
      </c>
      <c r="G410" s="91">
        <v>0</v>
      </c>
      <c r="H410" s="92">
        <v>1</v>
      </c>
      <c r="I410" s="91">
        <v>0</v>
      </c>
    </row>
    <row r="411" spans="1:9" ht="15" customHeight="1" x14ac:dyDescent="0.2">
      <c r="A411" s="63">
        <v>1607424</v>
      </c>
      <c r="B411" s="2" t="s">
        <v>835</v>
      </c>
      <c r="C411" s="73" t="s">
        <v>834</v>
      </c>
      <c r="D411" s="91">
        <v>0</v>
      </c>
      <c r="E411" s="91">
        <v>0</v>
      </c>
      <c r="F411" s="91">
        <v>0</v>
      </c>
      <c r="G411" s="91">
        <v>0</v>
      </c>
      <c r="H411" s="91">
        <v>0</v>
      </c>
      <c r="I411" s="91">
        <v>0</v>
      </c>
    </row>
    <row r="412" spans="1:9" ht="15" customHeight="1" x14ac:dyDescent="0.2">
      <c r="A412" s="63">
        <v>1608480</v>
      </c>
      <c r="B412" s="2" t="s">
        <v>836</v>
      </c>
      <c r="C412" s="73" t="s">
        <v>837</v>
      </c>
      <c r="D412" s="91">
        <v>0</v>
      </c>
      <c r="E412" s="90">
        <v>-1</v>
      </c>
      <c r="F412" s="91">
        <v>0</v>
      </c>
      <c r="G412" s="91">
        <v>0</v>
      </c>
      <c r="H412" s="90">
        <v>-1</v>
      </c>
      <c r="I412" s="91">
        <v>0</v>
      </c>
    </row>
    <row r="413" spans="1:9" ht="15" customHeight="1" x14ac:dyDescent="0.2">
      <c r="A413" s="63">
        <v>1609085</v>
      </c>
      <c r="B413" s="2" t="s">
        <v>1319</v>
      </c>
      <c r="C413" s="73" t="s">
        <v>839</v>
      </c>
      <c r="D413" s="91">
        <v>0</v>
      </c>
      <c r="E413" s="92">
        <v>1</v>
      </c>
      <c r="F413" s="91">
        <v>0</v>
      </c>
      <c r="G413" s="92">
        <v>1</v>
      </c>
      <c r="H413" s="92">
        <v>1</v>
      </c>
      <c r="I413" s="91">
        <v>0</v>
      </c>
    </row>
    <row r="414" spans="1:9" ht="15" customHeight="1" x14ac:dyDescent="0.2">
      <c r="A414" s="63">
        <v>1609118</v>
      </c>
      <c r="B414" s="2" t="s">
        <v>1320</v>
      </c>
      <c r="C414" s="73" t="s">
        <v>839</v>
      </c>
      <c r="D414" s="92">
        <v>1</v>
      </c>
      <c r="E414" s="91">
        <v>0</v>
      </c>
      <c r="F414" s="92">
        <v>1</v>
      </c>
      <c r="G414" s="92">
        <v>1</v>
      </c>
      <c r="H414" s="91">
        <v>0</v>
      </c>
      <c r="I414" s="92">
        <v>1</v>
      </c>
    </row>
    <row r="415" spans="1:9" ht="15" customHeight="1" x14ac:dyDescent="0.2">
      <c r="A415" s="63">
        <v>1609141</v>
      </c>
      <c r="B415" s="2" t="s">
        <v>1321</v>
      </c>
      <c r="C415" s="73" t="s">
        <v>839</v>
      </c>
      <c r="D415" s="91">
        <v>0</v>
      </c>
      <c r="E415" s="92">
        <v>1</v>
      </c>
      <c r="F415" s="92">
        <v>1</v>
      </c>
      <c r="G415" s="91">
        <v>0</v>
      </c>
      <c r="H415" s="92">
        <v>1</v>
      </c>
      <c r="I415" s="92">
        <v>1</v>
      </c>
    </row>
    <row r="416" spans="1:9" ht="15" customHeight="1" x14ac:dyDescent="0.2">
      <c r="A416" s="63">
        <v>1609311</v>
      </c>
      <c r="B416" s="2" t="s">
        <v>1322</v>
      </c>
      <c r="C416" s="73" t="s">
        <v>839</v>
      </c>
      <c r="D416" s="92">
        <v>1</v>
      </c>
      <c r="E416" s="92">
        <v>1</v>
      </c>
      <c r="F416" s="91">
        <v>0</v>
      </c>
      <c r="G416" s="92">
        <v>1</v>
      </c>
      <c r="H416" s="92">
        <v>1</v>
      </c>
      <c r="I416" s="91">
        <v>0</v>
      </c>
    </row>
    <row r="417" spans="1:9" ht="15" customHeight="1" x14ac:dyDescent="0.2">
      <c r="A417" s="63">
        <v>1609486</v>
      </c>
      <c r="B417" s="2" t="s">
        <v>1323</v>
      </c>
      <c r="C417" s="73" t="s">
        <v>839</v>
      </c>
      <c r="D417" s="92">
        <v>1</v>
      </c>
      <c r="E417" s="91">
        <v>0</v>
      </c>
      <c r="F417" s="91">
        <v>0</v>
      </c>
      <c r="G417" s="92">
        <v>1</v>
      </c>
      <c r="H417" s="91">
        <v>0</v>
      </c>
      <c r="I417" s="92">
        <v>1</v>
      </c>
    </row>
    <row r="418" spans="1:9" ht="15" customHeight="1" x14ac:dyDescent="0.2">
      <c r="A418" s="63">
        <v>1609922</v>
      </c>
      <c r="B418" s="2" t="s">
        <v>1324</v>
      </c>
      <c r="C418" s="73" t="s">
        <v>839</v>
      </c>
      <c r="D418" s="92">
        <v>1</v>
      </c>
      <c r="E418" s="90">
        <v>-1</v>
      </c>
      <c r="F418" s="90">
        <v>-1</v>
      </c>
      <c r="G418" s="92">
        <v>1</v>
      </c>
      <c r="H418" s="90">
        <v>-1</v>
      </c>
      <c r="I418" s="91">
        <v>0</v>
      </c>
    </row>
    <row r="419" spans="1:9" ht="15" customHeight="1" x14ac:dyDescent="0.2">
      <c r="A419" s="63">
        <v>1610981</v>
      </c>
      <c r="B419" s="2" t="s">
        <v>848</v>
      </c>
      <c r="C419" s="73" t="s">
        <v>847</v>
      </c>
      <c r="D419" s="90">
        <v>-1</v>
      </c>
      <c r="E419" s="90">
        <v>-1</v>
      </c>
      <c r="F419" s="91">
        <v>0</v>
      </c>
      <c r="G419" s="90">
        <v>-1</v>
      </c>
      <c r="H419" s="90">
        <v>-1</v>
      </c>
      <c r="I419" s="91">
        <v>0</v>
      </c>
    </row>
    <row r="420" spans="1:9" ht="15" customHeight="1" x14ac:dyDescent="0.2">
      <c r="A420" s="63">
        <v>1701770</v>
      </c>
      <c r="B420" s="2" t="s">
        <v>849</v>
      </c>
      <c r="C420" s="73" t="s">
        <v>850</v>
      </c>
      <c r="D420" s="92">
        <v>1</v>
      </c>
      <c r="E420" s="91">
        <v>0</v>
      </c>
      <c r="F420" s="91">
        <v>0</v>
      </c>
      <c r="G420" s="92">
        <v>1</v>
      </c>
      <c r="H420" s="91">
        <v>0</v>
      </c>
      <c r="I420" s="92">
        <v>1</v>
      </c>
    </row>
    <row r="421" spans="1:9" ht="15" customHeight="1" x14ac:dyDescent="0.2">
      <c r="A421" s="63">
        <v>1703324</v>
      </c>
      <c r="B421" s="2" t="s">
        <v>851</v>
      </c>
      <c r="C421" s="73" t="s">
        <v>852</v>
      </c>
      <c r="D421" s="92">
        <v>1</v>
      </c>
      <c r="E421" s="92">
        <v>1</v>
      </c>
      <c r="F421" s="92">
        <v>1</v>
      </c>
      <c r="G421" s="92">
        <v>1</v>
      </c>
      <c r="H421" s="92">
        <v>1</v>
      </c>
      <c r="I421" s="92">
        <v>1</v>
      </c>
    </row>
    <row r="422" spans="1:9" ht="15" customHeight="1" x14ac:dyDescent="0.2">
      <c r="A422" s="63">
        <v>1703325</v>
      </c>
      <c r="B422" s="2" t="s">
        <v>1325</v>
      </c>
      <c r="C422" s="73" t="s">
        <v>852</v>
      </c>
      <c r="D422" s="91">
        <v>0</v>
      </c>
      <c r="E422" s="92">
        <v>1</v>
      </c>
      <c r="F422" s="92">
        <v>1</v>
      </c>
      <c r="G422" s="91">
        <v>0</v>
      </c>
      <c r="H422" s="92">
        <v>1</v>
      </c>
      <c r="I422" s="92">
        <v>1</v>
      </c>
    </row>
    <row r="423" spans="1:9" ht="15" customHeight="1" x14ac:dyDescent="0.2">
      <c r="A423" s="63">
        <v>1703358</v>
      </c>
      <c r="B423" s="2" t="s">
        <v>1326</v>
      </c>
      <c r="C423" s="73" t="s">
        <v>852</v>
      </c>
      <c r="D423" s="91">
        <v>0</v>
      </c>
      <c r="E423" s="91">
        <v>0</v>
      </c>
      <c r="F423" s="90">
        <v>-1</v>
      </c>
      <c r="G423" s="90">
        <v>-1</v>
      </c>
      <c r="H423" s="90">
        <v>-1</v>
      </c>
      <c r="I423" s="90">
        <v>-1</v>
      </c>
    </row>
    <row r="424" spans="1:9" ht="15" customHeight="1" x14ac:dyDescent="0.2">
      <c r="A424" s="63">
        <v>1704848</v>
      </c>
      <c r="B424" s="2" t="s">
        <v>1327</v>
      </c>
      <c r="C424" s="73" t="s">
        <v>856</v>
      </c>
      <c r="D424" s="92">
        <v>1</v>
      </c>
      <c r="E424" s="90">
        <v>-1</v>
      </c>
      <c r="F424" s="90">
        <v>-1</v>
      </c>
      <c r="G424" s="92">
        <v>1</v>
      </c>
      <c r="H424" s="90">
        <v>-1</v>
      </c>
      <c r="I424" s="91">
        <v>0</v>
      </c>
    </row>
    <row r="425" spans="1:9" ht="15" customHeight="1" x14ac:dyDescent="0.2">
      <c r="A425" s="63">
        <v>1705801</v>
      </c>
      <c r="B425" s="2" t="s">
        <v>857</v>
      </c>
      <c r="C425" s="73" t="s">
        <v>858</v>
      </c>
      <c r="D425" s="91">
        <v>0</v>
      </c>
      <c r="E425" s="91">
        <v>0</v>
      </c>
      <c r="F425" s="91">
        <v>0</v>
      </c>
      <c r="G425" s="91">
        <v>0</v>
      </c>
      <c r="H425" s="91">
        <v>0</v>
      </c>
      <c r="I425" s="91">
        <v>0</v>
      </c>
    </row>
    <row r="426" spans="1:9" ht="15" customHeight="1" x14ac:dyDescent="0.2">
      <c r="A426" s="63">
        <v>1706541</v>
      </c>
      <c r="B426" s="2" t="s">
        <v>1328</v>
      </c>
      <c r="C426" s="73" t="s">
        <v>860</v>
      </c>
      <c r="D426" s="90">
        <v>-1</v>
      </c>
      <c r="E426" s="90">
        <v>-1</v>
      </c>
      <c r="F426" s="92">
        <v>1</v>
      </c>
      <c r="G426" s="91">
        <v>0</v>
      </c>
      <c r="H426" s="92">
        <v>1</v>
      </c>
      <c r="I426" s="92">
        <v>1</v>
      </c>
    </row>
    <row r="427" spans="1:9" ht="15" customHeight="1" x14ac:dyDescent="0.2">
      <c r="A427" s="63">
        <v>1706742</v>
      </c>
      <c r="B427" s="2" t="s">
        <v>861</v>
      </c>
      <c r="C427" s="73" t="s">
        <v>860</v>
      </c>
      <c r="D427" s="90">
        <v>-1</v>
      </c>
      <c r="E427" s="90">
        <v>-1</v>
      </c>
      <c r="F427" s="92">
        <v>1</v>
      </c>
      <c r="G427" s="91">
        <v>0</v>
      </c>
      <c r="H427" s="92">
        <v>1</v>
      </c>
      <c r="I427" s="92">
        <v>1</v>
      </c>
    </row>
    <row r="428" spans="1:9" ht="15" customHeight="1" x14ac:dyDescent="0.2">
      <c r="A428" s="63">
        <v>1707142</v>
      </c>
      <c r="B428" s="2" t="s">
        <v>862</v>
      </c>
      <c r="C428" s="73" t="s">
        <v>863</v>
      </c>
      <c r="D428" s="91">
        <v>0</v>
      </c>
      <c r="E428" s="90">
        <v>-1</v>
      </c>
      <c r="F428" s="90">
        <v>-1</v>
      </c>
      <c r="G428" s="92">
        <v>1</v>
      </c>
      <c r="H428" s="91">
        <v>0</v>
      </c>
      <c r="I428" s="91">
        <v>0</v>
      </c>
    </row>
    <row r="429" spans="1:9" ht="15" customHeight="1" x14ac:dyDescent="0.2">
      <c r="A429" s="63">
        <v>1708193</v>
      </c>
      <c r="B429" s="2" t="s">
        <v>1329</v>
      </c>
      <c r="C429" s="73" t="s">
        <v>865</v>
      </c>
      <c r="D429" s="91">
        <v>0</v>
      </c>
      <c r="E429" s="91">
        <v>0</v>
      </c>
      <c r="F429" s="92">
        <v>1</v>
      </c>
      <c r="G429" s="91">
        <v>0</v>
      </c>
      <c r="H429" s="91">
        <v>0</v>
      </c>
      <c r="I429" s="92">
        <v>1</v>
      </c>
    </row>
    <row r="430" spans="1:9" ht="15" customHeight="1" x14ac:dyDescent="0.2">
      <c r="A430" s="63">
        <v>1709092</v>
      </c>
      <c r="B430" s="2" t="s">
        <v>866</v>
      </c>
      <c r="C430" s="73" t="s">
        <v>867</v>
      </c>
      <c r="D430" s="92">
        <v>1</v>
      </c>
      <c r="E430" s="91">
        <v>0</v>
      </c>
      <c r="F430" s="90">
        <v>-1</v>
      </c>
      <c r="G430" s="92">
        <v>1</v>
      </c>
      <c r="H430" s="91">
        <v>0</v>
      </c>
      <c r="I430" s="91">
        <v>0</v>
      </c>
    </row>
    <row r="431" spans="1:9" ht="15" customHeight="1" x14ac:dyDescent="0.2">
      <c r="A431" s="63">
        <v>1710636</v>
      </c>
      <c r="B431" s="2" t="s">
        <v>868</v>
      </c>
      <c r="C431" s="73" t="s">
        <v>869</v>
      </c>
      <c r="D431" s="92">
        <v>1</v>
      </c>
      <c r="E431" s="91">
        <v>0</v>
      </c>
      <c r="F431" s="92">
        <v>1</v>
      </c>
      <c r="G431" s="90">
        <v>-1</v>
      </c>
      <c r="H431" s="91">
        <v>0</v>
      </c>
      <c r="I431" s="92">
        <v>1</v>
      </c>
    </row>
    <row r="432" spans="1:9" ht="15" customHeight="1" x14ac:dyDescent="0.2">
      <c r="A432" s="63">
        <v>1712744</v>
      </c>
      <c r="B432" s="2" t="s">
        <v>870</v>
      </c>
      <c r="C432" s="73" t="s">
        <v>871</v>
      </c>
      <c r="D432" s="91">
        <v>0</v>
      </c>
      <c r="E432" s="92">
        <v>1</v>
      </c>
      <c r="F432" s="91">
        <v>0</v>
      </c>
      <c r="G432" s="91">
        <v>0</v>
      </c>
      <c r="H432" s="91">
        <v>0</v>
      </c>
      <c r="I432" s="91">
        <v>0</v>
      </c>
    </row>
    <row r="433" spans="1:9" ht="15" customHeight="1" x14ac:dyDescent="0.2">
      <c r="A433" s="63">
        <v>1713703</v>
      </c>
      <c r="B433" s="2" t="s">
        <v>872</v>
      </c>
      <c r="C433" s="73" t="s">
        <v>873</v>
      </c>
      <c r="D433" s="92">
        <v>1</v>
      </c>
      <c r="E433" s="92">
        <v>1</v>
      </c>
      <c r="F433" s="91">
        <v>0</v>
      </c>
      <c r="G433" s="91">
        <v>0</v>
      </c>
      <c r="H433" s="91">
        <v>0</v>
      </c>
      <c r="I433" s="91">
        <v>0</v>
      </c>
    </row>
    <row r="434" spans="1:9" ht="15" customHeight="1" x14ac:dyDescent="0.2">
      <c r="A434" s="63">
        <v>1714208</v>
      </c>
      <c r="B434" s="2" t="s">
        <v>876</v>
      </c>
      <c r="C434" s="73" t="s">
        <v>875</v>
      </c>
      <c r="D434" s="91">
        <v>0</v>
      </c>
      <c r="E434" s="90">
        <v>-1</v>
      </c>
      <c r="F434" s="92">
        <v>1</v>
      </c>
      <c r="G434" s="91">
        <v>0</v>
      </c>
      <c r="H434" s="90">
        <v>-1</v>
      </c>
      <c r="I434" s="92">
        <v>1</v>
      </c>
    </row>
    <row r="435" spans="1:9" ht="15" customHeight="1" x14ac:dyDescent="0.2">
      <c r="A435" s="63">
        <v>1714320</v>
      </c>
      <c r="B435" s="2" t="s">
        <v>1331</v>
      </c>
      <c r="C435" s="73" t="s">
        <v>875</v>
      </c>
      <c r="D435" s="92">
        <v>1</v>
      </c>
      <c r="E435" s="90">
        <v>-1</v>
      </c>
      <c r="F435" s="92">
        <v>1</v>
      </c>
      <c r="G435" s="92">
        <v>1</v>
      </c>
      <c r="H435" s="91">
        <v>0</v>
      </c>
      <c r="I435" s="92">
        <v>1</v>
      </c>
    </row>
    <row r="436" spans="1:9" ht="15" customHeight="1" x14ac:dyDescent="0.2">
      <c r="A436" s="63">
        <v>1714970</v>
      </c>
      <c r="B436" s="2" t="s">
        <v>878</v>
      </c>
      <c r="C436" s="73" t="s">
        <v>875</v>
      </c>
      <c r="D436" s="91">
        <v>0</v>
      </c>
      <c r="E436" s="90">
        <v>-1</v>
      </c>
      <c r="F436" s="91">
        <v>0</v>
      </c>
      <c r="G436" s="91">
        <v>0</v>
      </c>
      <c r="H436" s="90">
        <v>-1</v>
      </c>
      <c r="I436" s="91">
        <v>0</v>
      </c>
    </row>
    <row r="437" spans="1:9" ht="15" customHeight="1" x14ac:dyDescent="0.2">
      <c r="A437" s="63">
        <v>1802998</v>
      </c>
      <c r="B437" s="2" t="s">
        <v>879</v>
      </c>
      <c r="C437" s="73" t="s">
        <v>880</v>
      </c>
      <c r="D437" s="92">
        <v>1</v>
      </c>
      <c r="E437" s="92">
        <v>1</v>
      </c>
      <c r="F437" s="91">
        <v>0</v>
      </c>
      <c r="G437" s="91">
        <v>0</v>
      </c>
      <c r="H437" s="91">
        <v>0</v>
      </c>
      <c r="I437" s="91">
        <v>0</v>
      </c>
    </row>
    <row r="438" spans="1:9" ht="15" customHeight="1" x14ac:dyDescent="0.2">
      <c r="A438" s="63">
        <v>1803914</v>
      </c>
      <c r="B438" s="2" t="s">
        <v>881</v>
      </c>
      <c r="C438" s="73" t="s">
        <v>882</v>
      </c>
      <c r="D438" s="91">
        <v>0</v>
      </c>
      <c r="E438" s="91">
        <v>0</v>
      </c>
      <c r="F438" s="92">
        <v>1</v>
      </c>
      <c r="G438" s="90">
        <v>-1</v>
      </c>
      <c r="H438" s="91">
        <v>0</v>
      </c>
      <c r="I438" s="92">
        <v>1</v>
      </c>
    </row>
    <row r="439" spans="1:9" ht="15" customHeight="1" x14ac:dyDescent="0.2">
      <c r="A439" s="63">
        <v>1804942</v>
      </c>
      <c r="B439" s="2" t="s">
        <v>1333</v>
      </c>
      <c r="C439" s="73" t="s">
        <v>884</v>
      </c>
      <c r="D439" s="90">
        <v>-1</v>
      </c>
      <c r="E439" s="91">
        <v>0</v>
      </c>
      <c r="F439" s="91">
        <v>0</v>
      </c>
      <c r="G439" s="90">
        <v>-1</v>
      </c>
      <c r="H439" s="91">
        <v>0</v>
      </c>
      <c r="I439" s="91">
        <v>0</v>
      </c>
    </row>
    <row r="440" spans="1:9" ht="15" customHeight="1" x14ac:dyDescent="0.2">
      <c r="A440" s="63">
        <v>1805131</v>
      </c>
      <c r="B440" s="2" t="s">
        <v>1334</v>
      </c>
      <c r="C440" s="73" t="s">
        <v>886</v>
      </c>
      <c r="D440" s="91">
        <v>0</v>
      </c>
      <c r="E440" s="91">
        <v>0</v>
      </c>
      <c r="F440" s="92">
        <v>1</v>
      </c>
      <c r="G440" s="91">
        <v>0</v>
      </c>
      <c r="H440" s="92">
        <v>1</v>
      </c>
      <c r="I440" s="91">
        <v>0</v>
      </c>
    </row>
    <row r="441" spans="1:9" ht="15" customHeight="1" x14ac:dyDescent="0.2">
      <c r="A441" s="63">
        <v>1805257</v>
      </c>
      <c r="B441" s="2" t="s">
        <v>887</v>
      </c>
      <c r="C441" s="73" t="s">
        <v>886</v>
      </c>
      <c r="D441" s="91">
        <v>0</v>
      </c>
      <c r="E441" s="91">
        <v>0</v>
      </c>
      <c r="F441" s="91">
        <v>0</v>
      </c>
      <c r="G441" s="92">
        <v>1</v>
      </c>
      <c r="H441" s="90">
        <v>-1</v>
      </c>
      <c r="I441" s="91">
        <v>0</v>
      </c>
    </row>
    <row r="442" spans="1:9" ht="15" customHeight="1" x14ac:dyDescent="0.2">
      <c r="A442" s="63">
        <v>1806682</v>
      </c>
      <c r="B442" s="2" t="s">
        <v>1335</v>
      </c>
      <c r="C442" s="73" t="s">
        <v>890</v>
      </c>
      <c r="D442" s="91">
        <v>0</v>
      </c>
      <c r="E442" s="91">
        <v>0</v>
      </c>
      <c r="F442" s="91">
        <v>0</v>
      </c>
      <c r="G442" s="91">
        <v>0</v>
      </c>
      <c r="H442" s="92">
        <v>1</v>
      </c>
      <c r="I442" s="90">
        <v>-1</v>
      </c>
    </row>
    <row r="443" spans="1:9" ht="15" customHeight="1" x14ac:dyDescent="0.2">
      <c r="A443" s="63">
        <v>1807935</v>
      </c>
      <c r="B443" s="2" t="s">
        <v>891</v>
      </c>
      <c r="C443" s="73" t="s">
        <v>892</v>
      </c>
      <c r="D443" s="91">
        <v>0</v>
      </c>
      <c r="E443" s="92">
        <v>1</v>
      </c>
      <c r="F443" s="92">
        <v>1</v>
      </c>
      <c r="G443" s="91">
        <v>0</v>
      </c>
      <c r="H443" s="91">
        <v>0</v>
      </c>
      <c r="I443" s="92">
        <v>1</v>
      </c>
    </row>
    <row r="444" spans="1:9" ht="15" customHeight="1" x14ac:dyDescent="0.2">
      <c r="A444" s="63">
        <v>1808049</v>
      </c>
      <c r="B444" s="2" t="s">
        <v>893</v>
      </c>
      <c r="C444" s="73" t="s">
        <v>894</v>
      </c>
      <c r="D444" s="91">
        <v>0</v>
      </c>
      <c r="E444" s="92">
        <v>1</v>
      </c>
      <c r="F444" s="92">
        <v>1</v>
      </c>
      <c r="G444" s="91">
        <v>0</v>
      </c>
      <c r="H444" s="92">
        <v>1</v>
      </c>
      <c r="I444" s="92">
        <v>1</v>
      </c>
    </row>
    <row r="445" spans="1:9" ht="15" customHeight="1" x14ac:dyDescent="0.2">
      <c r="A445" s="63">
        <v>1809877</v>
      </c>
      <c r="B445" s="2" t="s">
        <v>1336</v>
      </c>
      <c r="C445" s="73" t="s">
        <v>896</v>
      </c>
      <c r="D445" s="91">
        <v>0</v>
      </c>
      <c r="E445" s="91">
        <v>0</v>
      </c>
      <c r="F445" s="91">
        <v>0</v>
      </c>
      <c r="G445" s="92">
        <v>1</v>
      </c>
      <c r="H445" s="92">
        <v>1</v>
      </c>
      <c r="I445" s="92">
        <v>1</v>
      </c>
    </row>
    <row r="446" spans="1:9" ht="15" customHeight="1" x14ac:dyDescent="0.2">
      <c r="A446" s="63">
        <v>1809969</v>
      </c>
      <c r="B446" s="2" t="s">
        <v>897</v>
      </c>
      <c r="C446" s="73" t="s">
        <v>896</v>
      </c>
      <c r="D446" s="92">
        <v>1</v>
      </c>
      <c r="E446" s="92">
        <v>1</v>
      </c>
      <c r="F446" s="92">
        <v>1</v>
      </c>
      <c r="G446" s="91">
        <v>0</v>
      </c>
      <c r="H446" s="91">
        <v>0</v>
      </c>
      <c r="I446" s="92">
        <v>1</v>
      </c>
    </row>
    <row r="447" spans="1:9" ht="15" customHeight="1" x14ac:dyDescent="0.2">
      <c r="A447" s="63">
        <v>1810946</v>
      </c>
      <c r="B447" s="2" t="s">
        <v>898</v>
      </c>
      <c r="C447" s="73" t="s">
        <v>899</v>
      </c>
      <c r="D447" s="92">
        <v>1</v>
      </c>
      <c r="E447" s="92">
        <v>1</v>
      </c>
      <c r="F447" s="92">
        <v>1</v>
      </c>
      <c r="G447" s="92">
        <v>1</v>
      </c>
      <c r="H447" s="92">
        <v>1</v>
      </c>
      <c r="I447" s="92">
        <v>1</v>
      </c>
    </row>
    <row r="448" spans="1:9" ht="15" customHeight="1" x14ac:dyDescent="0.2">
      <c r="A448" s="63">
        <v>1811436</v>
      </c>
      <c r="B448" s="2" t="s">
        <v>900</v>
      </c>
      <c r="C448" s="73" t="s">
        <v>901</v>
      </c>
      <c r="D448" s="90">
        <v>-1</v>
      </c>
      <c r="E448" s="90">
        <v>-1</v>
      </c>
      <c r="F448" s="91">
        <v>0</v>
      </c>
      <c r="G448" s="90">
        <v>-1</v>
      </c>
      <c r="H448" s="90">
        <v>-1</v>
      </c>
      <c r="I448" s="91">
        <v>0</v>
      </c>
    </row>
    <row r="449" spans="1:9" ht="15" customHeight="1" x14ac:dyDescent="0.2">
      <c r="A449" s="63">
        <v>1813701</v>
      </c>
      <c r="B449" s="2" t="s">
        <v>904</v>
      </c>
      <c r="C449" s="73" t="s">
        <v>903</v>
      </c>
      <c r="D449" s="90">
        <v>-1</v>
      </c>
      <c r="E449" s="90">
        <v>-1</v>
      </c>
      <c r="F449" s="90">
        <v>-1</v>
      </c>
      <c r="G449" s="91">
        <v>0</v>
      </c>
      <c r="H449" s="90">
        <v>-1</v>
      </c>
      <c r="I449" s="91">
        <v>0</v>
      </c>
    </row>
    <row r="450" spans="1:9" ht="15" customHeight="1" x14ac:dyDescent="0.2">
      <c r="A450" s="63">
        <v>1814142</v>
      </c>
      <c r="B450" s="2" t="s">
        <v>905</v>
      </c>
      <c r="C450" s="73" t="s">
        <v>906</v>
      </c>
      <c r="D450" s="92">
        <v>1</v>
      </c>
      <c r="E450" s="91">
        <v>0</v>
      </c>
      <c r="F450" s="90">
        <v>-1</v>
      </c>
      <c r="G450" s="92">
        <v>1</v>
      </c>
      <c r="H450" s="92">
        <v>1</v>
      </c>
      <c r="I450" s="91">
        <v>0</v>
      </c>
    </row>
    <row r="451" spans="1:9" ht="15" customHeight="1" x14ac:dyDescent="0.2">
      <c r="A451" s="63">
        <v>1815360</v>
      </c>
      <c r="B451" s="2" t="s">
        <v>907</v>
      </c>
      <c r="C451" s="73" t="s">
        <v>908</v>
      </c>
      <c r="D451" s="91">
        <v>0</v>
      </c>
      <c r="E451" s="91">
        <v>0</v>
      </c>
      <c r="F451" s="91">
        <v>0</v>
      </c>
      <c r="G451" s="91">
        <v>0</v>
      </c>
      <c r="H451" s="90">
        <v>-1</v>
      </c>
      <c r="I451" s="91">
        <v>0</v>
      </c>
    </row>
    <row r="452" spans="1:9" ht="15" customHeight="1" x14ac:dyDescent="0.2">
      <c r="A452" s="63">
        <v>1816369</v>
      </c>
      <c r="B452" s="2" t="s">
        <v>909</v>
      </c>
      <c r="C452" s="73" t="s">
        <v>910</v>
      </c>
      <c r="D452" s="92">
        <v>1</v>
      </c>
      <c r="E452" s="92">
        <v>1</v>
      </c>
      <c r="F452" s="91">
        <v>0</v>
      </c>
      <c r="G452" s="92">
        <v>1</v>
      </c>
      <c r="H452" s="92">
        <v>1</v>
      </c>
      <c r="I452" s="91">
        <v>0</v>
      </c>
    </row>
    <row r="453" spans="1:9" ht="15" customHeight="1" x14ac:dyDescent="0.2">
      <c r="A453" s="63">
        <v>1817696</v>
      </c>
      <c r="B453" s="2" t="s">
        <v>1337</v>
      </c>
      <c r="C453" s="73" t="s">
        <v>912</v>
      </c>
      <c r="D453" s="91">
        <v>0</v>
      </c>
      <c r="E453" s="92">
        <v>1</v>
      </c>
      <c r="F453" s="90">
        <v>-1</v>
      </c>
      <c r="G453" s="92">
        <v>1</v>
      </c>
      <c r="H453" s="92">
        <v>1</v>
      </c>
      <c r="I453" s="90">
        <v>-1</v>
      </c>
    </row>
    <row r="454" spans="1:9" ht="15" customHeight="1" x14ac:dyDescent="0.2">
      <c r="A454" s="63">
        <v>1819030</v>
      </c>
      <c r="B454" s="2" t="s">
        <v>1338</v>
      </c>
      <c r="C454" s="73" t="s">
        <v>914</v>
      </c>
      <c r="D454" s="91">
        <v>0</v>
      </c>
      <c r="E454" s="91">
        <v>0</v>
      </c>
      <c r="F454" s="91">
        <v>0</v>
      </c>
      <c r="G454" s="90">
        <v>-1</v>
      </c>
      <c r="H454" s="91">
        <v>0</v>
      </c>
      <c r="I454" s="91">
        <v>0</v>
      </c>
    </row>
    <row r="455" spans="1:9" ht="15" customHeight="1" x14ac:dyDescent="0.2">
      <c r="A455" s="63">
        <v>1820735</v>
      </c>
      <c r="B455" s="2" t="s">
        <v>1339</v>
      </c>
      <c r="C455" s="73" t="s">
        <v>916</v>
      </c>
      <c r="D455" s="92">
        <v>1</v>
      </c>
      <c r="E455" s="90">
        <v>-1</v>
      </c>
      <c r="F455" s="91">
        <v>0</v>
      </c>
      <c r="G455" s="92">
        <v>1</v>
      </c>
      <c r="H455" s="91">
        <v>0</v>
      </c>
      <c r="I455" s="92">
        <v>1</v>
      </c>
    </row>
    <row r="456" spans="1:9" ht="15" customHeight="1" x14ac:dyDescent="0.2">
      <c r="A456" s="63">
        <v>1821220</v>
      </c>
      <c r="B456" s="2" t="s">
        <v>1340</v>
      </c>
      <c r="C456" s="73" t="s">
        <v>918</v>
      </c>
      <c r="D456" s="90">
        <v>-1</v>
      </c>
      <c r="E456" s="91">
        <v>0</v>
      </c>
      <c r="F456" s="91">
        <v>0</v>
      </c>
      <c r="G456" s="90">
        <v>-1</v>
      </c>
      <c r="H456" s="90">
        <v>-1</v>
      </c>
      <c r="I456" s="90">
        <v>-1</v>
      </c>
    </row>
    <row r="457" spans="1:9" ht="15" customHeight="1" x14ac:dyDescent="0.2">
      <c r="A457" s="63">
        <v>1821927</v>
      </c>
      <c r="B457" s="2" t="s">
        <v>919</v>
      </c>
      <c r="C457" s="73" t="s">
        <v>918</v>
      </c>
      <c r="D457" s="92">
        <v>1</v>
      </c>
      <c r="E457" s="91">
        <v>0</v>
      </c>
      <c r="F457" s="92">
        <v>1</v>
      </c>
      <c r="G457" s="92">
        <v>1</v>
      </c>
      <c r="H457" s="91">
        <v>0</v>
      </c>
      <c r="I457" s="92">
        <v>1</v>
      </c>
    </row>
    <row r="458" spans="1:9" ht="15" customHeight="1" x14ac:dyDescent="0.2">
      <c r="A458" s="63">
        <v>1822366</v>
      </c>
      <c r="B458" s="2" t="s">
        <v>920</v>
      </c>
      <c r="C458" s="73" t="s">
        <v>921</v>
      </c>
      <c r="D458" s="91">
        <v>0</v>
      </c>
      <c r="E458" s="92">
        <v>1</v>
      </c>
      <c r="F458" s="90">
        <v>-1</v>
      </c>
      <c r="G458" s="90">
        <v>-1</v>
      </c>
      <c r="H458" s="91">
        <v>0</v>
      </c>
      <c r="I458" s="90">
        <v>-1</v>
      </c>
    </row>
    <row r="459" spans="1:9" ht="15" customHeight="1" x14ac:dyDescent="0.2">
      <c r="A459" s="63">
        <v>1823050</v>
      </c>
      <c r="B459" s="2" t="s">
        <v>922</v>
      </c>
      <c r="C459" s="73" t="s">
        <v>923</v>
      </c>
      <c r="D459" s="91">
        <v>0</v>
      </c>
      <c r="E459" s="92">
        <v>1</v>
      </c>
      <c r="F459" s="91">
        <v>0</v>
      </c>
      <c r="G459" s="91">
        <v>0</v>
      </c>
      <c r="H459" s="92">
        <v>1</v>
      </c>
      <c r="I459" s="91">
        <v>0</v>
      </c>
    </row>
    <row r="460" spans="1:9" ht="15" customHeight="1" x14ac:dyDescent="0.2">
      <c r="A460" s="63">
        <v>1823491</v>
      </c>
      <c r="B460" s="2" t="s">
        <v>1341</v>
      </c>
      <c r="C460" s="73" t="s">
        <v>923</v>
      </c>
      <c r="D460" s="91">
        <v>0</v>
      </c>
      <c r="E460" s="91">
        <v>0</v>
      </c>
      <c r="F460" s="91">
        <v>0</v>
      </c>
      <c r="G460" s="92">
        <v>1</v>
      </c>
      <c r="H460" s="91">
        <v>0</v>
      </c>
      <c r="I460" s="91">
        <v>0</v>
      </c>
    </row>
    <row r="461" spans="1:9" ht="15" customHeight="1" x14ac:dyDescent="0.2">
      <c r="A461" s="63">
        <v>1823819</v>
      </c>
      <c r="B461" s="2" t="s">
        <v>1342</v>
      </c>
      <c r="C461" s="73" t="s">
        <v>923</v>
      </c>
      <c r="D461" s="92">
        <v>1</v>
      </c>
      <c r="E461" s="91">
        <v>0</v>
      </c>
      <c r="F461" s="91">
        <v>0</v>
      </c>
      <c r="G461" s="92">
        <v>1</v>
      </c>
      <c r="H461" s="91">
        <v>0</v>
      </c>
      <c r="I461" s="92">
        <v>1</v>
      </c>
    </row>
    <row r="462" spans="1:9" ht="15.75" customHeight="1" x14ac:dyDescent="0.2">
      <c r="A462" s="63">
        <v>1824324</v>
      </c>
      <c r="B462" s="2" t="s">
        <v>926</v>
      </c>
      <c r="C462" s="73" t="s">
        <v>927</v>
      </c>
      <c r="D462" s="91">
        <v>0</v>
      </c>
      <c r="E462" s="91">
        <v>0</v>
      </c>
      <c r="F462" s="91">
        <v>0</v>
      </c>
      <c r="G462" s="91">
        <v>0</v>
      </c>
      <c r="H462" s="92">
        <v>1</v>
      </c>
      <c r="I462" s="92">
        <v>1</v>
      </c>
    </row>
    <row r="465" spans="1:9" ht="15" x14ac:dyDescent="0.25">
      <c r="A465" s="11" t="s">
        <v>1361</v>
      </c>
      <c r="B465" s="5"/>
      <c r="C465" s="5"/>
      <c r="D465" s="45"/>
      <c r="E465" s="45"/>
      <c r="F465" s="45"/>
      <c r="G465" s="45"/>
      <c r="H465" s="45"/>
      <c r="I465" s="45"/>
    </row>
    <row r="466" spans="1:9" ht="15" x14ac:dyDescent="0.25">
      <c r="A466" s="67"/>
      <c r="B466" s="5"/>
      <c r="C466" s="5"/>
      <c r="D466" s="45"/>
      <c r="E466" s="45"/>
      <c r="F466" s="45"/>
      <c r="G466" s="68"/>
      <c r="H466" s="68"/>
      <c r="I466" s="68"/>
    </row>
    <row r="467" spans="1:9" ht="15" x14ac:dyDescent="0.25">
      <c r="A467" s="24" t="s">
        <v>42</v>
      </c>
      <c r="B467" s="5"/>
      <c r="C467" s="5"/>
      <c r="D467" s="5"/>
      <c r="E467" s="5"/>
      <c r="F467" s="5"/>
    </row>
    <row r="468" spans="1:9" ht="15.75" customHeight="1" x14ac:dyDescent="0.2">
      <c r="A468" s="33">
        <v>1</v>
      </c>
      <c r="B468" s="125" t="s">
        <v>52</v>
      </c>
      <c r="C468" s="125"/>
      <c r="D468" s="125"/>
      <c r="E468" s="125"/>
      <c r="F468" s="125"/>
    </row>
    <row r="469" spans="1:9" ht="15.75" customHeight="1" x14ac:dyDescent="0.2">
      <c r="A469" s="26">
        <v>0</v>
      </c>
      <c r="B469" s="125" t="s">
        <v>54</v>
      </c>
      <c r="C469" s="125"/>
      <c r="D469" s="125"/>
      <c r="E469" s="125"/>
      <c r="F469" s="125"/>
    </row>
    <row r="470" spans="1:9" ht="15.75" customHeight="1" x14ac:dyDescent="0.2">
      <c r="A470" s="34">
        <v>-1</v>
      </c>
      <c r="B470" s="125" t="s">
        <v>53</v>
      </c>
      <c r="C470" s="125"/>
      <c r="D470" s="125"/>
      <c r="E470" s="125"/>
      <c r="F470" s="125"/>
    </row>
    <row r="471" spans="1:9" ht="15" x14ac:dyDescent="0.25">
      <c r="A471" s="67"/>
      <c r="B471" s="5"/>
      <c r="C471" s="5"/>
      <c r="D471" s="5"/>
      <c r="E471" s="5"/>
      <c r="F471" s="5"/>
    </row>
    <row r="472" spans="1:9" x14ac:dyDescent="0.2">
      <c r="A472" s="19" t="s">
        <v>41</v>
      </c>
      <c r="B472" s="6"/>
      <c r="C472" s="6"/>
      <c r="D472" s="6"/>
      <c r="E472" s="6"/>
      <c r="F472" s="6"/>
    </row>
    <row r="473" spans="1:9" ht="60" customHeight="1" x14ac:dyDescent="0.2">
      <c r="A473" s="128" t="s">
        <v>64</v>
      </c>
      <c r="B473" s="128"/>
      <c r="C473" s="128"/>
      <c r="D473" s="128"/>
      <c r="E473" s="128"/>
      <c r="F473" s="128"/>
    </row>
    <row r="474" spans="1:9" ht="26.25" customHeight="1" x14ac:dyDescent="0.2">
      <c r="A474" s="125" t="s">
        <v>65</v>
      </c>
      <c r="B474" s="125"/>
      <c r="C474" s="125"/>
      <c r="D474" s="125"/>
      <c r="E474" s="125"/>
      <c r="F474" s="125"/>
    </row>
    <row r="475" spans="1:9" ht="27.75" customHeight="1" x14ac:dyDescent="0.2">
      <c r="A475" s="125" t="s">
        <v>91</v>
      </c>
      <c r="B475" s="125"/>
      <c r="C475" s="125"/>
      <c r="D475" s="125"/>
      <c r="E475" s="125"/>
      <c r="F475" s="125"/>
    </row>
    <row r="476" spans="1:9" ht="21.75" customHeight="1" x14ac:dyDescent="0.2"/>
    <row r="478" spans="1:9" x14ac:dyDescent="0.2">
      <c r="A478" s="67" t="s">
        <v>1348</v>
      </c>
    </row>
  </sheetData>
  <mergeCells count="12">
    <mergeCell ref="A475:F475"/>
    <mergeCell ref="A3:I3"/>
    <mergeCell ref="A6:A7"/>
    <mergeCell ref="B6:B7"/>
    <mergeCell ref="C6:C7"/>
    <mergeCell ref="D6:F6"/>
    <mergeCell ref="G6:I6"/>
    <mergeCell ref="B468:F468"/>
    <mergeCell ref="B469:F469"/>
    <mergeCell ref="B470:F470"/>
    <mergeCell ref="A473:F473"/>
    <mergeCell ref="A474:F474"/>
  </mergeCells>
  <conditionalFormatting sqref="D8:F461">
    <cfRule type="containsText" dxfId="11" priority="12" operator="containsText" text="±">
      <formula>NOT(ISERROR(SEARCH("±",D8)))</formula>
    </cfRule>
  </conditionalFormatting>
  <conditionalFormatting sqref="A468">
    <cfRule type="containsText" dxfId="10" priority="9" operator="containsText" text="±">
      <formula>NOT(ISERROR(SEARCH("±",A468)))</formula>
    </cfRule>
  </conditionalFormatting>
  <conditionalFormatting sqref="A469">
    <cfRule type="containsText" dxfId="9" priority="6" operator="containsText" text="±">
      <formula>NOT(ISERROR(SEARCH("±",A469)))</formula>
    </cfRule>
  </conditionalFormatting>
  <conditionalFormatting sqref="A470">
    <cfRule type="containsText" dxfId="8" priority="3" operator="containsText" text="±">
      <formula>NOT(ISERROR(SEARCH("±",A470)))</formula>
    </cfRule>
  </conditionalFormatting>
  <printOptions horizontalCentered="1"/>
  <pageMargins left="0.19685039370078741" right="0.19685039370078741" top="0.51181102362204722" bottom="0.51181102362204722" header="0.31496062992125984" footer="0.23622047244094491"/>
  <pageSetup paperSize="8" scale="90" orientation="landscape" r:id="rId1"/>
  <headerFooter>
    <oddFooter>Página &amp;P de &amp;N</oddFooter>
  </headerFooter>
  <rowBreaks count="3" manualBreakCount="3">
    <brk id="362" max="10" man="1"/>
    <brk id="413" max="10" man="1"/>
    <brk id="453" max="10" man="1"/>
  </rowBreaks>
  <extLst>
    <ext xmlns:x14="http://schemas.microsoft.com/office/spreadsheetml/2009/9/main" uri="{78C0D931-6437-407d-A8EE-F0AAD7539E65}">
      <x14:conditionalFormattings>
        <x14:conditionalFormatting xmlns:xm="http://schemas.microsoft.com/office/excel/2006/main">
          <x14:cfRule type="containsText" priority="10" operator="containsText" id="{7ABB7644-F5A6-4CF8-B7B8-A44B171CF470}">
            <xm:f>NOT(ISERROR(SEARCH("-",D8)))</xm:f>
            <xm:f>"-"</xm:f>
            <x14:dxf>
              <fill>
                <patternFill>
                  <bgColor rgb="FFFABF8F"/>
                </patternFill>
              </fill>
            </x14:dxf>
          </x14:cfRule>
          <x14:cfRule type="containsText" priority="11" operator="containsText" id="{0AB24FD2-0DD9-4416-BA89-E7C18AC60874}">
            <xm:f>NOT(ISERROR(SEARCH("+",D8)))</xm:f>
            <xm:f>"+"</xm:f>
            <x14:dxf>
              <fill>
                <patternFill>
                  <bgColor rgb="FFCCFF33"/>
                </patternFill>
              </fill>
            </x14:dxf>
          </x14:cfRule>
          <xm:sqref>D8:F461</xm:sqref>
        </x14:conditionalFormatting>
        <x14:conditionalFormatting xmlns:xm="http://schemas.microsoft.com/office/excel/2006/main">
          <x14:cfRule type="containsText" priority="7" operator="containsText" id="{C7ECA142-7F42-4274-8762-28FDFA754EB5}">
            <xm:f>NOT(ISERROR(SEARCH("-",A468)))</xm:f>
            <xm:f>"-"</xm:f>
            <x14:dxf>
              <fill>
                <patternFill>
                  <bgColor rgb="FFFABF8F"/>
                </patternFill>
              </fill>
            </x14:dxf>
          </x14:cfRule>
          <x14:cfRule type="containsText" priority="8" operator="containsText" id="{82D681B9-4601-4EC3-A7A0-651F140824F8}">
            <xm:f>NOT(ISERROR(SEARCH("+",A468)))</xm:f>
            <xm:f>"+"</xm:f>
            <x14:dxf>
              <fill>
                <patternFill>
                  <bgColor rgb="FFCCFF33"/>
                </patternFill>
              </fill>
            </x14:dxf>
          </x14:cfRule>
          <xm:sqref>A468</xm:sqref>
        </x14:conditionalFormatting>
        <x14:conditionalFormatting xmlns:xm="http://schemas.microsoft.com/office/excel/2006/main">
          <x14:cfRule type="containsText" priority="4" operator="containsText" id="{FC959D2D-1869-4E97-BE8A-EB616003C6CB}">
            <xm:f>NOT(ISERROR(SEARCH("-",A469)))</xm:f>
            <xm:f>"-"</xm:f>
            <x14:dxf>
              <fill>
                <patternFill>
                  <bgColor rgb="FFFABF8F"/>
                </patternFill>
              </fill>
            </x14:dxf>
          </x14:cfRule>
          <x14:cfRule type="containsText" priority="5" operator="containsText" id="{415AF800-75C4-4A9C-B32E-988A78B5CC8C}">
            <xm:f>NOT(ISERROR(SEARCH("+",A469)))</xm:f>
            <xm:f>"+"</xm:f>
            <x14:dxf>
              <fill>
                <patternFill>
                  <bgColor rgb="FFCCFF33"/>
                </patternFill>
              </fill>
            </x14:dxf>
          </x14:cfRule>
          <xm:sqref>A469</xm:sqref>
        </x14:conditionalFormatting>
        <x14:conditionalFormatting xmlns:xm="http://schemas.microsoft.com/office/excel/2006/main">
          <x14:cfRule type="containsText" priority="1" operator="containsText" id="{87E1D905-6151-4C17-9E93-71DD420840A8}">
            <xm:f>NOT(ISERROR(SEARCH("-",A470)))</xm:f>
            <xm:f>"-"</xm:f>
            <x14:dxf>
              <fill>
                <patternFill>
                  <bgColor rgb="FFFABF8F"/>
                </patternFill>
              </fill>
            </x14:dxf>
          </x14:cfRule>
          <x14:cfRule type="containsText" priority="2" operator="containsText" id="{C1A2BDD7-B998-4F0F-B8AC-82CF66CC3AF6}">
            <xm:f>NOT(ISERROR(SEARCH("+",A470)))</xm:f>
            <xm:f>"+"</xm:f>
            <x14:dxf>
              <fill>
                <patternFill>
                  <bgColor rgb="FFCCFF33"/>
                </patternFill>
              </fill>
            </x14:dxf>
          </x14:cfRule>
          <xm:sqref>A470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610"/>
  <sheetViews>
    <sheetView zoomScale="90" zoomScaleNormal="90" zoomScaleSheetLayoutView="30" workbookViewId="0">
      <pane ySplit="7" topLeftCell="A17" activePane="bottomLeft" state="frozen"/>
      <selection pane="bottomLeft"/>
    </sheetView>
  </sheetViews>
  <sheetFormatPr defaultRowHeight="13.5" customHeight="1" x14ac:dyDescent="0.2"/>
  <cols>
    <col min="1" max="1" width="11" style="3" customWidth="1"/>
    <col min="2" max="3" width="14.42578125" style="63" customWidth="1"/>
    <col min="4" max="4" width="82.85546875" style="3" customWidth="1"/>
    <col min="5" max="5" width="21.140625" style="55" customWidth="1"/>
    <col min="6" max="10" width="9.85546875" style="2" customWidth="1"/>
    <col min="11" max="15" width="11" style="2" bestFit="1" customWidth="1"/>
    <col min="16" max="16" width="11.42578125" style="2" customWidth="1"/>
    <col min="17" max="17" width="11.5703125" style="2" customWidth="1"/>
    <col min="18" max="16384" width="9.140625" style="2"/>
  </cols>
  <sheetData>
    <row r="1" spans="1:15" ht="17.25" customHeight="1" x14ac:dyDescent="0.25">
      <c r="A1" s="52" t="s">
        <v>1362</v>
      </c>
      <c r="B1" s="52"/>
      <c r="C1" s="52"/>
      <c r="D1" s="47"/>
    </row>
    <row r="2" spans="1:15" ht="13.5" customHeight="1" x14ac:dyDescent="0.2">
      <c r="A2" s="47"/>
      <c r="D2" s="47"/>
    </row>
    <row r="3" spans="1:15" ht="21" customHeight="1" x14ac:dyDescent="0.2">
      <c r="A3" s="21" t="s">
        <v>1365</v>
      </c>
      <c r="B3" s="21"/>
      <c r="C3" s="21"/>
      <c r="D3" s="21"/>
      <c r="E3" s="21"/>
      <c r="F3" s="21"/>
    </row>
    <row r="4" spans="1:15" ht="12.75" customHeight="1" x14ac:dyDescent="0.2">
      <c r="A4" s="60"/>
      <c r="D4" s="21"/>
      <c r="E4" s="21"/>
      <c r="F4" s="21"/>
    </row>
    <row r="5" spans="1:15" ht="13.5" customHeight="1" x14ac:dyDescent="0.2">
      <c r="A5" s="21"/>
      <c r="B5" s="21"/>
      <c r="C5" s="21"/>
      <c r="D5" s="21"/>
      <c r="E5" s="21"/>
      <c r="F5" s="21"/>
    </row>
    <row r="6" spans="1:15" ht="30" customHeight="1" x14ac:dyDescent="0.2">
      <c r="A6" s="114" t="s">
        <v>3</v>
      </c>
      <c r="B6" s="117" t="s">
        <v>929</v>
      </c>
      <c r="C6" s="114" t="s">
        <v>3</v>
      </c>
      <c r="D6" s="112" t="s">
        <v>50</v>
      </c>
      <c r="E6" s="116" t="s">
        <v>928</v>
      </c>
      <c r="F6" s="126" t="s">
        <v>103</v>
      </c>
      <c r="G6" s="111"/>
      <c r="H6" s="111"/>
      <c r="I6" s="111"/>
      <c r="J6" s="127"/>
      <c r="K6" s="111" t="s">
        <v>102</v>
      </c>
      <c r="L6" s="111"/>
      <c r="M6" s="111"/>
      <c r="N6" s="111"/>
      <c r="O6" s="127"/>
    </row>
    <row r="7" spans="1:15" s="1" customFormat="1" ht="26.25" customHeight="1" x14ac:dyDescent="0.2">
      <c r="A7" s="115"/>
      <c r="B7" s="117"/>
      <c r="C7" s="115"/>
      <c r="D7" s="113" t="s">
        <v>0</v>
      </c>
      <c r="E7" s="129"/>
      <c r="F7" s="30" t="s">
        <v>37</v>
      </c>
      <c r="G7" s="30" t="s">
        <v>38</v>
      </c>
      <c r="H7" s="30" t="s">
        <v>39</v>
      </c>
      <c r="I7" s="30" t="s">
        <v>40</v>
      </c>
      <c r="J7" s="30" t="s">
        <v>115</v>
      </c>
      <c r="K7" s="30" t="s">
        <v>37</v>
      </c>
      <c r="L7" s="30" t="s">
        <v>38</v>
      </c>
      <c r="M7" s="30" t="s">
        <v>39</v>
      </c>
      <c r="N7" s="30" t="s">
        <v>40</v>
      </c>
      <c r="O7" s="30" t="s">
        <v>115</v>
      </c>
    </row>
    <row r="8" spans="1:15" ht="15" customHeight="1" x14ac:dyDescent="0.2">
      <c r="A8" s="74">
        <v>101615</v>
      </c>
      <c r="B8" s="74">
        <v>801</v>
      </c>
      <c r="C8" s="74">
        <v>101615</v>
      </c>
      <c r="D8" s="75" t="s">
        <v>117</v>
      </c>
      <c r="E8" s="75" t="s">
        <v>118</v>
      </c>
      <c r="F8" s="8">
        <v>-2</v>
      </c>
      <c r="G8" s="8">
        <v>-2</v>
      </c>
      <c r="H8" s="8">
        <v>-2</v>
      </c>
      <c r="I8" s="8">
        <v>-2</v>
      </c>
      <c r="J8" s="76">
        <v>-1</v>
      </c>
      <c r="K8" s="8">
        <v>165</v>
      </c>
      <c r="L8" s="8">
        <v>148</v>
      </c>
      <c r="M8" s="8">
        <v>149</v>
      </c>
      <c r="N8" s="8">
        <v>185</v>
      </c>
      <c r="O8" s="76">
        <v>226</v>
      </c>
    </row>
    <row r="9" spans="1:15" ht="15" customHeight="1" x14ac:dyDescent="0.2">
      <c r="A9" s="74">
        <v>101928</v>
      </c>
      <c r="B9" s="74">
        <v>987</v>
      </c>
      <c r="C9" s="74">
        <v>101928</v>
      </c>
      <c r="D9" s="75" t="s">
        <v>119</v>
      </c>
      <c r="E9" s="75" t="s">
        <v>118</v>
      </c>
      <c r="F9" s="8">
        <v>-2</v>
      </c>
      <c r="G9" s="8">
        <v>-1</v>
      </c>
      <c r="H9" s="8">
        <v>-1</v>
      </c>
      <c r="I9" s="8">
        <v>-1</v>
      </c>
      <c r="J9" s="76">
        <v>-2</v>
      </c>
      <c r="K9" s="8">
        <v>335</v>
      </c>
      <c r="L9" s="8">
        <v>294</v>
      </c>
      <c r="M9" s="8">
        <v>284</v>
      </c>
      <c r="N9" s="8">
        <v>334</v>
      </c>
      <c r="O9" s="76">
        <v>296</v>
      </c>
    </row>
    <row r="10" spans="1:15" ht="15" customHeight="1" x14ac:dyDescent="0.2">
      <c r="A10" s="74">
        <v>102475</v>
      </c>
      <c r="B10" s="74">
        <v>2000</v>
      </c>
      <c r="C10" s="74">
        <v>102475</v>
      </c>
      <c r="D10" s="75" t="s">
        <v>120</v>
      </c>
      <c r="E10" s="75" t="s">
        <v>121</v>
      </c>
      <c r="F10" s="8">
        <v>-2</v>
      </c>
      <c r="G10" s="8">
        <v>0</v>
      </c>
      <c r="H10" s="8">
        <v>0</v>
      </c>
      <c r="I10" s="8">
        <v>0</v>
      </c>
      <c r="J10" s="76">
        <v>1</v>
      </c>
      <c r="K10" s="8">
        <v>115</v>
      </c>
      <c r="L10" s="8">
        <v>120</v>
      </c>
      <c r="M10" s="8">
        <v>99</v>
      </c>
      <c r="N10" s="8">
        <v>154</v>
      </c>
      <c r="O10" s="76">
        <v>152</v>
      </c>
    </row>
    <row r="11" spans="1:15" ht="15" customHeight="1" x14ac:dyDescent="0.2">
      <c r="A11" s="74">
        <v>102604</v>
      </c>
      <c r="B11" s="74">
        <v>802</v>
      </c>
      <c r="C11" s="74">
        <v>102604</v>
      </c>
      <c r="D11" s="75" t="s">
        <v>122</v>
      </c>
      <c r="E11" s="75" t="s">
        <v>121</v>
      </c>
      <c r="F11" s="8">
        <v>-1</v>
      </c>
      <c r="G11" s="8">
        <v>-2</v>
      </c>
      <c r="H11" s="8">
        <v>-1</v>
      </c>
      <c r="I11" s="8">
        <v>-1</v>
      </c>
      <c r="J11" s="76">
        <v>-1</v>
      </c>
      <c r="K11" s="8">
        <v>155</v>
      </c>
      <c r="L11" s="8">
        <v>172</v>
      </c>
      <c r="M11" s="8">
        <v>124</v>
      </c>
      <c r="N11" s="8">
        <v>117</v>
      </c>
      <c r="O11" s="76">
        <v>141</v>
      </c>
    </row>
    <row r="12" spans="1:15" ht="15" customHeight="1" x14ac:dyDescent="0.2">
      <c r="A12" s="74">
        <v>103434</v>
      </c>
      <c r="B12" s="74">
        <v>803</v>
      </c>
      <c r="C12" s="74">
        <v>103434</v>
      </c>
      <c r="D12" s="75" t="s">
        <v>123</v>
      </c>
      <c r="E12" s="75" t="s">
        <v>124</v>
      </c>
      <c r="F12" s="8">
        <v>0</v>
      </c>
      <c r="G12" s="8">
        <v>0</v>
      </c>
      <c r="H12" s="8">
        <v>0</v>
      </c>
      <c r="I12" s="8">
        <v>-1</v>
      </c>
      <c r="J12" s="76">
        <v>0</v>
      </c>
      <c r="K12" s="8">
        <v>158</v>
      </c>
      <c r="L12" s="8">
        <v>226</v>
      </c>
      <c r="M12" s="8">
        <v>201</v>
      </c>
      <c r="N12" s="8">
        <v>246</v>
      </c>
      <c r="O12" s="76">
        <v>240</v>
      </c>
    </row>
    <row r="13" spans="1:15" ht="15" customHeight="1" x14ac:dyDescent="0.2">
      <c r="A13" s="74">
        <v>103685</v>
      </c>
      <c r="B13" s="74">
        <v>2004</v>
      </c>
      <c r="C13" s="74">
        <v>103685</v>
      </c>
      <c r="D13" s="75" t="s">
        <v>125</v>
      </c>
      <c r="E13" s="75" t="s">
        <v>124</v>
      </c>
      <c r="F13" s="8">
        <v>1</v>
      </c>
      <c r="G13" s="8">
        <v>1</v>
      </c>
      <c r="H13" s="8">
        <v>2</v>
      </c>
      <c r="I13" s="8">
        <v>1</v>
      </c>
      <c r="J13" s="76">
        <v>1</v>
      </c>
      <c r="K13" s="8">
        <v>132</v>
      </c>
      <c r="L13" s="8">
        <v>110</v>
      </c>
      <c r="M13" s="8">
        <v>98</v>
      </c>
      <c r="N13" s="8">
        <v>164</v>
      </c>
      <c r="O13" s="76">
        <v>183</v>
      </c>
    </row>
    <row r="14" spans="1:15" ht="15" customHeight="1" x14ac:dyDescent="0.2">
      <c r="A14" s="74">
        <v>104548</v>
      </c>
      <c r="B14" s="74">
        <v>804</v>
      </c>
      <c r="C14" s="74">
        <v>104548</v>
      </c>
      <c r="D14" s="75" t="s">
        <v>126</v>
      </c>
      <c r="E14" s="75" t="s">
        <v>127</v>
      </c>
      <c r="F14" s="8">
        <v>1</v>
      </c>
      <c r="G14" s="8">
        <v>0</v>
      </c>
      <c r="H14" s="8">
        <v>-1</v>
      </c>
      <c r="I14" s="8">
        <v>0</v>
      </c>
      <c r="J14" s="76">
        <v>1</v>
      </c>
      <c r="K14" s="8">
        <v>221</v>
      </c>
      <c r="L14" s="8">
        <v>209</v>
      </c>
      <c r="M14" s="8">
        <v>168</v>
      </c>
      <c r="N14" s="8">
        <v>244</v>
      </c>
      <c r="O14" s="76">
        <v>229</v>
      </c>
    </row>
    <row r="15" spans="1:15" ht="15" customHeight="1" x14ac:dyDescent="0.2">
      <c r="A15" s="74">
        <v>105250</v>
      </c>
      <c r="B15" s="74">
        <v>602</v>
      </c>
      <c r="C15" s="74">
        <v>105250</v>
      </c>
      <c r="D15" s="75" t="s">
        <v>128</v>
      </c>
      <c r="E15" s="75" t="s">
        <v>129</v>
      </c>
      <c r="F15" s="8">
        <v>0</v>
      </c>
      <c r="G15" s="8">
        <v>0</v>
      </c>
      <c r="H15" s="8">
        <v>-1</v>
      </c>
      <c r="I15" s="8">
        <v>0</v>
      </c>
      <c r="J15" s="76">
        <v>1</v>
      </c>
      <c r="K15" s="8">
        <v>377</v>
      </c>
      <c r="L15" s="8">
        <v>386</v>
      </c>
      <c r="M15" s="8">
        <v>399</v>
      </c>
      <c r="N15" s="8">
        <v>480</v>
      </c>
      <c r="O15" s="76">
        <v>528</v>
      </c>
    </row>
    <row r="16" spans="1:15" ht="15" customHeight="1" x14ac:dyDescent="0.2">
      <c r="A16" s="74">
        <v>105411</v>
      </c>
      <c r="B16" s="74">
        <v>962</v>
      </c>
      <c r="C16" s="74">
        <v>105411</v>
      </c>
      <c r="D16" s="75" t="s">
        <v>130</v>
      </c>
      <c r="E16" s="75" t="s">
        <v>129</v>
      </c>
      <c r="F16" s="8">
        <v>-1</v>
      </c>
      <c r="G16" s="8">
        <v>0</v>
      </c>
      <c r="H16" s="8">
        <v>-1</v>
      </c>
      <c r="I16" s="8">
        <v>-2</v>
      </c>
      <c r="J16" s="76">
        <v>-2</v>
      </c>
      <c r="K16" s="8">
        <v>255</v>
      </c>
      <c r="L16" s="8">
        <v>274</v>
      </c>
      <c r="M16" s="8">
        <v>246</v>
      </c>
      <c r="N16" s="8">
        <v>293</v>
      </c>
      <c r="O16" s="76">
        <v>306</v>
      </c>
    </row>
    <row r="17" spans="1:15" ht="15" customHeight="1" x14ac:dyDescent="0.2">
      <c r="A17" s="74">
        <v>105758</v>
      </c>
      <c r="B17" s="74">
        <v>805</v>
      </c>
      <c r="C17" s="74">
        <v>105758</v>
      </c>
      <c r="D17" s="75" t="s">
        <v>131</v>
      </c>
      <c r="E17" s="75" t="s">
        <v>129</v>
      </c>
      <c r="F17" s="8">
        <v>-2</v>
      </c>
      <c r="G17" s="8">
        <v>-1</v>
      </c>
      <c r="H17" s="8">
        <v>0</v>
      </c>
      <c r="I17" s="8">
        <v>-1</v>
      </c>
      <c r="J17" s="76">
        <v>-1</v>
      </c>
      <c r="K17" s="8">
        <v>301</v>
      </c>
      <c r="L17" s="8">
        <v>326</v>
      </c>
      <c r="M17" s="8">
        <v>214</v>
      </c>
      <c r="N17" s="8">
        <v>168</v>
      </c>
      <c r="O17" s="76">
        <v>247</v>
      </c>
    </row>
    <row r="18" spans="1:15" ht="15" customHeight="1" x14ac:dyDescent="0.2">
      <c r="A18" s="74">
        <v>105783</v>
      </c>
      <c r="B18" s="74">
        <v>402</v>
      </c>
      <c r="C18" s="74">
        <v>105783</v>
      </c>
      <c r="D18" s="75" t="s">
        <v>132</v>
      </c>
      <c r="E18" s="75" t="s">
        <v>129</v>
      </c>
      <c r="F18" s="8">
        <v>-2</v>
      </c>
      <c r="G18" s="8">
        <v>-2</v>
      </c>
      <c r="H18" s="8">
        <v>-2</v>
      </c>
      <c r="I18" s="8">
        <v>-2</v>
      </c>
      <c r="J18" s="76">
        <v>-1</v>
      </c>
      <c r="K18" s="8">
        <v>389</v>
      </c>
      <c r="L18" s="8">
        <v>370</v>
      </c>
      <c r="M18" s="8">
        <v>425</v>
      </c>
      <c r="N18" s="8">
        <v>538</v>
      </c>
      <c r="O18" s="76">
        <v>564</v>
      </c>
    </row>
    <row r="19" spans="1:15" ht="15" customHeight="1" x14ac:dyDescent="0.2">
      <c r="A19" s="74">
        <v>106146</v>
      </c>
      <c r="B19" s="74">
        <v>806</v>
      </c>
      <c r="C19" s="74">
        <v>106146</v>
      </c>
      <c r="D19" s="75" t="s">
        <v>133</v>
      </c>
      <c r="E19" s="75" t="s">
        <v>134</v>
      </c>
      <c r="F19" s="8">
        <v>-1</v>
      </c>
      <c r="G19" s="8">
        <v>-2</v>
      </c>
      <c r="H19" s="8">
        <v>-1</v>
      </c>
      <c r="I19" s="8">
        <v>-2</v>
      </c>
      <c r="J19" s="76">
        <v>0</v>
      </c>
      <c r="K19" s="8">
        <v>129</v>
      </c>
      <c r="L19" s="8">
        <v>131</v>
      </c>
      <c r="M19" s="8">
        <v>101</v>
      </c>
      <c r="N19" s="8">
        <v>127</v>
      </c>
      <c r="O19" s="76">
        <v>142</v>
      </c>
    </row>
    <row r="20" spans="1:15" ht="15" customHeight="1" x14ac:dyDescent="0.2">
      <c r="A20" s="74">
        <v>107083</v>
      </c>
      <c r="B20" s="74">
        <v>403</v>
      </c>
      <c r="C20" s="74">
        <v>107083</v>
      </c>
      <c r="D20" s="75" t="s">
        <v>135</v>
      </c>
      <c r="E20" s="75" t="s">
        <v>136</v>
      </c>
      <c r="F20" s="8">
        <v>2</v>
      </c>
      <c r="G20" s="8">
        <v>2</v>
      </c>
      <c r="H20" s="8">
        <v>2</v>
      </c>
      <c r="I20" s="8">
        <v>2</v>
      </c>
      <c r="J20" s="76">
        <v>2</v>
      </c>
      <c r="K20" s="8">
        <v>316</v>
      </c>
      <c r="L20" s="8">
        <v>317</v>
      </c>
      <c r="M20" s="8">
        <v>288</v>
      </c>
      <c r="N20" s="8">
        <v>367</v>
      </c>
      <c r="O20" s="76">
        <v>369</v>
      </c>
    </row>
    <row r="21" spans="1:15" ht="15" customHeight="1" x14ac:dyDescent="0.2">
      <c r="A21" s="74">
        <v>107743</v>
      </c>
      <c r="B21" s="74">
        <v>603</v>
      </c>
      <c r="C21" s="74">
        <v>107743</v>
      </c>
      <c r="D21" s="75" t="s">
        <v>137</v>
      </c>
      <c r="E21" s="75" t="s">
        <v>136</v>
      </c>
      <c r="F21" s="8">
        <v>1</v>
      </c>
      <c r="G21" s="8">
        <v>2</v>
      </c>
      <c r="H21" s="8">
        <v>0</v>
      </c>
      <c r="I21" s="8">
        <v>-1</v>
      </c>
      <c r="J21" s="76">
        <v>0</v>
      </c>
      <c r="K21" s="8">
        <v>439</v>
      </c>
      <c r="L21" s="8">
        <v>389</v>
      </c>
      <c r="M21" s="8">
        <v>404</v>
      </c>
      <c r="N21" s="8">
        <v>415</v>
      </c>
      <c r="O21" s="76">
        <v>525</v>
      </c>
    </row>
    <row r="22" spans="1:15" ht="15" customHeight="1" x14ac:dyDescent="0.2">
      <c r="A22" s="74">
        <v>108163</v>
      </c>
      <c r="B22" s="74">
        <v>807</v>
      </c>
      <c r="C22" s="74">
        <v>108163</v>
      </c>
      <c r="D22" s="75" t="s">
        <v>138</v>
      </c>
      <c r="E22" s="75" t="s">
        <v>139</v>
      </c>
      <c r="F22" s="8">
        <v>-1</v>
      </c>
      <c r="G22" s="8">
        <v>-1</v>
      </c>
      <c r="H22" s="8">
        <v>-1</v>
      </c>
      <c r="I22" s="8">
        <v>-2</v>
      </c>
      <c r="J22" s="76">
        <v>-2</v>
      </c>
      <c r="K22" s="8">
        <v>247</v>
      </c>
      <c r="L22" s="8">
        <v>225</v>
      </c>
      <c r="M22" s="8">
        <v>214</v>
      </c>
      <c r="N22" s="8">
        <v>297</v>
      </c>
      <c r="O22" s="76">
        <v>253</v>
      </c>
    </row>
    <row r="23" spans="1:15" ht="15" customHeight="1" x14ac:dyDescent="0.2">
      <c r="A23" s="74">
        <v>109416</v>
      </c>
      <c r="B23" s="74">
        <v>2929</v>
      </c>
      <c r="C23" s="74">
        <v>109416</v>
      </c>
      <c r="D23" s="75" t="s">
        <v>140</v>
      </c>
      <c r="E23" s="75" t="s">
        <v>141</v>
      </c>
      <c r="F23" s="8" t="s">
        <v>152</v>
      </c>
      <c r="G23" s="8">
        <v>0</v>
      </c>
      <c r="H23" s="8">
        <v>2</v>
      </c>
      <c r="I23" s="8">
        <v>2</v>
      </c>
      <c r="J23" s="76">
        <v>2</v>
      </c>
      <c r="K23" s="8">
        <v>0</v>
      </c>
      <c r="L23" s="8">
        <v>45</v>
      </c>
      <c r="M23" s="8">
        <v>78</v>
      </c>
      <c r="N23" s="8">
        <v>81</v>
      </c>
      <c r="O23" s="76">
        <v>87</v>
      </c>
    </row>
    <row r="24" spans="1:15" ht="15" customHeight="1" x14ac:dyDescent="0.2">
      <c r="A24" s="74">
        <v>109630</v>
      </c>
      <c r="B24" s="74">
        <v>814</v>
      </c>
      <c r="C24" s="74">
        <v>109630</v>
      </c>
      <c r="D24" s="75" t="s">
        <v>142</v>
      </c>
      <c r="E24" s="75" t="s">
        <v>141</v>
      </c>
      <c r="F24" s="8">
        <v>1</v>
      </c>
      <c r="G24" s="8">
        <v>0</v>
      </c>
      <c r="H24" s="8">
        <v>1</v>
      </c>
      <c r="I24" s="8">
        <v>1</v>
      </c>
      <c r="J24" s="76">
        <v>2</v>
      </c>
      <c r="K24" s="8">
        <v>504</v>
      </c>
      <c r="L24" s="8">
        <v>501</v>
      </c>
      <c r="M24" s="8">
        <v>602</v>
      </c>
      <c r="N24" s="8">
        <v>687</v>
      </c>
      <c r="O24" s="76">
        <v>664</v>
      </c>
    </row>
    <row r="25" spans="1:15" ht="15" customHeight="1" x14ac:dyDescent="0.2">
      <c r="A25" s="74">
        <v>109632</v>
      </c>
      <c r="B25" s="74">
        <v>604</v>
      </c>
      <c r="C25" s="74">
        <v>109632</v>
      </c>
      <c r="D25" s="75" t="s">
        <v>143</v>
      </c>
      <c r="E25" s="75" t="s">
        <v>141</v>
      </c>
      <c r="F25" s="8">
        <v>-1</v>
      </c>
      <c r="G25" s="8">
        <v>0</v>
      </c>
      <c r="H25" s="8">
        <v>0</v>
      </c>
      <c r="I25" s="8">
        <v>1</v>
      </c>
      <c r="J25" s="76">
        <v>0</v>
      </c>
      <c r="K25" s="8">
        <v>231</v>
      </c>
      <c r="L25" s="8">
        <v>178</v>
      </c>
      <c r="M25" s="8">
        <v>202</v>
      </c>
      <c r="N25" s="8">
        <v>189</v>
      </c>
      <c r="O25" s="76">
        <v>177</v>
      </c>
    </row>
    <row r="26" spans="1:15" ht="15" customHeight="1" x14ac:dyDescent="0.2">
      <c r="A26" s="74">
        <v>109937</v>
      </c>
      <c r="B26" s="74">
        <v>2002</v>
      </c>
      <c r="C26" s="74">
        <v>109937</v>
      </c>
      <c r="D26" s="75" t="s">
        <v>144</v>
      </c>
      <c r="E26" s="75" t="s">
        <v>141</v>
      </c>
      <c r="F26" s="8">
        <v>0</v>
      </c>
      <c r="G26" s="8">
        <v>-1</v>
      </c>
      <c r="H26" s="8">
        <v>0</v>
      </c>
      <c r="I26" s="8">
        <v>0</v>
      </c>
      <c r="J26" s="76">
        <v>1</v>
      </c>
      <c r="K26" s="8">
        <v>494</v>
      </c>
      <c r="L26" s="8">
        <v>569</v>
      </c>
      <c r="M26" s="8">
        <v>505</v>
      </c>
      <c r="N26" s="8">
        <v>614</v>
      </c>
      <c r="O26" s="76">
        <v>613</v>
      </c>
    </row>
    <row r="27" spans="1:15" ht="15" customHeight="1" x14ac:dyDescent="0.2">
      <c r="A27" s="74">
        <v>110395</v>
      </c>
      <c r="B27" s="74">
        <v>469</v>
      </c>
      <c r="C27" s="74">
        <v>110395</v>
      </c>
      <c r="D27" s="75" t="s">
        <v>145</v>
      </c>
      <c r="E27" s="75" t="s">
        <v>146</v>
      </c>
      <c r="F27" s="8">
        <v>-2</v>
      </c>
      <c r="G27" s="8">
        <v>-2</v>
      </c>
      <c r="H27" s="8">
        <v>-2</v>
      </c>
      <c r="I27" s="8">
        <v>-2</v>
      </c>
      <c r="J27" s="76">
        <v>-1</v>
      </c>
      <c r="K27" s="8">
        <v>139</v>
      </c>
      <c r="L27" s="8">
        <v>143</v>
      </c>
      <c r="M27" s="8">
        <v>153</v>
      </c>
      <c r="N27" s="8">
        <v>183</v>
      </c>
      <c r="O27" s="76">
        <v>164</v>
      </c>
    </row>
    <row r="28" spans="1:15" ht="15" customHeight="1" x14ac:dyDescent="0.2">
      <c r="A28" s="74">
        <v>110638</v>
      </c>
      <c r="B28" s="74">
        <v>808</v>
      </c>
      <c r="C28" s="74">
        <v>110638</v>
      </c>
      <c r="D28" s="75" t="s">
        <v>147</v>
      </c>
      <c r="E28" s="75" t="s">
        <v>146</v>
      </c>
      <c r="F28" s="8">
        <v>1</v>
      </c>
      <c r="G28" s="8">
        <v>0</v>
      </c>
      <c r="H28" s="8">
        <v>1</v>
      </c>
      <c r="I28" s="8">
        <v>1</v>
      </c>
      <c r="J28" s="76">
        <v>0</v>
      </c>
      <c r="K28" s="8">
        <v>110</v>
      </c>
      <c r="L28" s="8">
        <v>119</v>
      </c>
      <c r="M28" s="8">
        <v>75</v>
      </c>
      <c r="N28" s="8">
        <v>104</v>
      </c>
      <c r="O28" s="76">
        <v>120</v>
      </c>
    </row>
    <row r="29" spans="1:15" ht="15" customHeight="1" x14ac:dyDescent="0.2">
      <c r="A29" s="74">
        <v>111920</v>
      </c>
      <c r="B29" s="74">
        <v>809</v>
      </c>
      <c r="C29" s="74">
        <v>111920</v>
      </c>
      <c r="D29" s="75" t="s">
        <v>148</v>
      </c>
      <c r="E29" s="75" t="s">
        <v>149</v>
      </c>
      <c r="F29" s="8">
        <v>-1</v>
      </c>
      <c r="G29" s="8">
        <v>-2</v>
      </c>
      <c r="H29" s="8">
        <v>0</v>
      </c>
      <c r="I29" s="8">
        <v>-1</v>
      </c>
      <c r="J29" s="76">
        <v>0</v>
      </c>
      <c r="K29" s="8">
        <v>134</v>
      </c>
      <c r="L29" s="8">
        <v>114</v>
      </c>
      <c r="M29" s="8">
        <v>94</v>
      </c>
      <c r="N29" s="8">
        <v>127</v>
      </c>
      <c r="O29" s="76">
        <v>132</v>
      </c>
    </row>
    <row r="30" spans="1:15" ht="15" customHeight="1" x14ac:dyDescent="0.2">
      <c r="A30" s="74">
        <v>112573</v>
      </c>
      <c r="B30" s="74">
        <v>1040</v>
      </c>
      <c r="C30" s="74">
        <v>112573</v>
      </c>
      <c r="D30" s="75" t="s">
        <v>150</v>
      </c>
      <c r="E30" s="75" t="s">
        <v>151</v>
      </c>
      <c r="F30" s="8">
        <v>0</v>
      </c>
      <c r="G30" s="8">
        <v>0</v>
      </c>
      <c r="H30" s="8">
        <v>0</v>
      </c>
      <c r="I30" s="8" t="s">
        <v>152</v>
      </c>
      <c r="J30" s="76" t="s">
        <v>152</v>
      </c>
      <c r="K30" s="8">
        <v>28</v>
      </c>
      <c r="L30" s="8">
        <v>44</v>
      </c>
      <c r="M30" s="8">
        <v>41</v>
      </c>
      <c r="N30" s="8">
        <v>13</v>
      </c>
      <c r="O30" s="76">
        <v>15</v>
      </c>
    </row>
    <row r="31" spans="1:15" ht="15" customHeight="1" x14ac:dyDescent="0.2">
      <c r="A31" s="74">
        <v>113147</v>
      </c>
      <c r="B31" s="74">
        <v>404</v>
      </c>
      <c r="C31" s="74">
        <v>113147</v>
      </c>
      <c r="D31" s="75" t="s">
        <v>153</v>
      </c>
      <c r="E31" s="75" t="s">
        <v>154</v>
      </c>
      <c r="F31" s="8">
        <v>-1</v>
      </c>
      <c r="G31" s="8">
        <v>1</v>
      </c>
      <c r="H31" s="8">
        <v>0</v>
      </c>
      <c r="I31" s="8">
        <v>-1</v>
      </c>
      <c r="J31" s="76">
        <v>0</v>
      </c>
      <c r="K31" s="8">
        <v>261</v>
      </c>
      <c r="L31" s="8">
        <v>311</v>
      </c>
      <c r="M31" s="8">
        <v>328</v>
      </c>
      <c r="N31" s="8">
        <v>368</v>
      </c>
      <c r="O31" s="76">
        <v>321</v>
      </c>
    </row>
    <row r="32" spans="1:15" ht="15" customHeight="1" x14ac:dyDescent="0.2">
      <c r="A32" s="74">
        <v>113278</v>
      </c>
      <c r="B32" s="74">
        <v>605</v>
      </c>
      <c r="C32" s="74">
        <v>113278</v>
      </c>
      <c r="D32" s="75" t="s">
        <v>155</v>
      </c>
      <c r="E32" s="75" t="s">
        <v>154</v>
      </c>
      <c r="F32" s="8">
        <v>1</v>
      </c>
      <c r="G32" s="8">
        <v>1</v>
      </c>
      <c r="H32" s="8">
        <v>2</v>
      </c>
      <c r="I32" s="8">
        <v>1</v>
      </c>
      <c r="J32" s="76">
        <v>2</v>
      </c>
      <c r="K32" s="8">
        <v>244</v>
      </c>
      <c r="L32" s="8">
        <v>184</v>
      </c>
      <c r="M32" s="8">
        <v>134</v>
      </c>
      <c r="N32" s="8">
        <v>233</v>
      </c>
      <c r="O32" s="76">
        <v>293</v>
      </c>
    </row>
    <row r="33" spans="1:15" ht="15" customHeight="1" x14ac:dyDescent="0.2">
      <c r="A33" s="74">
        <v>113401</v>
      </c>
      <c r="B33" s="74">
        <v>1057</v>
      </c>
      <c r="C33" s="74">
        <v>113401</v>
      </c>
      <c r="D33" s="75" t="s">
        <v>156</v>
      </c>
      <c r="E33" s="75" t="s">
        <v>154</v>
      </c>
      <c r="F33" s="8">
        <v>-1</v>
      </c>
      <c r="G33" s="8">
        <v>0</v>
      </c>
      <c r="H33" s="8">
        <v>0</v>
      </c>
      <c r="I33" s="8">
        <v>1</v>
      </c>
      <c r="J33" s="76">
        <v>1</v>
      </c>
      <c r="K33" s="8">
        <v>24</v>
      </c>
      <c r="L33" s="8">
        <v>29</v>
      </c>
      <c r="M33" s="8">
        <v>29</v>
      </c>
      <c r="N33" s="8">
        <v>47</v>
      </c>
      <c r="O33" s="76">
        <v>32</v>
      </c>
    </row>
    <row r="34" spans="1:15" ht="15" customHeight="1" x14ac:dyDescent="0.2">
      <c r="A34" s="74">
        <v>114598</v>
      </c>
      <c r="B34" s="74">
        <v>810</v>
      </c>
      <c r="C34" s="74">
        <v>114598</v>
      </c>
      <c r="D34" s="75" t="s">
        <v>157</v>
      </c>
      <c r="E34" s="75" t="s">
        <v>158</v>
      </c>
      <c r="F34" s="8">
        <v>0</v>
      </c>
      <c r="G34" s="8">
        <v>1</v>
      </c>
      <c r="H34" s="8">
        <v>-1</v>
      </c>
      <c r="I34" s="8">
        <v>-1</v>
      </c>
      <c r="J34" s="76">
        <v>1</v>
      </c>
      <c r="K34" s="8">
        <v>102</v>
      </c>
      <c r="L34" s="8">
        <v>106</v>
      </c>
      <c r="M34" s="8">
        <v>95</v>
      </c>
      <c r="N34" s="8">
        <v>109</v>
      </c>
      <c r="O34" s="76">
        <v>91</v>
      </c>
    </row>
    <row r="35" spans="1:15" ht="15" customHeight="1" x14ac:dyDescent="0.2">
      <c r="A35" s="74">
        <v>114711</v>
      </c>
      <c r="B35" s="74">
        <v>2001</v>
      </c>
      <c r="C35" s="74">
        <v>114711</v>
      </c>
      <c r="D35" s="75" t="s">
        <v>159</v>
      </c>
      <c r="E35" s="75" t="s">
        <v>158</v>
      </c>
      <c r="F35" s="8">
        <v>1</v>
      </c>
      <c r="G35" s="8">
        <v>0</v>
      </c>
      <c r="H35" s="8">
        <v>1</v>
      </c>
      <c r="I35" s="8">
        <v>0</v>
      </c>
      <c r="J35" s="76">
        <v>0</v>
      </c>
      <c r="K35" s="8">
        <v>182</v>
      </c>
      <c r="L35" s="8">
        <v>208</v>
      </c>
      <c r="M35" s="8">
        <v>144</v>
      </c>
      <c r="N35" s="8">
        <v>209</v>
      </c>
      <c r="O35" s="76">
        <v>218</v>
      </c>
    </row>
    <row r="36" spans="1:15" ht="15" customHeight="1" x14ac:dyDescent="0.2">
      <c r="A36" s="74">
        <v>115226</v>
      </c>
      <c r="B36" s="74">
        <v>606</v>
      </c>
      <c r="C36" s="74">
        <v>115226</v>
      </c>
      <c r="D36" s="75" t="s">
        <v>160</v>
      </c>
      <c r="E36" s="75" t="s">
        <v>161</v>
      </c>
      <c r="F36" s="8">
        <v>1</v>
      </c>
      <c r="G36" s="8">
        <v>2</v>
      </c>
      <c r="H36" s="8">
        <v>1</v>
      </c>
      <c r="I36" s="8">
        <v>1</v>
      </c>
      <c r="J36" s="76">
        <v>1</v>
      </c>
      <c r="K36" s="8">
        <v>321</v>
      </c>
      <c r="L36" s="8">
        <v>303</v>
      </c>
      <c r="M36" s="8">
        <v>237</v>
      </c>
      <c r="N36" s="8">
        <v>332</v>
      </c>
      <c r="O36" s="76">
        <v>233</v>
      </c>
    </row>
    <row r="37" spans="1:15" ht="15" customHeight="1" x14ac:dyDescent="0.2">
      <c r="A37" s="74">
        <v>115490</v>
      </c>
      <c r="B37" s="74">
        <v>405</v>
      </c>
      <c r="C37" s="74">
        <v>115490</v>
      </c>
      <c r="D37" s="75" t="s">
        <v>162</v>
      </c>
      <c r="E37" s="75" t="s">
        <v>161</v>
      </c>
      <c r="F37" s="8">
        <v>2</v>
      </c>
      <c r="G37" s="8">
        <v>2</v>
      </c>
      <c r="H37" s="8">
        <v>2</v>
      </c>
      <c r="I37" s="8">
        <v>2</v>
      </c>
      <c r="J37" s="76">
        <v>2</v>
      </c>
      <c r="K37" s="8">
        <v>160</v>
      </c>
      <c r="L37" s="8">
        <v>204</v>
      </c>
      <c r="M37" s="8">
        <v>161</v>
      </c>
      <c r="N37" s="8">
        <v>197</v>
      </c>
      <c r="O37" s="76">
        <v>200</v>
      </c>
    </row>
    <row r="38" spans="1:15" ht="15" customHeight="1" x14ac:dyDescent="0.2">
      <c r="A38" s="74">
        <v>115986</v>
      </c>
      <c r="B38" s="74">
        <v>965</v>
      </c>
      <c r="C38" s="74">
        <v>115986</v>
      </c>
      <c r="D38" s="75" t="s">
        <v>163</v>
      </c>
      <c r="E38" s="75" t="s">
        <v>161</v>
      </c>
      <c r="F38" s="8">
        <v>0</v>
      </c>
      <c r="G38" s="8">
        <v>0</v>
      </c>
      <c r="H38" s="8">
        <v>0</v>
      </c>
      <c r="I38" s="8">
        <v>1</v>
      </c>
      <c r="J38" s="76">
        <v>1</v>
      </c>
      <c r="K38" s="8">
        <v>133</v>
      </c>
      <c r="L38" s="8">
        <v>122</v>
      </c>
      <c r="M38" s="8">
        <v>98</v>
      </c>
      <c r="N38" s="8">
        <v>128</v>
      </c>
      <c r="O38" s="76">
        <v>167</v>
      </c>
    </row>
    <row r="39" spans="1:15" ht="15" customHeight="1" x14ac:dyDescent="0.2">
      <c r="A39" s="74">
        <v>116286</v>
      </c>
      <c r="B39" s="74">
        <v>406</v>
      </c>
      <c r="C39" s="74">
        <v>116286</v>
      </c>
      <c r="D39" s="75" t="s">
        <v>164</v>
      </c>
      <c r="E39" s="75" t="s">
        <v>165</v>
      </c>
      <c r="F39" s="8">
        <v>1</v>
      </c>
      <c r="G39" s="8">
        <v>0</v>
      </c>
      <c r="H39" s="8">
        <v>0</v>
      </c>
      <c r="I39" s="8">
        <v>0</v>
      </c>
      <c r="J39" s="76">
        <v>1</v>
      </c>
      <c r="K39" s="8">
        <v>220</v>
      </c>
      <c r="L39" s="8">
        <v>175</v>
      </c>
      <c r="M39" s="8">
        <v>154</v>
      </c>
      <c r="N39" s="8">
        <v>241</v>
      </c>
      <c r="O39" s="76">
        <v>258</v>
      </c>
    </row>
    <row r="40" spans="1:15" ht="15" customHeight="1" x14ac:dyDescent="0.2">
      <c r="A40" s="74">
        <v>116374</v>
      </c>
      <c r="B40" s="74">
        <v>963</v>
      </c>
      <c r="C40" s="74">
        <v>116374</v>
      </c>
      <c r="D40" s="75" t="s">
        <v>166</v>
      </c>
      <c r="E40" s="75" t="s">
        <v>165</v>
      </c>
      <c r="F40" s="8">
        <v>0</v>
      </c>
      <c r="G40" s="8">
        <v>0</v>
      </c>
      <c r="H40" s="8">
        <v>0</v>
      </c>
      <c r="I40" s="8">
        <v>0</v>
      </c>
      <c r="J40" s="76">
        <v>1</v>
      </c>
      <c r="K40" s="8">
        <v>339</v>
      </c>
      <c r="L40" s="8">
        <v>364</v>
      </c>
      <c r="M40" s="8">
        <v>347</v>
      </c>
      <c r="N40" s="8">
        <v>473</v>
      </c>
      <c r="O40" s="76">
        <v>475</v>
      </c>
    </row>
    <row r="41" spans="1:15" ht="15" customHeight="1" x14ac:dyDescent="0.2">
      <c r="A41" s="74">
        <v>116413</v>
      </c>
      <c r="B41" s="74">
        <v>607</v>
      </c>
      <c r="C41" s="74">
        <v>116413</v>
      </c>
      <c r="D41" s="75" t="s">
        <v>167</v>
      </c>
      <c r="E41" s="75" t="s">
        <v>165</v>
      </c>
      <c r="F41" s="8">
        <v>-1</v>
      </c>
      <c r="G41" s="8">
        <v>0</v>
      </c>
      <c r="H41" s="8">
        <v>0</v>
      </c>
      <c r="I41" s="8">
        <v>0</v>
      </c>
      <c r="J41" s="76">
        <v>-1</v>
      </c>
      <c r="K41" s="8">
        <v>116</v>
      </c>
      <c r="L41" s="8">
        <v>132</v>
      </c>
      <c r="M41" s="8">
        <v>142</v>
      </c>
      <c r="N41" s="8">
        <v>98</v>
      </c>
      <c r="O41" s="76">
        <v>87</v>
      </c>
    </row>
    <row r="42" spans="1:15" ht="15" customHeight="1" x14ac:dyDescent="0.2">
      <c r="A42" s="74">
        <v>116520</v>
      </c>
      <c r="B42" s="74">
        <v>2566</v>
      </c>
      <c r="C42" s="74">
        <v>116520</v>
      </c>
      <c r="D42" s="75" t="s">
        <v>168</v>
      </c>
      <c r="E42" s="75" t="s">
        <v>165</v>
      </c>
      <c r="F42" s="8">
        <v>1</v>
      </c>
      <c r="G42" s="8">
        <v>2</v>
      </c>
      <c r="H42" s="8">
        <v>1</v>
      </c>
      <c r="I42" s="8">
        <v>1</v>
      </c>
      <c r="J42" s="76" t="s">
        <v>152</v>
      </c>
      <c r="K42" s="8">
        <v>32</v>
      </c>
      <c r="L42" s="8">
        <v>32</v>
      </c>
      <c r="M42" s="8">
        <v>28</v>
      </c>
      <c r="N42" s="8">
        <v>21</v>
      </c>
      <c r="O42" s="76">
        <v>19</v>
      </c>
    </row>
    <row r="43" spans="1:15" ht="15" customHeight="1" x14ac:dyDescent="0.2">
      <c r="A43" s="74">
        <v>117431</v>
      </c>
      <c r="B43" s="74">
        <v>811</v>
      </c>
      <c r="C43" s="74">
        <v>117431</v>
      </c>
      <c r="D43" s="75" t="s">
        <v>169</v>
      </c>
      <c r="E43" s="75" t="s">
        <v>170</v>
      </c>
      <c r="F43" s="8">
        <v>0</v>
      </c>
      <c r="G43" s="8">
        <v>0</v>
      </c>
      <c r="H43" s="8">
        <v>1</v>
      </c>
      <c r="I43" s="8">
        <v>1</v>
      </c>
      <c r="J43" s="76">
        <v>1</v>
      </c>
      <c r="K43" s="8">
        <v>153</v>
      </c>
      <c r="L43" s="8">
        <v>152</v>
      </c>
      <c r="M43" s="8">
        <v>155</v>
      </c>
      <c r="N43" s="8">
        <v>172</v>
      </c>
      <c r="O43" s="76">
        <v>197</v>
      </c>
    </row>
    <row r="44" spans="1:15" ht="15" customHeight="1" x14ac:dyDescent="0.2">
      <c r="A44" s="74">
        <v>118500</v>
      </c>
      <c r="B44" s="74">
        <v>2005</v>
      </c>
      <c r="C44" s="74">
        <v>118500</v>
      </c>
      <c r="D44" s="75" t="s">
        <v>171</v>
      </c>
      <c r="E44" s="75" t="s">
        <v>172</v>
      </c>
      <c r="F44" s="8">
        <v>2</v>
      </c>
      <c r="G44" s="8">
        <v>2</v>
      </c>
      <c r="H44" s="8">
        <v>2</v>
      </c>
      <c r="I44" s="8">
        <v>2</v>
      </c>
      <c r="J44" s="76">
        <v>2</v>
      </c>
      <c r="K44" s="8">
        <v>139</v>
      </c>
      <c r="L44" s="8">
        <v>138</v>
      </c>
      <c r="M44" s="8">
        <v>114</v>
      </c>
      <c r="N44" s="8">
        <v>120</v>
      </c>
      <c r="O44" s="76">
        <v>145</v>
      </c>
    </row>
    <row r="45" spans="1:15" ht="15" customHeight="1" x14ac:dyDescent="0.2">
      <c r="A45" s="74">
        <v>118971</v>
      </c>
      <c r="B45" s="74">
        <v>812</v>
      </c>
      <c r="C45" s="74">
        <v>118971</v>
      </c>
      <c r="D45" s="75" t="s">
        <v>173</v>
      </c>
      <c r="E45" s="75" t="s">
        <v>172</v>
      </c>
      <c r="F45" s="8">
        <v>0</v>
      </c>
      <c r="G45" s="8">
        <v>-1</v>
      </c>
      <c r="H45" s="8">
        <v>1</v>
      </c>
      <c r="I45" s="8">
        <v>0</v>
      </c>
      <c r="J45" s="76">
        <v>0</v>
      </c>
      <c r="K45" s="8">
        <v>106</v>
      </c>
      <c r="L45" s="8">
        <v>120</v>
      </c>
      <c r="M45" s="8">
        <v>82</v>
      </c>
      <c r="N45" s="8">
        <v>111</v>
      </c>
      <c r="O45" s="76">
        <v>128</v>
      </c>
    </row>
    <row r="46" spans="1:15" ht="15" customHeight="1" x14ac:dyDescent="0.2">
      <c r="A46" s="74">
        <v>119684</v>
      </c>
      <c r="B46" s="74">
        <v>813</v>
      </c>
      <c r="C46" s="74">
        <v>119684</v>
      </c>
      <c r="D46" s="75" t="s">
        <v>174</v>
      </c>
      <c r="E46" s="75" t="s">
        <v>175</v>
      </c>
      <c r="F46" s="8">
        <v>2</v>
      </c>
      <c r="G46" s="8">
        <v>1</v>
      </c>
      <c r="H46" s="8">
        <v>-1</v>
      </c>
      <c r="I46" s="8">
        <v>0</v>
      </c>
      <c r="J46" s="76">
        <v>0</v>
      </c>
      <c r="K46" s="8">
        <v>283</v>
      </c>
      <c r="L46" s="8">
        <v>289</v>
      </c>
      <c r="M46" s="8">
        <v>277</v>
      </c>
      <c r="N46" s="8">
        <v>268</v>
      </c>
      <c r="O46" s="76">
        <v>259</v>
      </c>
    </row>
    <row r="47" spans="1:15" ht="15" customHeight="1" x14ac:dyDescent="0.2">
      <c r="A47" s="74">
        <v>201427</v>
      </c>
      <c r="B47" s="74">
        <v>798</v>
      </c>
      <c r="C47" s="74">
        <v>201427</v>
      </c>
      <c r="D47" s="75" t="s">
        <v>176</v>
      </c>
      <c r="E47" s="75" t="s">
        <v>177</v>
      </c>
      <c r="F47" s="8">
        <v>0</v>
      </c>
      <c r="G47" s="8">
        <v>0</v>
      </c>
      <c r="H47" s="8">
        <v>-1</v>
      </c>
      <c r="I47" s="8">
        <v>0</v>
      </c>
      <c r="J47" s="76">
        <v>0</v>
      </c>
      <c r="K47" s="8">
        <v>37</v>
      </c>
      <c r="L47" s="8">
        <v>37</v>
      </c>
      <c r="M47" s="8">
        <v>58</v>
      </c>
      <c r="N47" s="8">
        <v>55</v>
      </c>
      <c r="O47" s="76">
        <v>54</v>
      </c>
    </row>
    <row r="48" spans="1:15" ht="15" customHeight="1" x14ac:dyDescent="0.2">
      <c r="A48" s="74">
        <v>202249</v>
      </c>
      <c r="B48" s="74">
        <v>31</v>
      </c>
      <c r="C48" s="74">
        <v>202249</v>
      </c>
      <c r="D48" s="75" t="s">
        <v>178</v>
      </c>
      <c r="E48" s="75" t="s">
        <v>179</v>
      </c>
      <c r="F48" s="8">
        <v>1</v>
      </c>
      <c r="G48" s="8">
        <v>0</v>
      </c>
      <c r="H48" s="8">
        <v>0</v>
      </c>
      <c r="I48" s="8">
        <v>1</v>
      </c>
      <c r="J48" s="76">
        <v>0</v>
      </c>
      <c r="K48" s="8">
        <v>32</v>
      </c>
      <c r="L48" s="8">
        <v>22</v>
      </c>
      <c r="M48" s="8">
        <v>20</v>
      </c>
      <c r="N48" s="8">
        <v>33</v>
      </c>
      <c r="O48" s="76">
        <v>34</v>
      </c>
    </row>
    <row r="49" spans="1:15" ht="15" customHeight="1" x14ac:dyDescent="0.2">
      <c r="A49" s="74">
        <v>205017</v>
      </c>
      <c r="B49" s="74">
        <v>608</v>
      </c>
      <c r="C49" s="74">
        <v>205017</v>
      </c>
      <c r="D49" s="75" t="s">
        <v>180</v>
      </c>
      <c r="E49" s="75" t="s">
        <v>181</v>
      </c>
      <c r="F49" s="8">
        <v>-2</v>
      </c>
      <c r="G49" s="8">
        <v>-1</v>
      </c>
      <c r="H49" s="8">
        <v>-1</v>
      </c>
      <c r="I49" s="8">
        <v>-2</v>
      </c>
      <c r="J49" s="76">
        <v>-1</v>
      </c>
      <c r="K49" s="8">
        <v>178</v>
      </c>
      <c r="L49" s="8">
        <v>202</v>
      </c>
      <c r="M49" s="8">
        <v>186</v>
      </c>
      <c r="N49" s="8">
        <v>246</v>
      </c>
      <c r="O49" s="76">
        <v>237</v>
      </c>
    </row>
    <row r="50" spans="1:15" ht="15" customHeight="1" x14ac:dyDescent="0.2">
      <c r="A50" s="74">
        <v>205196</v>
      </c>
      <c r="B50" s="74">
        <v>407</v>
      </c>
      <c r="C50" s="74">
        <v>205196</v>
      </c>
      <c r="D50" s="75" t="s">
        <v>182</v>
      </c>
      <c r="E50" s="75" t="s">
        <v>181</v>
      </c>
      <c r="F50" s="8">
        <v>0</v>
      </c>
      <c r="G50" s="8">
        <v>-1</v>
      </c>
      <c r="H50" s="8">
        <v>-1</v>
      </c>
      <c r="I50" s="8">
        <v>-1</v>
      </c>
      <c r="J50" s="76">
        <v>0</v>
      </c>
      <c r="K50" s="8">
        <v>263</v>
      </c>
      <c r="L50" s="8">
        <v>283</v>
      </c>
      <c r="M50" s="8">
        <v>256</v>
      </c>
      <c r="N50" s="8">
        <v>370</v>
      </c>
      <c r="O50" s="76">
        <v>318</v>
      </c>
    </row>
    <row r="51" spans="1:15" ht="15" customHeight="1" x14ac:dyDescent="0.2">
      <c r="A51" s="74">
        <v>206205</v>
      </c>
      <c r="B51" s="74">
        <v>696</v>
      </c>
      <c r="C51" s="74">
        <v>206205</v>
      </c>
      <c r="D51" s="75" t="s">
        <v>183</v>
      </c>
      <c r="E51" s="75" t="s">
        <v>184</v>
      </c>
      <c r="F51" s="8">
        <v>1</v>
      </c>
      <c r="G51" s="8">
        <v>0</v>
      </c>
      <c r="H51" s="8">
        <v>0</v>
      </c>
      <c r="I51" s="8">
        <v>0</v>
      </c>
      <c r="J51" s="76">
        <v>0</v>
      </c>
      <c r="K51" s="8">
        <v>39</v>
      </c>
      <c r="L51" s="8">
        <v>50</v>
      </c>
      <c r="M51" s="8">
        <v>48</v>
      </c>
      <c r="N51" s="8">
        <v>91</v>
      </c>
      <c r="O51" s="76">
        <v>82</v>
      </c>
    </row>
    <row r="52" spans="1:15" ht="15" customHeight="1" x14ac:dyDescent="0.2">
      <c r="A52" s="74">
        <v>208469</v>
      </c>
      <c r="B52" s="74">
        <v>1005</v>
      </c>
      <c r="C52" s="74">
        <v>208469</v>
      </c>
      <c r="D52" s="75" t="s">
        <v>185</v>
      </c>
      <c r="E52" s="75" t="s">
        <v>186</v>
      </c>
      <c r="F52" s="8" t="s">
        <v>93</v>
      </c>
      <c r="G52" s="8" t="s">
        <v>93</v>
      </c>
      <c r="H52" s="8" t="s">
        <v>93</v>
      </c>
      <c r="I52" s="8" t="s">
        <v>93</v>
      </c>
      <c r="J52" s="76" t="s">
        <v>152</v>
      </c>
      <c r="K52" s="8" t="s">
        <v>93</v>
      </c>
      <c r="L52" s="8" t="s">
        <v>93</v>
      </c>
      <c r="M52" s="8" t="s">
        <v>93</v>
      </c>
      <c r="N52" s="8" t="s">
        <v>93</v>
      </c>
      <c r="O52" s="76">
        <v>6</v>
      </c>
    </row>
    <row r="53" spans="1:15" ht="15" customHeight="1" x14ac:dyDescent="0.2">
      <c r="A53" s="74">
        <v>209872</v>
      </c>
      <c r="B53" s="74">
        <v>770</v>
      </c>
      <c r="C53" s="74">
        <v>209872</v>
      </c>
      <c r="D53" s="75" t="s">
        <v>187</v>
      </c>
      <c r="E53" s="75" t="s">
        <v>188</v>
      </c>
      <c r="F53" s="8">
        <v>0</v>
      </c>
      <c r="G53" s="8">
        <v>-1</v>
      </c>
      <c r="H53" s="8">
        <v>-1</v>
      </c>
      <c r="I53" s="8">
        <v>0</v>
      </c>
      <c r="J53" s="76">
        <v>-1</v>
      </c>
      <c r="K53" s="8">
        <v>41</v>
      </c>
      <c r="L53" s="8">
        <v>54</v>
      </c>
      <c r="M53" s="8">
        <v>33</v>
      </c>
      <c r="N53" s="8">
        <v>53</v>
      </c>
      <c r="O53" s="76">
        <v>66</v>
      </c>
    </row>
    <row r="54" spans="1:15" ht="15" customHeight="1" x14ac:dyDescent="0.2">
      <c r="A54" s="74">
        <v>210956</v>
      </c>
      <c r="B54" s="74">
        <v>815</v>
      </c>
      <c r="C54" s="74">
        <v>210956</v>
      </c>
      <c r="D54" s="75" t="s">
        <v>189</v>
      </c>
      <c r="E54" s="75" t="s">
        <v>190</v>
      </c>
      <c r="F54" s="8">
        <v>0</v>
      </c>
      <c r="G54" s="8">
        <v>1</v>
      </c>
      <c r="H54" s="8">
        <v>0</v>
      </c>
      <c r="I54" s="8">
        <v>0</v>
      </c>
      <c r="J54" s="76">
        <v>1</v>
      </c>
      <c r="K54" s="8">
        <v>118</v>
      </c>
      <c r="L54" s="8">
        <v>94</v>
      </c>
      <c r="M54" s="8">
        <v>109</v>
      </c>
      <c r="N54" s="8">
        <v>115</v>
      </c>
      <c r="O54" s="76">
        <v>129</v>
      </c>
    </row>
    <row r="55" spans="1:15" ht="15" customHeight="1" x14ac:dyDescent="0.2">
      <c r="A55" s="74">
        <v>211349</v>
      </c>
      <c r="B55" s="74">
        <v>955</v>
      </c>
      <c r="C55" s="74">
        <v>211349</v>
      </c>
      <c r="D55" s="75" t="s">
        <v>191</v>
      </c>
      <c r="E55" s="75" t="s">
        <v>192</v>
      </c>
      <c r="F55" s="8">
        <v>0</v>
      </c>
      <c r="G55" s="8">
        <v>1</v>
      </c>
      <c r="H55" s="8">
        <v>-1</v>
      </c>
      <c r="I55" s="8">
        <v>0</v>
      </c>
      <c r="J55" s="76">
        <v>0</v>
      </c>
      <c r="K55" s="8">
        <v>138</v>
      </c>
      <c r="L55" s="8">
        <v>187</v>
      </c>
      <c r="M55" s="8">
        <v>177</v>
      </c>
      <c r="N55" s="8">
        <v>188</v>
      </c>
      <c r="O55" s="76">
        <v>172</v>
      </c>
    </row>
    <row r="56" spans="1:15" ht="15" customHeight="1" x14ac:dyDescent="0.2">
      <c r="A56" s="74">
        <v>211889</v>
      </c>
      <c r="B56" s="74">
        <v>2040</v>
      </c>
      <c r="C56" s="74">
        <v>211889</v>
      </c>
      <c r="D56" s="75" t="s">
        <v>193</v>
      </c>
      <c r="E56" s="75" t="s">
        <v>192</v>
      </c>
      <c r="F56" s="8">
        <v>0</v>
      </c>
      <c r="G56" s="8">
        <v>-1</v>
      </c>
      <c r="H56" s="8">
        <v>0</v>
      </c>
      <c r="I56" s="8">
        <v>-1</v>
      </c>
      <c r="J56" s="76">
        <v>0</v>
      </c>
      <c r="K56" s="8">
        <v>60</v>
      </c>
      <c r="L56" s="8">
        <v>39</v>
      </c>
      <c r="M56" s="8">
        <v>41</v>
      </c>
      <c r="N56" s="8">
        <v>77</v>
      </c>
      <c r="O56" s="76">
        <v>58</v>
      </c>
    </row>
    <row r="57" spans="1:15" ht="15" customHeight="1" x14ac:dyDescent="0.2">
      <c r="A57" s="74">
        <v>212724</v>
      </c>
      <c r="B57" s="74">
        <v>39</v>
      </c>
      <c r="C57" s="74">
        <v>212724</v>
      </c>
      <c r="D57" s="75" t="s">
        <v>194</v>
      </c>
      <c r="E57" s="75" t="s">
        <v>195</v>
      </c>
      <c r="F57" s="8">
        <v>0</v>
      </c>
      <c r="G57" s="8">
        <v>0</v>
      </c>
      <c r="H57" s="8" t="s">
        <v>152</v>
      </c>
      <c r="I57" s="8">
        <v>-1</v>
      </c>
      <c r="J57" s="76">
        <v>-1</v>
      </c>
      <c r="K57" s="8">
        <v>27</v>
      </c>
      <c r="L57" s="8">
        <v>27</v>
      </c>
      <c r="M57" s="8">
        <v>19</v>
      </c>
      <c r="N57" s="8">
        <v>32</v>
      </c>
      <c r="O57" s="76">
        <v>46</v>
      </c>
    </row>
    <row r="58" spans="1:15" ht="15" customHeight="1" x14ac:dyDescent="0.2">
      <c r="A58" s="74">
        <v>213327</v>
      </c>
      <c r="B58" s="74">
        <v>609</v>
      </c>
      <c r="C58" s="74">
        <v>213327</v>
      </c>
      <c r="D58" s="75" t="s">
        <v>196</v>
      </c>
      <c r="E58" s="75" t="s">
        <v>197</v>
      </c>
      <c r="F58" s="8">
        <v>1</v>
      </c>
      <c r="G58" s="8">
        <v>0</v>
      </c>
      <c r="H58" s="8">
        <v>0</v>
      </c>
      <c r="I58" s="8">
        <v>0</v>
      </c>
      <c r="J58" s="76">
        <v>-2</v>
      </c>
      <c r="K58" s="8">
        <v>131</v>
      </c>
      <c r="L58" s="8">
        <v>115</v>
      </c>
      <c r="M58" s="8">
        <v>99</v>
      </c>
      <c r="N58" s="8">
        <v>133</v>
      </c>
      <c r="O58" s="76">
        <v>155</v>
      </c>
    </row>
    <row r="59" spans="1:15" ht="15" customHeight="1" x14ac:dyDescent="0.2">
      <c r="A59" s="74">
        <v>301001</v>
      </c>
      <c r="B59" s="74">
        <v>692</v>
      </c>
      <c r="C59" s="74">
        <v>301001</v>
      </c>
      <c r="D59" s="75" t="s">
        <v>198</v>
      </c>
      <c r="E59" s="75" t="s">
        <v>199</v>
      </c>
      <c r="F59" s="8">
        <v>-1</v>
      </c>
      <c r="G59" s="8">
        <v>-1</v>
      </c>
      <c r="H59" s="8">
        <v>-1</v>
      </c>
      <c r="I59" s="8">
        <v>0</v>
      </c>
      <c r="J59" s="76">
        <v>0</v>
      </c>
      <c r="K59" s="8">
        <v>155</v>
      </c>
      <c r="L59" s="8">
        <v>150</v>
      </c>
      <c r="M59" s="8">
        <v>99</v>
      </c>
      <c r="N59" s="8">
        <v>192</v>
      </c>
      <c r="O59" s="76">
        <v>164</v>
      </c>
    </row>
    <row r="60" spans="1:15" ht="15" customHeight="1" x14ac:dyDescent="0.2">
      <c r="A60" s="74">
        <v>302096</v>
      </c>
      <c r="B60" s="74">
        <v>408</v>
      </c>
      <c r="C60" s="74">
        <v>302096</v>
      </c>
      <c r="D60" s="75" t="s">
        <v>200</v>
      </c>
      <c r="E60" s="75" t="s">
        <v>201</v>
      </c>
      <c r="F60" s="8">
        <v>-2</v>
      </c>
      <c r="G60" s="8">
        <v>-1</v>
      </c>
      <c r="H60" s="8">
        <v>0</v>
      </c>
      <c r="I60" s="8">
        <v>0</v>
      </c>
      <c r="J60" s="76">
        <v>0</v>
      </c>
      <c r="K60" s="8">
        <v>336</v>
      </c>
      <c r="L60" s="8">
        <v>434</v>
      </c>
      <c r="M60" s="8">
        <v>414</v>
      </c>
      <c r="N60" s="8">
        <v>484</v>
      </c>
      <c r="O60" s="76">
        <v>588</v>
      </c>
    </row>
    <row r="61" spans="1:15" ht="15" customHeight="1" x14ac:dyDescent="0.2">
      <c r="A61" s="74">
        <v>302294</v>
      </c>
      <c r="B61" s="74">
        <v>2026</v>
      </c>
      <c r="C61" s="74">
        <v>302294</v>
      </c>
      <c r="D61" s="75" t="s">
        <v>202</v>
      </c>
      <c r="E61" s="75" t="s">
        <v>201</v>
      </c>
      <c r="F61" s="8">
        <v>1</v>
      </c>
      <c r="G61" s="8">
        <v>2</v>
      </c>
      <c r="H61" s="8">
        <v>1</v>
      </c>
      <c r="I61" s="8">
        <v>0</v>
      </c>
      <c r="J61" s="76">
        <v>0</v>
      </c>
      <c r="K61" s="8">
        <v>56</v>
      </c>
      <c r="L61" s="8">
        <v>60</v>
      </c>
      <c r="M61" s="8">
        <v>52</v>
      </c>
      <c r="N61" s="8">
        <v>58</v>
      </c>
      <c r="O61" s="76">
        <v>54</v>
      </c>
    </row>
    <row r="62" spans="1:15" ht="15" customHeight="1" x14ac:dyDescent="0.2">
      <c r="A62" s="74">
        <v>302471</v>
      </c>
      <c r="B62" s="74">
        <v>1049</v>
      </c>
      <c r="C62" s="74">
        <v>302471</v>
      </c>
      <c r="D62" s="75" t="s">
        <v>203</v>
      </c>
      <c r="E62" s="75" t="s">
        <v>201</v>
      </c>
      <c r="F62" s="8" t="s">
        <v>152</v>
      </c>
      <c r="G62" s="8">
        <v>1</v>
      </c>
      <c r="H62" s="8">
        <v>0</v>
      </c>
      <c r="I62" s="8">
        <v>0</v>
      </c>
      <c r="J62" s="76">
        <v>-1</v>
      </c>
      <c r="K62" s="8">
        <v>19</v>
      </c>
      <c r="L62" s="8">
        <v>47</v>
      </c>
      <c r="M62" s="8">
        <v>46</v>
      </c>
      <c r="N62" s="8">
        <v>58</v>
      </c>
      <c r="O62" s="76">
        <v>65</v>
      </c>
    </row>
    <row r="63" spans="1:15" ht="15" customHeight="1" x14ac:dyDescent="0.2">
      <c r="A63" s="74">
        <v>302624</v>
      </c>
      <c r="B63" s="74">
        <v>1048</v>
      </c>
      <c r="C63" s="74">
        <v>302624</v>
      </c>
      <c r="D63" s="75" t="s">
        <v>204</v>
      </c>
      <c r="E63" s="75" t="s">
        <v>201</v>
      </c>
      <c r="F63" s="8">
        <v>0</v>
      </c>
      <c r="G63" s="8">
        <v>1</v>
      </c>
      <c r="H63" s="8">
        <v>0</v>
      </c>
      <c r="I63" s="8">
        <v>0</v>
      </c>
      <c r="J63" s="76">
        <v>0</v>
      </c>
      <c r="K63" s="8">
        <v>56</v>
      </c>
      <c r="L63" s="8">
        <v>31</v>
      </c>
      <c r="M63" s="8">
        <v>27</v>
      </c>
      <c r="N63" s="8">
        <v>58</v>
      </c>
      <c r="O63" s="76">
        <v>56</v>
      </c>
    </row>
    <row r="64" spans="1:15" ht="15" customHeight="1" x14ac:dyDescent="0.2">
      <c r="A64" s="74">
        <v>302707</v>
      </c>
      <c r="B64" s="74">
        <v>610</v>
      </c>
      <c r="C64" s="74">
        <v>302707</v>
      </c>
      <c r="D64" s="75" t="s">
        <v>205</v>
      </c>
      <c r="E64" s="75" t="s">
        <v>201</v>
      </c>
      <c r="F64" s="8">
        <v>0</v>
      </c>
      <c r="G64" s="8">
        <v>-2</v>
      </c>
      <c r="H64" s="8">
        <v>-1</v>
      </c>
      <c r="I64" s="8">
        <v>-2</v>
      </c>
      <c r="J64" s="76">
        <v>-1</v>
      </c>
      <c r="K64" s="8">
        <v>325</v>
      </c>
      <c r="L64" s="8">
        <v>377</v>
      </c>
      <c r="M64" s="8">
        <v>358</v>
      </c>
      <c r="N64" s="8">
        <v>416</v>
      </c>
      <c r="O64" s="76">
        <v>495</v>
      </c>
    </row>
    <row r="65" spans="1:15" ht="15" customHeight="1" x14ac:dyDescent="0.2">
      <c r="A65" s="74">
        <v>302719</v>
      </c>
      <c r="B65" s="74">
        <v>494</v>
      </c>
      <c r="C65" s="74">
        <v>302719</v>
      </c>
      <c r="D65" s="75" t="s">
        <v>206</v>
      </c>
      <c r="E65" s="75" t="s">
        <v>201</v>
      </c>
      <c r="F65" s="8">
        <v>0</v>
      </c>
      <c r="G65" s="8">
        <v>1</v>
      </c>
      <c r="H65" s="8">
        <v>1</v>
      </c>
      <c r="I65" s="8">
        <v>1</v>
      </c>
      <c r="J65" s="76">
        <v>1</v>
      </c>
      <c r="K65" s="8">
        <v>292</v>
      </c>
      <c r="L65" s="8">
        <v>317</v>
      </c>
      <c r="M65" s="8">
        <v>277</v>
      </c>
      <c r="N65" s="8">
        <v>310</v>
      </c>
      <c r="O65" s="76">
        <v>203</v>
      </c>
    </row>
    <row r="66" spans="1:15" ht="15" customHeight="1" x14ac:dyDescent="0.2">
      <c r="A66" s="74">
        <v>302759</v>
      </c>
      <c r="B66" s="74">
        <v>2084</v>
      </c>
      <c r="C66" s="74">
        <v>302759</v>
      </c>
      <c r="D66" s="75" t="s">
        <v>207</v>
      </c>
      <c r="E66" s="75" t="s">
        <v>201</v>
      </c>
      <c r="F66" s="8">
        <v>-1</v>
      </c>
      <c r="G66" s="8">
        <v>1</v>
      </c>
      <c r="H66" s="8">
        <v>1</v>
      </c>
      <c r="I66" s="8">
        <v>1</v>
      </c>
      <c r="J66" s="76">
        <v>0</v>
      </c>
      <c r="K66" s="8">
        <v>258</v>
      </c>
      <c r="L66" s="8">
        <v>222</v>
      </c>
      <c r="M66" s="8">
        <v>193</v>
      </c>
      <c r="N66" s="8">
        <v>235</v>
      </c>
      <c r="O66" s="76">
        <v>291</v>
      </c>
    </row>
    <row r="67" spans="1:15" ht="15" customHeight="1" x14ac:dyDescent="0.2">
      <c r="A67" s="74">
        <v>303089</v>
      </c>
      <c r="B67" s="74">
        <v>485</v>
      </c>
      <c r="C67" s="74">
        <v>303089</v>
      </c>
      <c r="D67" s="75" t="s">
        <v>208</v>
      </c>
      <c r="E67" s="75" t="s">
        <v>209</v>
      </c>
      <c r="F67" s="8">
        <v>1</v>
      </c>
      <c r="G67" s="8">
        <v>1</v>
      </c>
      <c r="H67" s="8">
        <v>1</v>
      </c>
      <c r="I67" s="8">
        <v>1</v>
      </c>
      <c r="J67" s="76">
        <v>2</v>
      </c>
      <c r="K67" s="8">
        <v>157</v>
      </c>
      <c r="L67" s="8">
        <v>159</v>
      </c>
      <c r="M67" s="8">
        <v>61</v>
      </c>
      <c r="N67" s="8">
        <v>74</v>
      </c>
      <c r="O67" s="76">
        <v>69</v>
      </c>
    </row>
    <row r="68" spans="1:15" ht="15" customHeight="1" x14ac:dyDescent="0.2">
      <c r="A68" s="74">
        <v>303173</v>
      </c>
      <c r="B68" s="74">
        <v>612</v>
      </c>
      <c r="C68" s="74">
        <v>303173</v>
      </c>
      <c r="D68" s="75" t="s">
        <v>210</v>
      </c>
      <c r="E68" s="75" t="s">
        <v>209</v>
      </c>
      <c r="F68" s="8">
        <v>2</v>
      </c>
      <c r="G68" s="8">
        <v>0</v>
      </c>
      <c r="H68" s="8">
        <v>2</v>
      </c>
      <c r="I68" s="8">
        <v>2</v>
      </c>
      <c r="J68" s="76">
        <v>1</v>
      </c>
      <c r="K68" s="8">
        <v>699</v>
      </c>
      <c r="L68" s="8">
        <v>707</v>
      </c>
      <c r="M68" s="8">
        <v>766</v>
      </c>
      <c r="N68" s="8">
        <v>972</v>
      </c>
      <c r="O68" s="76">
        <v>1126</v>
      </c>
    </row>
    <row r="69" spans="1:15" ht="15" customHeight="1" x14ac:dyDescent="0.2">
      <c r="A69" s="74">
        <v>303252</v>
      </c>
      <c r="B69" s="74">
        <v>2077</v>
      </c>
      <c r="C69" s="74">
        <v>303252</v>
      </c>
      <c r="D69" s="75" t="s">
        <v>211</v>
      </c>
      <c r="E69" s="75" t="s">
        <v>209</v>
      </c>
      <c r="F69" s="8">
        <v>2</v>
      </c>
      <c r="G69" s="8">
        <v>2</v>
      </c>
      <c r="H69" s="8">
        <v>2</v>
      </c>
      <c r="I69" s="8">
        <v>2</v>
      </c>
      <c r="J69" s="76">
        <v>2</v>
      </c>
      <c r="K69" s="8">
        <v>306</v>
      </c>
      <c r="L69" s="8">
        <v>408</v>
      </c>
      <c r="M69" s="8">
        <v>403</v>
      </c>
      <c r="N69" s="8">
        <v>451</v>
      </c>
      <c r="O69" s="76">
        <v>546</v>
      </c>
    </row>
    <row r="70" spans="1:15" ht="15" customHeight="1" x14ac:dyDescent="0.2">
      <c r="A70" s="74">
        <v>303264</v>
      </c>
      <c r="B70" s="74">
        <v>2933</v>
      </c>
      <c r="C70" s="74">
        <v>303264</v>
      </c>
      <c r="D70" s="75" t="s">
        <v>212</v>
      </c>
      <c r="E70" s="75" t="s">
        <v>209</v>
      </c>
      <c r="F70" s="8" t="s">
        <v>152</v>
      </c>
      <c r="G70" s="8" t="s">
        <v>152</v>
      </c>
      <c r="H70" s="8">
        <v>2</v>
      </c>
      <c r="I70" s="8" t="s">
        <v>152</v>
      </c>
      <c r="J70" s="76">
        <v>1</v>
      </c>
      <c r="K70" s="8">
        <v>0</v>
      </c>
      <c r="L70" s="8">
        <v>0</v>
      </c>
      <c r="M70" s="8">
        <v>36</v>
      </c>
      <c r="N70" s="8">
        <v>0</v>
      </c>
      <c r="O70" s="76">
        <v>36</v>
      </c>
    </row>
    <row r="71" spans="1:15" ht="15" customHeight="1" x14ac:dyDescent="0.2">
      <c r="A71" s="74">
        <v>303581</v>
      </c>
      <c r="B71" s="74">
        <v>2078</v>
      </c>
      <c r="C71" s="74">
        <v>303581</v>
      </c>
      <c r="D71" s="75" t="s">
        <v>213</v>
      </c>
      <c r="E71" s="75" t="s">
        <v>209</v>
      </c>
      <c r="F71" s="8">
        <v>2</v>
      </c>
      <c r="G71" s="8">
        <v>2</v>
      </c>
      <c r="H71" s="8">
        <v>2</v>
      </c>
      <c r="I71" s="8">
        <v>2</v>
      </c>
      <c r="J71" s="76">
        <v>2</v>
      </c>
      <c r="K71" s="8">
        <v>227</v>
      </c>
      <c r="L71" s="8">
        <v>256</v>
      </c>
      <c r="M71" s="8">
        <v>268</v>
      </c>
      <c r="N71" s="8">
        <v>306</v>
      </c>
      <c r="O71" s="76">
        <v>363</v>
      </c>
    </row>
    <row r="72" spans="1:15" ht="15" customHeight="1" x14ac:dyDescent="0.2">
      <c r="A72" s="74">
        <v>303753</v>
      </c>
      <c r="B72" s="74">
        <v>611</v>
      </c>
      <c r="C72" s="74">
        <v>303753</v>
      </c>
      <c r="D72" s="75" t="s">
        <v>214</v>
      </c>
      <c r="E72" s="75" t="s">
        <v>209</v>
      </c>
      <c r="F72" s="8">
        <v>2</v>
      </c>
      <c r="G72" s="8">
        <v>2</v>
      </c>
      <c r="H72" s="8">
        <v>1</v>
      </c>
      <c r="I72" s="8">
        <v>2</v>
      </c>
      <c r="J72" s="76">
        <v>2</v>
      </c>
      <c r="K72" s="8">
        <v>725</v>
      </c>
      <c r="L72" s="8">
        <v>766</v>
      </c>
      <c r="M72" s="8">
        <v>664</v>
      </c>
      <c r="N72" s="8">
        <v>889</v>
      </c>
      <c r="O72" s="76">
        <v>912</v>
      </c>
    </row>
    <row r="73" spans="1:15" ht="15" customHeight="1" x14ac:dyDescent="0.2">
      <c r="A73" s="74">
        <v>303829</v>
      </c>
      <c r="B73" s="74">
        <v>2080</v>
      </c>
      <c r="C73" s="74">
        <v>303829</v>
      </c>
      <c r="D73" s="75" t="s">
        <v>215</v>
      </c>
      <c r="E73" s="75" t="s">
        <v>209</v>
      </c>
      <c r="F73" s="8">
        <v>0</v>
      </c>
      <c r="G73" s="8">
        <v>0</v>
      </c>
      <c r="H73" s="8">
        <v>1</v>
      </c>
      <c r="I73" s="8">
        <v>0</v>
      </c>
      <c r="J73" s="76">
        <v>-1</v>
      </c>
      <c r="K73" s="8">
        <v>206</v>
      </c>
      <c r="L73" s="8">
        <v>192</v>
      </c>
      <c r="M73" s="8">
        <v>160</v>
      </c>
      <c r="N73" s="8">
        <v>181</v>
      </c>
      <c r="O73" s="76">
        <v>224</v>
      </c>
    </row>
    <row r="74" spans="1:15" ht="15" customHeight="1" x14ac:dyDescent="0.2">
      <c r="A74" s="74">
        <v>303900</v>
      </c>
      <c r="B74" s="74">
        <v>410</v>
      </c>
      <c r="C74" s="74">
        <v>303900</v>
      </c>
      <c r="D74" s="75" t="s">
        <v>216</v>
      </c>
      <c r="E74" s="75" t="s">
        <v>209</v>
      </c>
      <c r="F74" s="8">
        <v>2</v>
      </c>
      <c r="G74" s="8">
        <v>1</v>
      </c>
      <c r="H74" s="8">
        <v>-1</v>
      </c>
      <c r="I74" s="8">
        <v>0</v>
      </c>
      <c r="J74" s="76">
        <v>0</v>
      </c>
      <c r="K74" s="8">
        <v>458</v>
      </c>
      <c r="L74" s="8">
        <v>502</v>
      </c>
      <c r="M74" s="8">
        <v>383</v>
      </c>
      <c r="N74" s="8">
        <v>429</v>
      </c>
      <c r="O74" s="76">
        <v>568</v>
      </c>
    </row>
    <row r="75" spans="1:15" ht="15" customHeight="1" x14ac:dyDescent="0.2">
      <c r="A75" s="74">
        <v>303947</v>
      </c>
      <c r="B75" s="74">
        <v>409</v>
      </c>
      <c r="C75" s="74">
        <v>303947</v>
      </c>
      <c r="D75" s="75" t="s">
        <v>217</v>
      </c>
      <c r="E75" s="75" t="s">
        <v>209</v>
      </c>
      <c r="F75" s="8">
        <v>-2</v>
      </c>
      <c r="G75" s="8">
        <v>1</v>
      </c>
      <c r="H75" s="8">
        <v>0</v>
      </c>
      <c r="I75" s="8">
        <v>0</v>
      </c>
      <c r="J75" s="76">
        <v>-1</v>
      </c>
      <c r="K75" s="8">
        <v>478</v>
      </c>
      <c r="L75" s="8">
        <v>500</v>
      </c>
      <c r="M75" s="8">
        <v>501</v>
      </c>
      <c r="N75" s="8">
        <v>529</v>
      </c>
      <c r="O75" s="76">
        <v>465</v>
      </c>
    </row>
    <row r="76" spans="1:15" ht="15" customHeight="1" x14ac:dyDescent="0.2">
      <c r="A76" s="74">
        <v>304101</v>
      </c>
      <c r="B76" s="74">
        <v>2081</v>
      </c>
      <c r="C76" s="74">
        <v>304101</v>
      </c>
      <c r="D76" s="75" t="s">
        <v>218</v>
      </c>
      <c r="E76" s="75" t="s">
        <v>219</v>
      </c>
      <c r="F76" s="8">
        <v>2</v>
      </c>
      <c r="G76" s="8">
        <v>2</v>
      </c>
      <c r="H76" s="8">
        <v>1</v>
      </c>
      <c r="I76" s="8">
        <v>0</v>
      </c>
      <c r="J76" s="76">
        <v>0</v>
      </c>
      <c r="K76" s="8">
        <v>147</v>
      </c>
      <c r="L76" s="8">
        <v>161</v>
      </c>
      <c r="M76" s="8">
        <v>128</v>
      </c>
      <c r="N76" s="8">
        <v>218</v>
      </c>
      <c r="O76" s="76">
        <v>208</v>
      </c>
    </row>
    <row r="77" spans="1:15" ht="15" customHeight="1" x14ac:dyDescent="0.2">
      <c r="A77" s="74">
        <v>305958</v>
      </c>
      <c r="B77" s="74">
        <v>49</v>
      </c>
      <c r="C77" s="74">
        <v>305958</v>
      </c>
      <c r="D77" s="75" t="s">
        <v>220</v>
      </c>
      <c r="E77" s="75" t="s">
        <v>221</v>
      </c>
      <c r="F77" s="8">
        <v>0</v>
      </c>
      <c r="G77" s="8">
        <v>1</v>
      </c>
      <c r="H77" s="8">
        <v>0</v>
      </c>
      <c r="I77" s="8">
        <v>0</v>
      </c>
      <c r="J77" s="76">
        <v>0</v>
      </c>
      <c r="K77" s="8">
        <v>111</v>
      </c>
      <c r="L77" s="8">
        <v>116</v>
      </c>
      <c r="M77" s="8">
        <v>118</v>
      </c>
      <c r="N77" s="8">
        <v>183</v>
      </c>
      <c r="O77" s="76">
        <v>190</v>
      </c>
    </row>
    <row r="78" spans="1:15" ht="15" customHeight="1" x14ac:dyDescent="0.2">
      <c r="A78" s="74">
        <v>306499</v>
      </c>
      <c r="B78" s="74">
        <v>988</v>
      </c>
      <c r="C78" s="74">
        <v>306499</v>
      </c>
      <c r="D78" s="75" t="s">
        <v>222</v>
      </c>
      <c r="E78" s="75" t="s">
        <v>223</v>
      </c>
      <c r="F78" s="8">
        <v>0</v>
      </c>
      <c r="G78" s="8">
        <v>1</v>
      </c>
      <c r="H78" s="8">
        <v>-1</v>
      </c>
      <c r="I78" s="8">
        <v>0</v>
      </c>
      <c r="J78" s="76">
        <v>0</v>
      </c>
      <c r="K78" s="8">
        <v>350</v>
      </c>
      <c r="L78" s="8">
        <v>403</v>
      </c>
      <c r="M78" s="8">
        <v>428</v>
      </c>
      <c r="N78" s="8">
        <v>476</v>
      </c>
      <c r="O78" s="76">
        <v>430</v>
      </c>
    </row>
    <row r="79" spans="1:15" ht="15" customHeight="1" x14ac:dyDescent="0.2">
      <c r="A79" s="74">
        <v>307427</v>
      </c>
      <c r="B79" s="74">
        <v>816</v>
      </c>
      <c r="C79" s="74">
        <v>307427</v>
      </c>
      <c r="D79" s="75" t="s">
        <v>224</v>
      </c>
      <c r="E79" s="75" t="s">
        <v>225</v>
      </c>
      <c r="F79" s="8">
        <v>2</v>
      </c>
      <c r="G79" s="8">
        <v>2</v>
      </c>
      <c r="H79" s="8">
        <v>2</v>
      </c>
      <c r="I79" s="8">
        <v>2</v>
      </c>
      <c r="J79" s="76">
        <v>2</v>
      </c>
      <c r="K79" s="8">
        <v>492</v>
      </c>
      <c r="L79" s="8">
        <v>489</v>
      </c>
      <c r="M79" s="8">
        <v>396</v>
      </c>
      <c r="N79" s="8">
        <v>563</v>
      </c>
      <c r="O79" s="76">
        <v>658</v>
      </c>
    </row>
    <row r="80" spans="1:15" ht="15" customHeight="1" x14ac:dyDescent="0.2">
      <c r="A80" s="74">
        <v>308115</v>
      </c>
      <c r="B80" s="74">
        <v>613</v>
      </c>
      <c r="C80" s="74">
        <v>308115</v>
      </c>
      <c r="D80" s="75" t="s">
        <v>226</v>
      </c>
      <c r="E80" s="75" t="s">
        <v>227</v>
      </c>
      <c r="F80" s="8">
        <v>-1</v>
      </c>
      <c r="G80" s="8">
        <v>0</v>
      </c>
      <c r="H80" s="8">
        <v>-2</v>
      </c>
      <c r="I80" s="8">
        <v>0</v>
      </c>
      <c r="J80" s="76">
        <v>-2</v>
      </c>
      <c r="K80" s="8">
        <v>664</v>
      </c>
      <c r="L80" s="8">
        <v>708</v>
      </c>
      <c r="M80" s="8">
        <v>720</v>
      </c>
      <c r="N80" s="8">
        <v>904</v>
      </c>
      <c r="O80" s="76">
        <v>1006</v>
      </c>
    </row>
    <row r="81" spans="1:15" ht="15" customHeight="1" x14ac:dyDescent="0.2">
      <c r="A81" s="74">
        <v>308117</v>
      </c>
      <c r="B81" s="74">
        <v>411</v>
      </c>
      <c r="C81" s="74">
        <v>308117</v>
      </c>
      <c r="D81" s="75" t="s">
        <v>228</v>
      </c>
      <c r="E81" s="75" t="s">
        <v>227</v>
      </c>
      <c r="F81" s="8">
        <v>0</v>
      </c>
      <c r="G81" s="8">
        <v>-1</v>
      </c>
      <c r="H81" s="8">
        <v>-1</v>
      </c>
      <c r="I81" s="8">
        <v>1</v>
      </c>
      <c r="J81" s="76">
        <v>1</v>
      </c>
      <c r="K81" s="8">
        <v>436</v>
      </c>
      <c r="L81" s="8">
        <v>520</v>
      </c>
      <c r="M81" s="8">
        <v>448</v>
      </c>
      <c r="N81" s="8">
        <v>478</v>
      </c>
      <c r="O81" s="76">
        <v>619</v>
      </c>
    </row>
    <row r="82" spans="1:15" ht="15" customHeight="1" x14ac:dyDescent="0.2">
      <c r="A82" s="74">
        <v>308553</v>
      </c>
      <c r="B82" s="74">
        <v>818</v>
      </c>
      <c r="C82" s="74">
        <v>308553</v>
      </c>
      <c r="D82" s="75" t="s">
        <v>229</v>
      </c>
      <c r="E82" s="75" t="s">
        <v>227</v>
      </c>
      <c r="F82" s="8">
        <v>-1</v>
      </c>
      <c r="G82" s="8">
        <v>0</v>
      </c>
      <c r="H82" s="8">
        <v>0</v>
      </c>
      <c r="I82" s="8">
        <v>0</v>
      </c>
      <c r="J82" s="76">
        <v>1</v>
      </c>
      <c r="K82" s="8">
        <v>123</v>
      </c>
      <c r="L82" s="8">
        <v>99</v>
      </c>
      <c r="M82" s="8">
        <v>78</v>
      </c>
      <c r="N82" s="8">
        <v>122</v>
      </c>
      <c r="O82" s="76">
        <v>135</v>
      </c>
    </row>
    <row r="83" spans="1:15" ht="15" customHeight="1" x14ac:dyDescent="0.2">
      <c r="A83" s="74">
        <v>308823</v>
      </c>
      <c r="B83" s="74">
        <v>966</v>
      </c>
      <c r="C83" s="74">
        <v>308823</v>
      </c>
      <c r="D83" s="75" t="s">
        <v>230</v>
      </c>
      <c r="E83" s="75" t="s">
        <v>231</v>
      </c>
      <c r="F83" s="8">
        <v>1</v>
      </c>
      <c r="G83" s="8">
        <v>0</v>
      </c>
      <c r="H83" s="8">
        <v>0</v>
      </c>
      <c r="I83" s="8">
        <v>-1</v>
      </c>
      <c r="J83" s="76">
        <v>0</v>
      </c>
      <c r="K83" s="8">
        <v>221</v>
      </c>
      <c r="L83" s="8">
        <v>235</v>
      </c>
      <c r="M83" s="8">
        <v>165</v>
      </c>
      <c r="N83" s="8">
        <v>231</v>
      </c>
      <c r="O83" s="76">
        <v>202</v>
      </c>
    </row>
    <row r="84" spans="1:15" ht="15" customHeight="1" x14ac:dyDescent="0.2">
      <c r="A84" s="74">
        <v>308844</v>
      </c>
      <c r="B84" s="74">
        <v>400</v>
      </c>
      <c r="C84" s="74">
        <v>308844</v>
      </c>
      <c r="D84" s="75" t="s">
        <v>232</v>
      </c>
      <c r="E84" s="75" t="s">
        <v>227</v>
      </c>
      <c r="F84" s="8">
        <v>1</v>
      </c>
      <c r="G84" s="8">
        <v>2</v>
      </c>
      <c r="H84" s="8">
        <v>1</v>
      </c>
      <c r="I84" s="8">
        <v>0</v>
      </c>
      <c r="J84" s="76">
        <v>-1</v>
      </c>
      <c r="K84" s="8">
        <v>400</v>
      </c>
      <c r="L84" s="8">
        <v>447</v>
      </c>
      <c r="M84" s="8">
        <v>474</v>
      </c>
      <c r="N84" s="8">
        <v>524</v>
      </c>
      <c r="O84" s="76">
        <v>507</v>
      </c>
    </row>
    <row r="85" spans="1:15" ht="15" customHeight="1" x14ac:dyDescent="0.2">
      <c r="A85" s="74">
        <v>308937</v>
      </c>
      <c r="B85" s="74">
        <v>2930</v>
      </c>
      <c r="C85" s="74">
        <v>308937</v>
      </c>
      <c r="D85" s="75" t="s">
        <v>233</v>
      </c>
      <c r="E85" s="75" t="s">
        <v>227</v>
      </c>
      <c r="F85" s="8" t="s">
        <v>93</v>
      </c>
      <c r="G85" s="8" t="s">
        <v>93</v>
      </c>
      <c r="H85" s="8" t="s">
        <v>93</v>
      </c>
      <c r="I85" s="8" t="s">
        <v>93</v>
      </c>
      <c r="J85" s="76" t="s">
        <v>152</v>
      </c>
      <c r="K85" s="8" t="s">
        <v>93</v>
      </c>
      <c r="L85" s="8" t="s">
        <v>93</v>
      </c>
      <c r="M85" s="8" t="s">
        <v>93</v>
      </c>
      <c r="N85" s="8" t="s">
        <v>93</v>
      </c>
      <c r="O85" s="76">
        <v>3</v>
      </c>
    </row>
    <row r="86" spans="1:15" ht="15" customHeight="1" x14ac:dyDescent="0.2">
      <c r="A86" s="74">
        <v>309167</v>
      </c>
      <c r="B86" s="74">
        <v>797</v>
      </c>
      <c r="C86" s="74">
        <v>309167</v>
      </c>
      <c r="D86" s="75" t="s">
        <v>234</v>
      </c>
      <c r="E86" s="75" t="s">
        <v>235</v>
      </c>
      <c r="F86" s="8">
        <v>-1</v>
      </c>
      <c r="G86" s="8">
        <v>-2</v>
      </c>
      <c r="H86" s="8">
        <v>-1</v>
      </c>
      <c r="I86" s="8">
        <v>-1</v>
      </c>
      <c r="J86" s="76">
        <v>-2</v>
      </c>
      <c r="K86" s="8">
        <v>224</v>
      </c>
      <c r="L86" s="8">
        <v>230</v>
      </c>
      <c r="M86" s="8">
        <v>199</v>
      </c>
      <c r="N86" s="8">
        <v>251</v>
      </c>
      <c r="O86" s="76">
        <v>259</v>
      </c>
    </row>
    <row r="87" spans="1:15" ht="15" customHeight="1" x14ac:dyDescent="0.2">
      <c r="A87" s="74">
        <v>310057</v>
      </c>
      <c r="B87" s="74">
        <v>1020</v>
      </c>
      <c r="C87" s="74">
        <v>310057</v>
      </c>
      <c r="D87" s="75" t="s">
        <v>236</v>
      </c>
      <c r="E87" s="75" t="s">
        <v>237</v>
      </c>
      <c r="F87" s="8" t="s">
        <v>152</v>
      </c>
      <c r="G87" s="8">
        <v>0</v>
      </c>
      <c r="H87" s="8" t="s">
        <v>152</v>
      </c>
      <c r="I87" s="8" t="s">
        <v>152</v>
      </c>
      <c r="J87" s="76" t="s">
        <v>152</v>
      </c>
      <c r="K87" s="8">
        <v>17</v>
      </c>
      <c r="L87" s="8">
        <v>23</v>
      </c>
      <c r="M87" s="8">
        <v>15</v>
      </c>
      <c r="N87" s="8">
        <v>16</v>
      </c>
      <c r="O87" s="76">
        <v>16</v>
      </c>
    </row>
    <row r="88" spans="1:15" ht="15" customHeight="1" x14ac:dyDescent="0.2">
      <c r="A88" s="74">
        <v>310736</v>
      </c>
      <c r="B88" s="74">
        <v>57</v>
      </c>
      <c r="C88" s="74">
        <v>310736</v>
      </c>
      <c r="D88" s="75" t="s">
        <v>238</v>
      </c>
      <c r="E88" s="75" t="s">
        <v>237</v>
      </c>
      <c r="F88" s="8">
        <v>1</v>
      </c>
      <c r="G88" s="8" t="s">
        <v>152</v>
      </c>
      <c r="H88" s="8">
        <v>1</v>
      </c>
      <c r="I88" s="8">
        <v>0</v>
      </c>
      <c r="J88" s="76">
        <v>0</v>
      </c>
      <c r="K88" s="8">
        <v>35</v>
      </c>
      <c r="L88" s="8">
        <v>15</v>
      </c>
      <c r="M88" s="8">
        <v>24</v>
      </c>
      <c r="N88" s="8">
        <v>46</v>
      </c>
      <c r="O88" s="76">
        <v>42</v>
      </c>
    </row>
    <row r="89" spans="1:15" ht="15" customHeight="1" x14ac:dyDescent="0.2">
      <c r="A89" s="74">
        <v>311345</v>
      </c>
      <c r="B89" s="74">
        <v>997</v>
      </c>
      <c r="C89" s="74">
        <v>311345</v>
      </c>
      <c r="D89" s="75" t="s">
        <v>239</v>
      </c>
      <c r="E89" s="75" t="s">
        <v>240</v>
      </c>
      <c r="F89" s="8">
        <v>-1</v>
      </c>
      <c r="G89" s="8">
        <v>0</v>
      </c>
      <c r="H89" s="8">
        <v>0</v>
      </c>
      <c r="I89" s="8">
        <v>0</v>
      </c>
      <c r="J89" s="76">
        <v>-1</v>
      </c>
      <c r="K89" s="8">
        <v>120</v>
      </c>
      <c r="L89" s="8">
        <v>110</v>
      </c>
      <c r="M89" s="8">
        <v>107</v>
      </c>
      <c r="N89" s="8">
        <v>143</v>
      </c>
      <c r="O89" s="76">
        <v>159</v>
      </c>
    </row>
    <row r="90" spans="1:15" ht="15" customHeight="1" x14ac:dyDescent="0.2">
      <c r="A90" s="74">
        <v>312014</v>
      </c>
      <c r="B90" s="74">
        <v>2079</v>
      </c>
      <c r="C90" s="74">
        <v>312014</v>
      </c>
      <c r="D90" s="75" t="s">
        <v>241</v>
      </c>
      <c r="E90" s="75" t="s">
        <v>242</v>
      </c>
      <c r="F90" s="8">
        <v>1</v>
      </c>
      <c r="G90" s="8">
        <v>1</v>
      </c>
      <c r="H90" s="8">
        <v>0</v>
      </c>
      <c r="I90" s="8">
        <v>1</v>
      </c>
      <c r="J90" s="76">
        <v>0</v>
      </c>
      <c r="K90" s="8">
        <v>212</v>
      </c>
      <c r="L90" s="8">
        <v>235</v>
      </c>
      <c r="M90" s="8">
        <v>224</v>
      </c>
      <c r="N90" s="8">
        <v>209</v>
      </c>
      <c r="O90" s="76">
        <v>266</v>
      </c>
    </row>
    <row r="91" spans="1:15" ht="15" customHeight="1" x14ac:dyDescent="0.2">
      <c r="A91" s="74">
        <v>312137</v>
      </c>
      <c r="B91" s="74">
        <v>2090</v>
      </c>
      <c r="C91" s="74">
        <v>312137</v>
      </c>
      <c r="D91" s="75" t="s">
        <v>243</v>
      </c>
      <c r="E91" s="75" t="s">
        <v>242</v>
      </c>
      <c r="F91" s="8">
        <v>0</v>
      </c>
      <c r="G91" s="8">
        <v>1</v>
      </c>
      <c r="H91" s="8">
        <v>1</v>
      </c>
      <c r="I91" s="8">
        <v>0</v>
      </c>
      <c r="J91" s="76">
        <v>1</v>
      </c>
      <c r="K91" s="8">
        <v>166</v>
      </c>
      <c r="L91" s="8">
        <v>118</v>
      </c>
      <c r="M91" s="8">
        <v>78</v>
      </c>
      <c r="N91" s="8">
        <v>101</v>
      </c>
      <c r="O91" s="76">
        <v>127</v>
      </c>
    </row>
    <row r="92" spans="1:15" ht="15" customHeight="1" x14ac:dyDescent="0.2">
      <c r="A92" s="74">
        <v>312395</v>
      </c>
      <c r="B92" s="74">
        <v>2075</v>
      </c>
      <c r="C92" s="74">
        <v>312395</v>
      </c>
      <c r="D92" s="75" t="s">
        <v>244</v>
      </c>
      <c r="E92" s="75" t="s">
        <v>242</v>
      </c>
      <c r="F92" s="8">
        <v>-1</v>
      </c>
      <c r="G92" s="8">
        <v>-1</v>
      </c>
      <c r="H92" s="8">
        <v>0</v>
      </c>
      <c r="I92" s="8">
        <v>-1</v>
      </c>
      <c r="J92" s="76">
        <v>-1</v>
      </c>
      <c r="K92" s="8">
        <v>145</v>
      </c>
      <c r="L92" s="8">
        <v>133</v>
      </c>
      <c r="M92" s="8">
        <v>105</v>
      </c>
      <c r="N92" s="8">
        <v>165</v>
      </c>
      <c r="O92" s="76">
        <v>186</v>
      </c>
    </row>
    <row r="93" spans="1:15" ht="15" customHeight="1" x14ac:dyDescent="0.2">
      <c r="A93" s="74">
        <v>312521</v>
      </c>
      <c r="B93" s="74">
        <v>614</v>
      </c>
      <c r="C93" s="74">
        <v>312521</v>
      </c>
      <c r="D93" s="75" t="s">
        <v>245</v>
      </c>
      <c r="E93" s="75" t="s">
        <v>242</v>
      </c>
      <c r="F93" s="8">
        <v>-1</v>
      </c>
      <c r="G93" s="8">
        <v>-1</v>
      </c>
      <c r="H93" s="8">
        <v>-1</v>
      </c>
      <c r="I93" s="8">
        <v>-1</v>
      </c>
      <c r="J93" s="76">
        <v>-1</v>
      </c>
      <c r="K93" s="8">
        <v>495</v>
      </c>
      <c r="L93" s="8">
        <v>424</v>
      </c>
      <c r="M93" s="8">
        <v>341</v>
      </c>
      <c r="N93" s="8">
        <v>385</v>
      </c>
      <c r="O93" s="76">
        <v>440</v>
      </c>
    </row>
    <row r="94" spans="1:15" ht="15" customHeight="1" x14ac:dyDescent="0.2">
      <c r="A94" s="74">
        <v>312577</v>
      </c>
      <c r="B94" s="74">
        <v>412</v>
      </c>
      <c r="C94" s="74">
        <v>312577</v>
      </c>
      <c r="D94" s="75" t="s">
        <v>246</v>
      </c>
      <c r="E94" s="75" t="s">
        <v>242</v>
      </c>
      <c r="F94" s="8">
        <v>2</v>
      </c>
      <c r="G94" s="8">
        <v>2</v>
      </c>
      <c r="H94" s="8">
        <v>2</v>
      </c>
      <c r="I94" s="8">
        <v>2</v>
      </c>
      <c r="J94" s="76">
        <v>0</v>
      </c>
      <c r="K94" s="8">
        <v>358</v>
      </c>
      <c r="L94" s="8">
        <v>475</v>
      </c>
      <c r="M94" s="8">
        <v>550</v>
      </c>
      <c r="N94" s="8">
        <v>506</v>
      </c>
      <c r="O94" s="76">
        <v>463</v>
      </c>
    </row>
    <row r="95" spans="1:15" ht="15" customHeight="1" x14ac:dyDescent="0.2">
      <c r="A95" s="74">
        <v>312851</v>
      </c>
      <c r="B95" s="74">
        <v>964</v>
      </c>
      <c r="C95" s="74">
        <v>312851</v>
      </c>
      <c r="D95" s="75" t="s">
        <v>247</v>
      </c>
      <c r="E95" s="75" t="s">
        <v>242</v>
      </c>
      <c r="F95" s="8">
        <v>0</v>
      </c>
      <c r="G95" s="8">
        <v>-1</v>
      </c>
      <c r="H95" s="8">
        <v>1</v>
      </c>
      <c r="I95" s="8">
        <v>0</v>
      </c>
      <c r="J95" s="76">
        <v>-2</v>
      </c>
      <c r="K95" s="8">
        <v>403</v>
      </c>
      <c r="L95" s="8">
        <v>421</v>
      </c>
      <c r="M95" s="8">
        <v>309</v>
      </c>
      <c r="N95" s="8">
        <v>374</v>
      </c>
      <c r="O95" s="76">
        <v>439</v>
      </c>
    </row>
    <row r="96" spans="1:15" ht="15" customHeight="1" x14ac:dyDescent="0.2">
      <c r="A96" s="74">
        <v>313847</v>
      </c>
      <c r="B96" s="74">
        <v>484</v>
      </c>
      <c r="C96" s="74">
        <v>313847</v>
      </c>
      <c r="D96" s="75" t="s">
        <v>248</v>
      </c>
      <c r="E96" s="75" t="s">
        <v>249</v>
      </c>
      <c r="F96" s="8">
        <v>-2</v>
      </c>
      <c r="G96" s="8">
        <v>0</v>
      </c>
      <c r="H96" s="8">
        <v>-2</v>
      </c>
      <c r="I96" s="8">
        <v>-1</v>
      </c>
      <c r="J96" s="76">
        <v>-1</v>
      </c>
      <c r="K96" s="8">
        <v>302</v>
      </c>
      <c r="L96" s="8">
        <v>278</v>
      </c>
      <c r="M96" s="8">
        <v>286</v>
      </c>
      <c r="N96" s="8">
        <v>291</v>
      </c>
      <c r="O96" s="76">
        <v>364</v>
      </c>
    </row>
    <row r="97" spans="1:15" ht="15" customHeight="1" x14ac:dyDescent="0.2">
      <c r="A97" s="74">
        <v>314182</v>
      </c>
      <c r="B97" s="74">
        <v>1038</v>
      </c>
      <c r="C97" s="74">
        <v>314182</v>
      </c>
      <c r="D97" s="75" t="s">
        <v>250</v>
      </c>
      <c r="E97" s="75" t="s">
        <v>231</v>
      </c>
      <c r="F97" s="8">
        <v>0</v>
      </c>
      <c r="G97" s="8">
        <v>0</v>
      </c>
      <c r="H97" s="8">
        <v>1</v>
      </c>
      <c r="I97" s="8">
        <v>1</v>
      </c>
      <c r="J97" s="76">
        <v>0</v>
      </c>
      <c r="K97" s="8">
        <v>27</v>
      </c>
      <c r="L97" s="8">
        <v>25</v>
      </c>
      <c r="M97" s="8">
        <v>45</v>
      </c>
      <c r="N97" s="8">
        <v>63</v>
      </c>
      <c r="O97" s="76">
        <v>79</v>
      </c>
    </row>
    <row r="98" spans="1:15" ht="15" customHeight="1" x14ac:dyDescent="0.2">
      <c r="A98" s="74">
        <v>401878</v>
      </c>
      <c r="B98" s="74">
        <v>62</v>
      </c>
      <c r="C98" s="74">
        <v>401878</v>
      </c>
      <c r="D98" s="75" t="s">
        <v>251</v>
      </c>
      <c r="E98" s="75" t="s">
        <v>252</v>
      </c>
      <c r="F98" s="8">
        <v>2</v>
      </c>
      <c r="G98" s="8">
        <v>1</v>
      </c>
      <c r="H98" s="8">
        <v>-1</v>
      </c>
      <c r="I98" s="8">
        <v>0</v>
      </c>
      <c r="J98" s="76">
        <v>0</v>
      </c>
      <c r="K98" s="8">
        <v>42</v>
      </c>
      <c r="L98" s="8">
        <v>37</v>
      </c>
      <c r="M98" s="8">
        <v>39</v>
      </c>
      <c r="N98" s="8">
        <v>28</v>
      </c>
      <c r="O98" s="76">
        <v>29</v>
      </c>
    </row>
    <row r="99" spans="1:15" ht="15" customHeight="1" x14ac:dyDescent="0.2">
      <c r="A99" s="74">
        <v>402268</v>
      </c>
      <c r="B99" s="74">
        <v>413</v>
      </c>
      <c r="C99" s="74">
        <v>402268</v>
      </c>
      <c r="D99" s="75" t="s">
        <v>253</v>
      </c>
      <c r="E99" s="75" t="s">
        <v>254</v>
      </c>
      <c r="F99" s="8">
        <v>2</v>
      </c>
      <c r="G99" s="8">
        <v>1</v>
      </c>
      <c r="H99" s="8">
        <v>1</v>
      </c>
      <c r="I99" s="8">
        <v>1</v>
      </c>
      <c r="J99" s="76">
        <v>0</v>
      </c>
      <c r="K99" s="8">
        <v>206</v>
      </c>
      <c r="L99" s="8">
        <v>167</v>
      </c>
      <c r="M99" s="8">
        <v>174</v>
      </c>
      <c r="N99" s="8">
        <v>223</v>
      </c>
      <c r="O99" s="76">
        <v>249</v>
      </c>
    </row>
    <row r="100" spans="1:15" ht="15" customHeight="1" x14ac:dyDescent="0.2">
      <c r="A100" s="74">
        <v>402272</v>
      </c>
      <c r="B100" s="74">
        <v>615</v>
      </c>
      <c r="C100" s="74">
        <v>402272</v>
      </c>
      <c r="D100" s="75" t="s">
        <v>255</v>
      </c>
      <c r="E100" s="75" t="s">
        <v>254</v>
      </c>
      <c r="F100" s="8">
        <v>2</v>
      </c>
      <c r="G100" s="8">
        <v>2</v>
      </c>
      <c r="H100" s="8">
        <v>1</v>
      </c>
      <c r="I100" s="8">
        <v>0</v>
      </c>
      <c r="J100" s="76">
        <v>1</v>
      </c>
      <c r="K100" s="8">
        <v>131</v>
      </c>
      <c r="L100" s="8">
        <v>165</v>
      </c>
      <c r="M100" s="8">
        <v>154</v>
      </c>
      <c r="N100" s="8">
        <v>187</v>
      </c>
      <c r="O100" s="76">
        <v>166</v>
      </c>
    </row>
    <row r="101" spans="1:15" ht="15" customHeight="1" x14ac:dyDescent="0.2">
      <c r="A101" s="74">
        <v>402347</v>
      </c>
      <c r="B101" s="74">
        <v>468</v>
      </c>
      <c r="C101" s="74">
        <v>402347</v>
      </c>
      <c r="D101" s="75" t="s">
        <v>256</v>
      </c>
      <c r="E101" s="75" t="s">
        <v>254</v>
      </c>
      <c r="F101" s="8">
        <v>2</v>
      </c>
      <c r="G101" s="8">
        <v>1</v>
      </c>
      <c r="H101" s="8">
        <v>1</v>
      </c>
      <c r="I101" s="8">
        <v>1</v>
      </c>
      <c r="J101" s="76">
        <v>2</v>
      </c>
      <c r="K101" s="8">
        <v>100</v>
      </c>
      <c r="L101" s="8">
        <v>99</v>
      </c>
      <c r="M101" s="8">
        <v>56</v>
      </c>
      <c r="N101" s="8">
        <v>104</v>
      </c>
      <c r="O101" s="76">
        <v>85</v>
      </c>
    </row>
    <row r="102" spans="1:15" ht="15" customHeight="1" x14ac:dyDescent="0.2">
      <c r="A102" s="74">
        <v>403561</v>
      </c>
      <c r="B102" s="74">
        <v>956</v>
      </c>
      <c r="C102" s="74">
        <v>403561</v>
      </c>
      <c r="D102" s="75" t="s">
        <v>257</v>
      </c>
      <c r="E102" s="75" t="s">
        <v>258</v>
      </c>
      <c r="F102" s="8">
        <v>0</v>
      </c>
      <c r="G102" s="8">
        <v>1</v>
      </c>
      <c r="H102" s="8">
        <v>1</v>
      </c>
      <c r="I102" s="8">
        <v>1</v>
      </c>
      <c r="J102" s="76">
        <v>2</v>
      </c>
      <c r="K102" s="8">
        <v>31</v>
      </c>
      <c r="L102" s="8">
        <v>25</v>
      </c>
      <c r="M102" s="8">
        <v>23</v>
      </c>
      <c r="N102" s="8">
        <v>47</v>
      </c>
      <c r="O102" s="76">
        <v>66</v>
      </c>
    </row>
    <row r="103" spans="1:15" ht="15" customHeight="1" x14ac:dyDescent="0.2">
      <c r="A103" s="74">
        <v>405195</v>
      </c>
      <c r="B103" s="74">
        <v>819</v>
      </c>
      <c r="C103" s="74">
        <v>405195</v>
      </c>
      <c r="D103" s="75" t="s">
        <v>259</v>
      </c>
      <c r="E103" s="75" t="s">
        <v>260</v>
      </c>
      <c r="F103" s="8">
        <v>-2</v>
      </c>
      <c r="G103" s="8">
        <v>-2</v>
      </c>
      <c r="H103" s="8">
        <v>0</v>
      </c>
      <c r="I103" s="8">
        <v>-1</v>
      </c>
      <c r="J103" s="76">
        <v>-1</v>
      </c>
      <c r="K103" s="8">
        <v>104</v>
      </c>
      <c r="L103" s="8">
        <v>140</v>
      </c>
      <c r="M103" s="8">
        <v>144</v>
      </c>
      <c r="N103" s="8">
        <v>141</v>
      </c>
      <c r="O103" s="76">
        <v>165</v>
      </c>
    </row>
    <row r="104" spans="1:15" ht="15" customHeight="1" x14ac:dyDescent="0.2">
      <c r="A104" s="74">
        <v>406691</v>
      </c>
      <c r="B104" s="74">
        <v>820</v>
      </c>
      <c r="C104" s="74">
        <v>406691</v>
      </c>
      <c r="D104" s="75" t="s">
        <v>261</v>
      </c>
      <c r="E104" s="75" t="s">
        <v>262</v>
      </c>
      <c r="F104" s="8">
        <v>0</v>
      </c>
      <c r="G104" s="8">
        <v>0</v>
      </c>
      <c r="H104" s="8">
        <v>0</v>
      </c>
      <c r="I104" s="8">
        <v>0</v>
      </c>
      <c r="J104" s="76">
        <v>0</v>
      </c>
      <c r="K104" s="8">
        <v>73</v>
      </c>
      <c r="L104" s="8">
        <v>78</v>
      </c>
      <c r="M104" s="8">
        <v>68</v>
      </c>
      <c r="N104" s="8">
        <v>59</v>
      </c>
      <c r="O104" s="76">
        <v>70</v>
      </c>
    </row>
    <row r="105" spans="1:15" ht="15" customHeight="1" x14ac:dyDescent="0.2">
      <c r="A105" s="74">
        <v>407570</v>
      </c>
      <c r="B105" s="74">
        <v>2127</v>
      </c>
      <c r="C105" s="74">
        <v>407570</v>
      </c>
      <c r="D105" s="75" t="s">
        <v>263</v>
      </c>
      <c r="E105" s="75" t="s">
        <v>264</v>
      </c>
      <c r="F105" s="8">
        <v>0</v>
      </c>
      <c r="G105" s="8">
        <v>1</v>
      </c>
      <c r="H105" s="8">
        <v>0</v>
      </c>
      <c r="I105" s="8">
        <v>-1</v>
      </c>
      <c r="J105" s="76">
        <v>0</v>
      </c>
      <c r="K105" s="8">
        <v>50</v>
      </c>
      <c r="L105" s="8">
        <v>44</v>
      </c>
      <c r="M105" s="8">
        <v>24</v>
      </c>
      <c r="N105" s="8">
        <v>42</v>
      </c>
      <c r="O105" s="76">
        <v>27</v>
      </c>
    </row>
    <row r="106" spans="1:15" ht="15" customHeight="1" x14ac:dyDescent="0.2">
      <c r="A106" s="74">
        <v>407754</v>
      </c>
      <c r="B106" s="74">
        <v>821</v>
      </c>
      <c r="C106" s="74">
        <v>407754</v>
      </c>
      <c r="D106" s="75" t="s">
        <v>265</v>
      </c>
      <c r="E106" s="75" t="s">
        <v>264</v>
      </c>
      <c r="F106" s="8">
        <v>1</v>
      </c>
      <c r="G106" s="8">
        <v>2</v>
      </c>
      <c r="H106" s="8">
        <v>2</v>
      </c>
      <c r="I106" s="8">
        <v>1</v>
      </c>
      <c r="J106" s="76">
        <v>1</v>
      </c>
      <c r="K106" s="8">
        <v>169</v>
      </c>
      <c r="L106" s="8">
        <v>161</v>
      </c>
      <c r="M106" s="8">
        <v>160</v>
      </c>
      <c r="N106" s="8">
        <v>233</v>
      </c>
      <c r="O106" s="76">
        <v>217</v>
      </c>
    </row>
    <row r="107" spans="1:15" ht="15" customHeight="1" x14ac:dyDescent="0.2">
      <c r="A107" s="74">
        <v>408677</v>
      </c>
      <c r="B107" s="74">
        <v>822</v>
      </c>
      <c r="C107" s="74">
        <v>408677</v>
      </c>
      <c r="D107" s="75" t="s">
        <v>266</v>
      </c>
      <c r="E107" s="75" t="s">
        <v>267</v>
      </c>
      <c r="F107" s="8">
        <v>0</v>
      </c>
      <c r="G107" s="8">
        <v>0</v>
      </c>
      <c r="H107" s="8">
        <v>0</v>
      </c>
      <c r="I107" s="8">
        <v>0</v>
      </c>
      <c r="J107" s="76">
        <v>1</v>
      </c>
      <c r="K107" s="8">
        <v>51</v>
      </c>
      <c r="L107" s="8">
        <v>47</v>
      </c>
      <c r="M107" s="8">
        <v>38</v>
      </c>
      <c r="N107" s="8">
        <v>56</v>
      </c>
      <c r="O107" s="76">
        <v>61</v>
      </c>
    </row>
    <row r="108" spans="1:15" ht="15" customHeight="1" x14ac:dyDescent="0.2">
      <c r="A108" s="74">
        <v>409629</v>
      </c>
      <c r="B108" s="74">
        <v>823</v>
      </c>
      <c r="C108" s="74">
        <v>409629</v>
      </c>
      <c r="D108" s="75" t="s">
        <v>268</v>
      </c>
      <c r="E108" s="75" t="s">
        <v>269</v>
      </c>
      <c r="F108" s="8">
        <v>0</v>
      </c>
      <c r="G108" s="8">
        <v>1</v>
      </c>
      <c r="H108" s="8">
        <v>1</v>
      </c>
      <c r="I108" s="8">
        <v>0</v>
      </c>
      <c r="J108" s="76">
        <v>0</v>
      </c>
      <c r="K108" s="8">
        <v>60</v>
      </c>
      <c r="L108" s="8">
        <v>46</v>
      </c>
      <c r="M108" s="8">
        <v>36</v>
      </c>
      <c r="N108" s="8">
        <v>47</v>
      </c>
      <c r="O108" s="76">
        <v>51</v>
      </c>
    </row>
    <row r="109" spans="1:15" ht="15" customHeight="1" x14ac:dyDescent="0.2">
      <c r="A109" s="74">
        <v>410378</v>
      </c>
      <c r="B109" s="74">
        <v>687</v>
      </c>
      <c r="C109" s="74">
        <v>410378</v>
      </c>
      <c r="D109" s="75" t="s">
        <v>270</v>
      </c>
      <c r="E109" s="75" t="s">
        <v>271</v>
      </c>
      <c r="F109" s="8">
        <v>1</v>
      </c>
      <c r="G109" s="8">
        <v>1</v>
      </c>
      <c r="H109" s="8">
        <v>0</v>
      </c>
      <c r="I109" s="8">
        <v>1</v>
      </c>
      <c r="J109" s="76">
        <v>1</v>
      </c>
      <c r="K109" s="8">
        <v>66</v>
      </c>
      <c r="L109" s="8">
        <v>51</v>
      </c>
      <c r="M109" s="8">
        <v>34</v>
      </c>
      <c r="N109" s="8">
        <v>43</v>
      </c>
      <c r="O109" s="76">
        <v>52</v>
      </c>
    </row>
    <row r="110" spans="1:15" ht="15" customHeight="1" x14ac:dyDescent="0.2">
      <c r="A110" s="74">
        <v>412497</v>
      </c>
      <c r="B110" s="74">
        <v>682</v>
      </c>
      <c r="C110" s="74">
        <v>412497</v>
      </c>
      <c r="D110" s="75" t="s">
        <v>272</v>
      </c>
      <c r="E110" s="75" t="s">
        <v>273</v>
      </c>
      <c r="F110" s="8">
        <v>0</v>
      </c>
      <c r="G110" s="8">
        <v>0</v>
      </c>
      <c r="H110" s="8">
        <v>0</v>
      </c>
      <c r="I110" s="8">
        <v>-1</v>
      </c>
      <c r="J110" s="76">
        <v>1</v>
      </c>
      <c r="K110" s="8">
        <v>73</v>
      </c>
      <c r="L110" s="8">
        <v>65</v>
      </c>
      <c r="M110" s="8">
        <v>38</v>
      </c>
      <c r="N110" s="8">
        <v>52</v>
      </c>
      <c r="O110" s="76">
        <v>47</v>
      </c>
    </row>
    <row r="111" spans="1:15" ht="15" customHeight="1" x14ac:dyDescent="0.2">
      <c r="A111" s="74">
        <v>501605</v>
      </c>
      <c r="B111" s="74">
        <v>76</v>
      </c>
      <c r="C111" s="74">
        <v>501605</v>
      </c>
      <c r="D111" s="75" t="s">
        <v>274</v>
      </c>
      <c r="E111" s="75" t="s">
        <v>275</v>
      </c>
      <c r="F111" s="8">
        <v>-2</v>
      </c>
      <c r="G111" s="8">
        <v>-1</v>
      </c>
      <c r="H111" s="8">
        <v>0</v>
      </c>
      <c r="I111" s="8">
        <v>0</v>
      </c>
      <c r="J111" s="76">
        <v>0</v>
      </c>
      <c r="K111" s="8">
        <v>40</v>
      </c>
      <c r="L111" s="8">
        <v>39</v>
      </c>
      <c r="M111" s="8">
        <v>20</v>
      </c>
      <c r="N111" s="8">
        <v>21</v>
      </c>
      <c r="O111" s="76">
        <v>42</v>
      </c>
    </row>
    <row r="112" spans="1:15" ht="15" customHeight="1" x14ac:dyDescent="0.2">
      <c r="A112" s="74">
        <v>502272</v>
      </c>
      <c r="B112" s="74">
        <v>616</v>
      </c>
      <c r="C112" s="74">
        <v>502272</v>
      </c>
      <c r="D112" s="75" t="s">
        <v>276</v>
      </c>
      <c r="E112" s="75" t="s">
        <v>277</v>
      </c>
      <c r="F112" s="8">
        <v>0</v>
      </c>
      <c r="G112" s="8">
        <v>0</v>
      </c>
      <c r="H112" s="8">
        <v>0</v>
      </c>
      <c r="I112" s="8">
        <v>0</v>
      </c>
      <c r="J112" s="76">
        <v>0</v>
      </c>
      <c r="K112" s="8">
        <v>209</v>
      </c>
      <c r="L112" s="8">
        <v>188</v>
      </c>
      <c r="M112" s="8">
        <v>210</v>
      </c>
      <c r="N112" s="8">
        <v>228</v>
      </c>
      <c r="O112" s="76">
        <v>286</v>
      </c>
    </row>
    <row r="113" spans="1:15" ht="15" customHeight="1" x14ac:dyDescent="0.2">
      <c r="A113" s="74">
        <v>502518</v>
      </c>
      <c r="B113" s="74">
        <v>487</v>
      </c>
      <c r="C113" s="74">
        <v>502518</v>
      </c>
      <c r="D113" s="75" t="s">
        <v>278</v>
      </c>
      <c r="E113" s="75" t="s">
        <v>277</v>
      </c>
      <c r="F113" s="8">
        <v>1</v>
      </c>
      <c r="G113" s="8">
        <v>0</v>
      </c>
      <c r="H113" s="8">
        <v>0</v>
      </c>
      <c r="I113" s="8">
        <v>0</v>
      </c>
      <c r="J113" s="76">
        <v>0</v>
      </c>
      <c r="K113" s="8">
        <v>50</v>
      </c>
      <c r="L113" s="8">
        <v>28</v>
      </c>
      <c r="M113" s="8">
        <v>20</v>
      </c>
      <c r="N113" s="8">
        <v>70</v>
      </c>
      <c r="O113" s="76">
        <v>51</v>
      </c>
    </row>
    <row r="114" spans="1:15" ht="15" customHeight="1" x14ac:dyDescent="0.2">
      <c r="A114" s="74">
        <v>502755</v>
      </c>
      <c r="B114" s="74">
        <v>414</v>
      </c>
      <c r="C114" s="74">
        <v>502755</v>
      </c>
      <c r="D114" s="75" t="s">
        <v>279</v>
      </c>
      <c r="E114" s="75" t="s">
        <v>277</v>
      </c>
      <c r="F114" s="8">
        <v>0</v>
      </c>
      <c r="G114" s="8">
        <v>1</v>
      </c>
      <c r="H114" s="8">
        <v>0</v>
      </c>
      <c r="I114" s="8">
        <v>0</v>
      </c>
      <c r="J114" s="76">
        <v>1</v>
      </c>
      <c r="K114" s="8">
        <v>396</v>
      </c>
      <c r="L114" s="8">
        <v>401</v>
      </c>
      <c r="M114" s="8">
        <v>360</v>
      </c>
      <c r="N114" s="8">
        <v>427</v>
      </c>
      <c r="O114" s="76">
        <v>425</v>
      </c>
    </row>
    <row r="115" spans="1:15" ht="15" customHeight="1" x14ac:dyDescent="0.2">
      <c r="A115" s="74">
        <v>503337</v>
      </c>
      <c r="B115" s="74">
        <v>2177</v>
      </c>
      <c r="C115" s="74">
        <v>503337</v>
      </c>
      <c r="D115" s="75" t="s">
        <v>280</v>
      </c>
      <c r="E115" s="75" t="s">
        <v>281</v>
      </c>
      <c r="F115" s="8" t="s">
        <v>93</v>
      </c>
      <c r="G115" s="8" t="s">
        <v>93</v>
      </c>
      <c r="H115" s="8" t="s">
        <v>93</v>
      </c>
      <c r="I115" s="8" t="s">
        <v>93</v>
      </c>
      <c r="J115" s="76" t="s">
        <v>152</v>
      </c>
      <c r="K115" s="8" t="s">
        <v>93</v>
      </c>
      <c r="L115" s="8" t="s">
        <v>93</v>
      </c>
      <c r="M115" s="8" t="s">
        <v>93</v>
      </c>
      <c r="N115" s="8" t="s">
        <v>93</v>
      </c>
      <c r="O115" s="76">
        <v>11</v>
      </c>
    </row>
    <row r="116" spans="1:15" ht="15" customHeight="1" x14ac:dyDescent="0.2">
      <c r="A116" s="74">
        <v>503784</v>
      </c>
      <c r="B116" s="74">
        <v>617</v>
      </c>
      <c r="C116" s="74">
        <v>503784</v>
      </c>
      <c r="D116" s="75" t="s">
        <v>282</v>
      </c>
      <c r="E116" s="75" t="s">
        <v>281</v>
      </c>
      <c r="F116" s="8">
        <v>-1</v>
      </c>
      <c r="G116" s="8">
        <v>-1</v>
      </c>
      <c r="H116" s="8">
        <v>-2</v>
      </c>
      <c r="I116" s="8">
        <v>-1</v>
      </c>
      <c r="J116" s="76">
        <v>-1</v>
      </c>
      <c r="K116" s="8">
        <v>175</v>
      </c>
      <c r="L116" s="8">
        <v>148</v>
      </c>
      <c r="M116" s="8">
        <v>144</v>
      </c>
      <c r="N116" s="8">
        <v>187</v>
      </c>
      <c r="O116" s="76">
        <v>193</v>
      </c>
    </row>
    <row r="117" spans="1:15" ht="15" customHeight="1" x14ac:dyDescent="0.2">
      <c r="A117" s="74">
        <v>503865</v>
      </c>
      <c r="B117" s="74">
        <v>1035</v>
      </c>
      <c r="C117" s="74">
        <v>503865</v>
      </c>
      <c r="D117" s="75" t="s">
        <v>283</v>
      </c>
      <c r="E117" s="75" t="s">
        <v>281</v>
      </c>
      <c r="F117" s="8">
        <v>0</v>
      </c>
      <c r="G117" s="8">
        <v>1</v>
      </c>
      <c r="H117" s="8">
        <v>2</v>
      </c>
      <c r="I117" s="8">
        <v>1</v>
      </c>
      <c r="J117" s="76">
        <v>1</v>
      </c>
      <c r="K117" s="8">
        <v>230</v>
      </c>
      <c r="L117" s="8">
        <v>221</v>
      </c>
      <c r="M117" s="8">
        <v>195</v>
      </c>
      <c r="N117" s="8">
        <v>312</v>
      </c>
      <c r="O117" s="76">
        <v>293</v>
      </c>
    </row>
    <row r="118" spans="1:15" ht="15" customHeight="1" x14ac:dyDescent="0.2">
      <c r="A118" s="74">
        <v>503911</v>
      </c>
      <c r="B118" s="74">
        <v>415</v>
      </c>
      <c r="C118" s="74">
        <v>503911</v>
      </c>
      <c r="D118" s="75" t="s">
        <v>284</v>
      </c>
      <c r="E118" s="75" t="s">
        <v>281</v>
      </c>
      <c r="F118" s="8">
        <v>0</v>
      </c>
      <c r="G118" s="8">
        <v>0</v>
      </c>
      <c r="H118" s="8">
        <v>2</v>
      </c>
      <c r="I118" s="8">
        <v>2</v>
      </c>
      <c r="J118" s="76">
        <v>2</v>
      </c>
      <c r="K118" s="8">
        <v>124</v>
      </c>
      <c r="L118" s="8">
        <v>147</v>
      </c>
      <c r="M118" s="8">
        <v>134</v>
      </c>
      <c r="N118" s="8">
        <v>135</v>
      </c>
      <c r="O118" s="76">
        <v>155</v>
      </c>
    </row>
    <row r="119" spans="1:15" ht="15" customHeight="1" x14ac:dyDescent="0.2">
      <c r="A119" s="74">
        <v>504074</v>
      </c>
      <c r="B119" s="74">
        <v>825</v>
      </c>
      <c r="C119" s="74">
        <v>504074</v>
      </c>
      <c r="D119" s="75" t="s">
        <v>285</v>
      </c>
      <c r="E119" s="75" t="s">
        <v>286</v>
      </c>
      <c r="F119" s="8">
        <v>-1</v>
      </c>
      <c r="G119" s="8">
        <v>-2</v>
      </c>
      <c r="H119" s="8">
        <v>-2</v>
      </c>
      <c r="I119" s="8">
        <v>-2</v>
      </c>
      <c r="J119" s="76">
        <v>-2</v>
      </c>
      <c r="K119" s="8">
        <v>261</v>
      </c>
      <c r="L119" s="8">
        <v>251</v>
      </c>
      <c r="M119" s="8">
        <v>250</v>
      </c>
      <c r="N119" s="8">
        <v>261</v>
      </c>
      <c r="O119" s="76">
        <v>249</v>
      </c>
    </row>
    <row r="120" spans="1:15" ht="15" customHeight="1" x14ac:dyDescent="0.2">
      <c r="A120" s="74">
        <v>504900</v>
      </c>
      <c r="B120" s="74">
        <v>2574</v>
      </c>
      <c r="C120" s="74">
        <v>504900</v>
      </c>
      <c r="D120" s="75" t="s">
        <v>287</v>
      </c>
      <c r="E120" s="75" t="s">
        <v>286</v>
      </c>
      <c r="F120" s="8">
        <v>0</v>
      </c>
      <c r="G120" s="8">
        <v>-1</v>
      </c>
      <c r="H120" s="8">
        <v>0</v>
      </c>
      <c r="I120" s="8">
        <v>0</v>
      </c>
      <c r="J120" s="76">
        <v>-1</v>
      </c>
      <c r="K120" s="8">
        <v>21</v>
      </c>
      <c r="L120" s="8">
        <v>30</v>
      </c>
      <c r="M120" s="8">
        <v>25</v>
      </c>
      <c r="N120" s="8">
        <v>31</v>
      </c>
      <c r="O120" s="76">
        <v>20</v>
      </c>
    </row>
    <row r="121" spans="1:15" ht="15" customHeight="1" x14ac:dyDescent="0.2">
      <c r="A121" s="74">
        <v>505437</v>
      </c>
      <c r="B121" s="74">
        <v>83</v>
      </c>
      <c r="C121" s="74">
        <v>505437</v>
      </c>
      <c r="D121" s="75" t="s">
        <v>288</v>
      </c>
      <c r="E121" s="75" t="s">
        <v>289</v>
      </c>
      <c r="F121" s="8">
        <v>1</v>
      </c>
      <c r="G121" s="8">
        <v>1</v>
      </c>
      <c r="H121" s="8" t="s">
        <v>152</v>
      </c>
      <c r="I121" s="8">
        <v>1</v>
      </c>
      <c r="J121" s="76">
        <v>1</v>
      </c>
      <c r="K121" s="8">
        <v>29</v>
      </c>
      <c r="L121" s="8">
        <v>27</v>
      </c>
      <c r="M121" s="8">
        <v>17</v>
      </c>
      <c r="N121" s="8">
        <v>40</v>
      </c>
      <c r="O121" s="76">
        <v>37</v>
      </c>
    </row>
    <row r="122" spans="1:15" ht="15" customHeight="1" x14ac:dyDescent="0.2">
      <c r="A122" s="74">
        <v>506188</v>
      </c>
      <c r="B122" s="74">
        <v>1010</v>
      </c>
      <c r="C122" s="74">
        <v>506188</v>
      </c>
      <c r="D122" s="75" t="s">
        <v>290</v>
      </c>
      <c r="E122" s="75" t="s">
        <v>291</v>
      </c>
      <c r="F122" s="8">
        <v>-1</v>
      </c>
      <c r="G122" s="8">
        <v>-1</v>
      </c>
      <c r="H122" s="8" t="s">
        <v>152</v>
      </c>
      <c r="I122" s="8">
        <v>-1</v>
      </c>
      <c r="J122" s="76">
        <v>0</v>
      </c>
      <c r="K122" s="8">
        <v>37</v>
      </c>
      <c r="L122" s="8">
        <v>39</v>
      </c>
      <c r="M122" s="8">
        <v>17</v>
      </c>
      <c r="N122" s="8">
        <v>29</v>
      </c>
      <c r="O122" s="76">
        <v>22</v>
      </c>
    </row>
    <row r="123" spans="1:15" ht="15" customHeight="1" x14ac:dyDescent="0.2">
      <c r="A123" s="74">
        <v>507106</v>
      </c>
      <c r="B123" s="74">
        <v>85</v>
      </c>
      <c r="C123" s="74">
        <v>507106</v>
      </c>
      <c r="D123" s="75" t="s">
        <v>292</v>
      </c>
      <c r="E123" s="75" t="s">
        <v>293</v>
      </c>
      <c r="F123" s="8" t="s">
        <v>152</v>
      </c>
      <c r="G123" s="8" t="s">
        <v>152</v>
      </c>
      <c r="H123" s="8" t="s">
        <v>152</v>
      </c>
      <c r="I123" s="8">
        <v>0</v>
      </c>
      <c r="J123" s="76" t="s">
        <v>152</v>
      </c>
      <c r="K123" s="8">
        <v>6</v>
      </c>
      <c r="L123" s="8">
        <v>16</v>
      </c>
      <c r="M123" s="8">
        <v>12</v>
      </c>
      <c r="N123" s="8">
        <v>20</v>
      </c>
      <c r="O123" s="76">
        <v>15</v>
      </c>
    </row>
    <row r="124" spans="1:15" ht="15" customHeight="1" x14ac:dyDescent="0.2">
      <c r="A124" s="74">
        <v>508242</v>
      </c>
      <c r="B124" s="74">
        <v>86</v>
      </c>
      <c r="C124" s="74">
        <v>508242</v>
      </c>
      <c r="D124" s="75" t="s">
        <v>294</v>
      </c>
      <c r="E124" s="75" t="s">
        <v>295</v>
      </c>
      <c r="F124" s="8">
        <v>0</v>
      </c>
      <c r="G124" s="8">
        <v>0</v>
      </c>
      <c r="H124" s="8">
        <v>0</v>
      </c>
      <c r="I124" s="8">
        <v>0</v>
      </c>
      <c r="J124" s="76">
        <v>0</v>
      </c>
      <c r="K124" s="8">
        <v>98</v>
      </c>
      <c r="L124" s="8">
        <v>87</v>
      </c>
      <c r="M124" s="8">
        <v>73</v>
      </c>
      <c r="N124" s="8">
        <v>95</v>
      </c>
      <c r="O124" s="76">
        <v>79</v>
      </c>
    </row>
    <row r="125" spans="1:15" ht="15" customHeight="1" x14ac:dyDescent="0.2">
      <c r="A125" s="74">
        <v>508983</v>
      </c>
      <c r="B125" s="74">
        <v>2179</v>
      </c>
      <c r="C125" s="74">
        <v>508983</v>
      </c>
      <c r="D125" s="75" t="s">
        <v>296</v>
      </c>
      <c r="E125" s="75" t="s">
        <v>295</v>
      </c>
      <c r="F125" s="8" t="s">
        <v>152</v>
      </c>
      <c r="G125" s="8" t="s">
        <v>152</v>
      </c>
      <c r="H125" s="8" t="s">
        <v>152</v>
      </c>
      <c r="I125" s="8">
        <v>1</v>
      </c>
      <c r="J125" s="76">
        <v>1</v>
      </c>
      <c r="K125" s="8">
        <v>14</v>
      </c>
      <c r="L125" s="8">
        <v>7</v>
      </c>
      <c r="M125" s="8">
        <v>14</v>
      </c>
      <c r="N125" s="8">
        <v>21</v>
      </c>
      <c r="O125" s="76">
        <v>21</v>
      </c>
    </row>
    <row r="126" spans="1:15" ht="15" customHeight="1" x14ac:dyDescent="0.2">
      <c r="A126" s="74">
        <v>509151</v>
      </c>
      <c r="B126" s="74">
        <v>2176</v>
      </c>
      <c r="C126" s="74">
        <v>509151</v>
      </c>
      <c r="D126" s="75" t="s">
        <v>297</v>
      </c>
      <c r="E126" s="75" t="s">
        <v>298</v>
      </c>
      <c r="F126" s="8">
        <v>0</v>
      </c>
      <c r="G126" s="8">
        <v>-1</v>
      </c>
      <c r="H126" s="8">
        <v>0</v>
      </c>
      <c r="I126" s="8">
        <v>0</v>
      </c>
      <c r="J126" s="76">
        <v>0</v>
      </c>
      <c r="K126" s="8">
        <v>47</v>
      </c>
      <c r="L126" s="8">
        <v>50</v>
      </c>
      <c r="M126" s="8">
        <v>32</v>
      </c>
      <c r="N126" s="8">
        <v>39</v>
      </c>
      <c r="O126" s="76">
        <v>37</v>
      </c>
    </row>
    <row r="127" spans="1:15" ht="15" customHeight="1" x14ac:dyDescent="0.2">
      <c r="A127" s="74">
        <v>509302</v>
      </c>
      <c r="B127" s="74">
        <v>473</v>
      </c>
      <c r="C127" s="74">
        <v>509302</v>
      </c>
      <c r="D127" s="75" t="s">
        <v>299</v>
      </c>
      <c r="E127" s="75" t="s">
        <v>298</v>
      </c>
      <c r="F127" s="8">
        <v>1</v>
      </c>
      <c r="G127" s="8">
        <v>-1</v>
      </c>
      <c r="H127" s="8">
        <v>-1</v>
      </c>
      <c r="I127" s="8">
        <v>-1</v>
      </c>
      <c r="J127" s="76">
        <v>0</v>
      </c>
      <c r="K127" s="8">
        <v>138</v>
      </c>
      <c r="L127" s="8">
        <v>156</v>
      </c>
      <c r="M127" s="8">
        <v>160</v>
      </c>
      <c r="N127" s="8">
        <v>190</v>
      </c>
      <c r="O127" s="76">
        <v>187</v>
      </c>
    </row>
    <row r="128" spans="1:15" ht="15" customHeight="1" x14ac:dyDescent="0.2">
      <c r="A128" s="74">
        <v>510409</v>
      </c>
      <c r="B128" s="74">
        <v>1037</v>
      </c>
      <c r="C128" s="74">
        <v>510409</v>
      </c>
      <c r="D128" s="75" t="s">
        <v>300</v>
      </c>
      <c r="E128" s="75" t="s">
        <v>301</v>
      </c>
      <c r="F128" s="8" t="s">
        <v>152</v>
      </c>
      <c r="G128" s="8" t="s">
        <v>152</v>
      </c>
      <c r="H128" s="8" t="s">
        <v>152</v>
      </c>
      <c r="I128" s="8">
        <v>0</v>
      </c>
      <c r="J128" s="76">
        <v>0</v>
      </c>
      <c r="K128" s="8">
        <v>0</v>
      </c>
      <c r="L128" s="8">
        <v>12</v>
      </c>
      <c r="M128" s="8">
        <v>18</v>
      </c>
      <c r="N128" s="8">
        <v>30</v>
      </c>
      <c r="O128" s="76">
        <v>36</v>
      </c>
    </row>
    <row r="129" spans="1:15" ht="15" customHeight="1" x14ac:dyDescent="0.2">
      <c r="A129" s="74">
        <v>601774</v>
      </c>
      <c r="B129" s="74">
        <v>829</v>
      </c>
      <c r="C129" s="74">
        <v>601774</v>
      </c>
      <c r="D129" s="75" t="s">
        <v>302</v>
      </c>
      <c r="E129" s="75" t="s">
        <v>303</v>
      </c>
      <c r="F129" s="8">
        <v>-1</v>
      </c>
      <c r="G129" s="8">
        <v>-2</v>
      </c>
      <c r="H129" s="8">
        <v>-2</v>
      </c>
      <c r="I129" s="8">
        <v>-2</v>
      </c>
      <c r="J129" s="76">
        <v>-2</v>
      </c>
      <c r="K129" s="8">
        <v>123</v>
      </c>
      <c r="L129" s="8">
        <v>134</v>
      </c>
      <c r="M129" s="8">
        <v>105</v>
      </c>
      <c r="N129" s="8">
        <v>132</v>
      </c>
      <c r="O129" s="76">
        <v>110</v>
      </c>
    </row>
    <row r="130" spans="1:15" ht="15" customHeight="1" x14ac:dyDescent="0.2">
      <c r="A130" s="74">
        <v>602804</v>
      </c>
      <c r="B130" s="74">
        <v>830</v>
      </c>
      <c r="C130" s="74">
        <v>602804</v>
      </c>
      <c r="D130" s="75" t="s">
        <v>304</v>
      </c>
      <c r="E130" s="75" t="s">
        <v>305</v>
      </c>
      <c r="F130" s="8">
        <v>-1</v>
      </c>
      <c r="G130" s="8">
        <v>-1</v>
      </c>
      <c r="H130" s="8">
        <v>0</v>
      </c>
      <c r="I130" s="8">
        <v>0</v>
      </c>
      <c r="J130" s="76">
        <v>-1</v>
      </c>
      <c r="K130" s="8">
        <v>326</v>
      </c>
      <c r="L130" s="8">
        <v>362</v>
      </c>
      <c r="M130" s="8">
        <v>322</v>
      </c>
      <c r="N130" s="8">
        <v>386</v>
      </c>
      <c r="O130" s="76">
        <v>448</v>
      </c>
    </row>
    <row r="131" spans="1:15" ht="15" customHeight="1" x14ac:dyDescent="0.2">
      <c r="A131" s="74">
        <v>602859</v>
      </c>
      <c r="B131" s="74">
        <v>2567</v>
      </c>
      <c r="C131" s="74">
        <v>602859</v>
      </c>
      <c r="D131" s="75" t="s">
        <v>306</v>
      </c>
      <c r="E131" s="75" t="s">
        <v>305</v>
      </c>
      <c r="F131" s="8">
        <v>0</v>
      </c>
      <c r="G131" s="8">
        <v>0</v>
      </c>
      <c r="H131" s="8">
        <v>0</v>
      </c>
      <c r="I131" s="8">
        <v>-1</v>
      </c>
      <c r="J131" s="76">
        <v>0</v>
      </c>
      <c r="K131" s="8">
        <v>85</v>
      </c>
      <c r="L131" s="8">
        <v>81</v>
      </c>
      <c r="M131" s="8">
        <v>65</v>
      </c>
      <c r="N131" s="8">
        <v>88</v>
      </c>
      <c r="O131" s="76">
        <v>105</v>
      </c>
    </row>
    <row r="132" spans="1:15" ht="15" customHeight="1" x14ac:dyDescent="0.2">
      <c r="A132" s="74">
        <v>603176</v>
      </c>
      <c r="B132" s="74">
        <v>2663</v>
      </c>
      <c r="C132" s="74">
        <v>603176</v>
      </c>
      <c r="D132" s="75" t="s">
        <v>307</v>
      </c>
      <c r="E132" s="75" t="s">
        <v>308</v>
      </c>
      <c r="F132" s="8">
        <v>-2</v>
      </c>
      <c r="G132" s="8">
        <v>-2</v>
      </c>
      <c r="H132" s="8">
        <v>-1</v>
      </c>
      <c r="I132" s="8">
        <v>-1</v>
      </c>
      <c r="J132" s="76">
        <v>-1</v>
      </c>
      <c r="K132" s="8">
        <v>42</v>
      </c>
      <c r="L132" s="8">
        <v>56</v>
      </c>
      <c r="M132" s="8">
        <v>42</v>
      </c>
      <c r="N132" s="8">
        <v>66</v>
      </c>
      <c r="O132" s="76">
        <v>77</v>
      </c>
    </row>
    <row r="133" spans="1:15" ht="15" customHeight="1" x14ac:dyDescent="0.2">
      <c r="A133" s="74">
        <v>603211</v>
      </c>
      <c r="B133" s="74">
        <v>618</v>
      </c>
      <c r="C133" s="74">
        <v>603211</v>
      </c>
      <c r="D133" s="75" t="s">
        <v>309</v>
      </c>
      <c r="E133" s="75" t="s">
        <v>308</v>
      </c>
      <c r="F133" s="8">
        <v>-1</v>
      </c>
      <c r="G133" s="8">
        <v>-2</v>
      </c>
      <c r="H133" s="8">
        <v>-2</v>
      </c>
      <c r="I133" s="8">
        <v>-1</v>
      </c>
      <c r="J133" s="76">
        <v>-1</v>
      </c>
      <c r="K133" s="8">
        <v>458</v>
      </c>
      <c r="L133" s="8">
        <v>511</v>
      </c>
      <c r="M133" s="8">
        <v>394</v>
      </c>
      <c r="N133" s="8">
        <v>461</v>
      </c>
      <c r="O133" s="76">
        <v>528</v>
      </c>
    </row>
    <row r="134" spans="1:15" ht="15" customHeight="1" x14ac:dyDescent="0.2">
      <c r="A134" s="74">
        <v>603271</v>
      </c>
      <c r="B134" s="74">
        <v>619</v>
      </c>
      <c r="C134" s="74">
        <v>603271</v>
      </c>
      <c r="D134" s="75" t="s">
        <v>310</v>
      </c>
      <c r="E134" s="75" t="s">
        <v>308</v>
      </c>
      <c r="F134" s="8">
        <v>-1</v>
      </c>
      <c r="G134" s="8">
        <v>-1</v>
      </c>
      <c r="H134" s="8">
        <v>-1</v>
      </c>
      <c r="I134" s="8">
        <v>-1</v>
      </c>
      <c r="J134" s="76">
        <v>0</v>
      </c>
      <c r="K134" s="8">
        <v>109</v>
      </c>
      <c r="L134" s="8">
        <v>97</v>
      </c>
      <c r="M134" s="8">
        <v>90</v>
      </c>
      <c r="N134" s="8">
        <v>78</v>
      </c>
      <c r="O134" s="76">
        <v>79</v>
      </c>
    </row>
    <row r="135" spans="1:15" ht="15" customHeight="1" x14ac:dyDescent="0.2">
      <c r="A135" s="74">
        <v>603332</v>
      </c>
      <c r="B135" s="74">
        <v>2201</v>
      </c>
      <c r="C135" s="74">
        <v>603332</v>
      </c>
      <c r="D135" s="75" t="s">
        <v>311</v>
      </c>
      <c r="E135" s="75" t="s">
        <v>308</v>
      </c>
      <c r="F135" s="8">
        <v>2</v>
      </c>
      <c r="G135" s="8">
        <v>2</v>
      </c>
      <c r="H135" s="8">
        <v>1</v>
      </c>
      <c r="I135" s="8">
        <v>2</v>
      </c>
      <c r="J135" s="76">
        <v>2</v>
      </c>
      <c r="K135" s="8">
        <v>237</v>
      </c>
      <c r="L135" s="8">
        <v>286</v>
      </c>
      <c r="M135" s="8">
        <v>310</v>
      </c>
      <c r="N135" s="8">
        <v>369</v>
      </c>
      <c r="O135" s="76">
        <v>362</v>
      </c>
    </row>
    <row r="136" spans="1:15" ht="15" customHeight="1" x14ac:dyDescent="0.2">
      <c r="A136" s="74">
        <v>603405</v>
      </c>
      <c r="B136" s="74">
        <v>681</v>
      </c>
      <c r="C136" s="74">
        <v>603405</v>
      </c>
      <c r="D136" s="75" t="s">
        <v>312</v>
      </c>
      <c r="E136" s="75" t="s">
        <v>308</v>
      </c>
      <c r="F136" s="8">
        <v>-1</v>
      </c>
      <c r="G136" s="8">
        <v>-1</v>
      </c>
      <c r="H136" s="8">
        <v>0</v>
      </c>
      <c r="I136" s="8">
        <v>0</v>
      </c>
      <c r="J136" s="76">
        <v>0</v>
      </c>
      <c r="K136" s="8">
        <v>360</v>
      </c>
      <c r="L136" s="8">
        <v>409</v>
      </c>
      <c r="M136" s="8">
        <v>361</v>
      </c>
      <c r="N136" s="8">
        <v>424</v>
      </c>
      <c r="O136" s="76">
        <v>498</v>
      </c>
    </row>
    <row r="137" spans="1:15" ht="15" customHeight="1" x14ac:dyDescent="0.2">
      <c r="A137" s="74">
        <v>603425</v>
      </c>
      <c r="B137" s="74">
        <v>2579</v>
      </c>
      <c r="C137" s="74">
        <v>603425</v>
      </c>
      <c r="D137" s="75" t="s">
        <v>313</v>
      </c>
      <c r="E137" s="75" t="s">
        <v>308</v>
      </c>
      <c r="F137" s="8">
        <v>1</v>
      </c>
      <c r="G137" s="8">
        <v>0</v>
      </c>
      <c r="H137" s="8">
        <v>1</v>
      </c>
      <c r="I137" s="8">
        <v>1</v>
      </c>
      <c r="J137" s="76">
        <v>1</v>
      </c>
      <c r="K137" s="8">
        <v>47</v>
      </c>
      <c r="L137" s="8">
        <v>41</v>
      </c>
      <c r="M137" s="8">
        <v>30</v>
      </c>
      <c r="N137" s="8">
        <v>67</v>
      </c>
      <c r="O137" s="76">
        <v>55</v>
      </c>
    </row>
    <row r="138" spans="1:15" ht="15" customHeight="1" x14ac:dyDescent="0.2">
      <c r="A138" s="74">
        <v>603511</v>
      </c>
      <c r="B138" s="74">
        <v>417</v>
      </c>
      <c r="C138" s="74">
        <v>603511</v>
      </c>
      <c r="D138" s="75" t="s">
        <v>314</v>
      </c>
      <c r="E138" s="75" t="s">
        <v>308</v>
      </c>
      <c r="F138" s="8">
        <v>-1</v>
      </c>
      <c r="G138" s="8">
        <v>0</v>
      </c>
      <c r="H138" s="8">
        <v>-1</v>
      </c>
      <c r="I138" s="8">
        <v>-1</v>
      </c>
      <c r="J138" s="76">
        <v>0</v>
      </c>
      <c r="K138" s="8">
        <v>556</v>
      </c>
      <c r="L138" s="8">
        <v>578</v>
      </c>
      <c r="M138" s="8">
        <v>591</v>
      </c>
      <c r="N138" s="8">
        <v>604</v>
      </c>
      <c r="O138" s="76">
        <v>590</v>
      </c>
    </row>
    <row r="139" spans="1:15" ht="15" customHeight="1" x14ac:dyDescent="0.2">
      <c r="A139" s="74">
        <v>603582</v>
      </c>
      <c r="B139" s="74">
        <v>416</v>
      </c>
      <c r="C139" s="74">
        <v>603582</v>
      </c>
      <c r="D139" s="75" t="s">
        <v>315</v>
      </c>
      <c r="E139" s="75" t="s">
        <v>308</v>
      </c>
      <c r="F139" s="8">
        <v>-2</v>
      </c>
      <c r="G139" s="8">
        <v>-1</v>
      </c>
      <c r="H139" s="8">
        <v>-1</v>
      </c>
      <c r="I139" s="8">
        <v>-1</v>
      </c>
      <c r="J139" s="76">
        <v>0</v>
      </c>
      <c r="K139" s="8">
        <v>135</v>
      </c>
      <c r="L139" s="8">
        <v>159</v>
      </c>
      <c r="M139" s="8">
        <v>119</v>
      </c>
      <c r="N139" s="8">
        <v>125</v>
      </c>
      <c r="O139" s="76">
        <v>120</v>
      </c>
    </row>
    <row r="140" spans="1:15" ht="15" customHeight="1" x14ac:dyDescent="0.2">
      <c r="A140" s="74">
        <v>603668</v>
      </c>
      <c r="B140" s="74">
        <v>2207</v>
      </c>
      <c r="C140" s="74">
        <v>603668</v>
      </c>
      <c r="D140" s="75" t="s">
        <v>316</v>
      </c>
      <c r="E140" s="75" t="s">
        <v>308</v>
      </c>
      <c r="F140" s="8">
        <v>0</v>
      </c>
      <c r="G140" s="8">
        <v>-1</v>
      </c>
      <c r="H140" s="8">
        <v>0</v>
      </c>
      <c r="I140" s="8">
        <v>0</v>
      </c>
      <c r="J140" s="76">
        <v>1</v>
      </c>
      <c r="K140" s="8">
        <v>109</v>
      </c>
      <c r="L140" s="8">
        <v>125</v>
      </c>
      <c r="M140" s="8">
        <v>118</v>
      </c>
      <c r="N140" s="8">
        <v>107</v>
      </c>
      <c r="O140" s="76">
        <v>115</v>
      </c>
    </row>
    <row r="141" spans="1:15" ht="15" customHeight="1" x14ac:dyDescent="0.2">
      <c r="A141" s="74">
        <v>603760</v>
      </c>
      <c r="B141" s="74">
        <v>2210</v>
      </c>
      <c r="C141" s="74">
        <v>603760</v>
      </c>
      <c r="D141" s="75" t="s">
        <v>317</v>
      </c>
      <c r="E141" s="75" t="s">
        <v>308</v>
      </c>
      <c r="F141" s="8">
        <v>0</v>
      </c>
      <c r="G141" s="8">
        <v>0</v>
      </c>
      <c r="H141" s="8" t="s">
        <v>152</v>
      </c>
      <c r="I141" s="8">
        <v>0</v>
      </c>
      <c r="J141" s="76">
        <v>1</v>
      </c>
      <c r="K141" s="8">
        <v>31</v>
      </c>
      <c r="L141" s="8">
        <v>26</v>
      </c>
      <c r="M141" s="8">
        <v>9</v>
      </c>
      <c r="N141" s="8">
        <v>31</v>
      </c>
      <c r="O141" s="76">
        <v>32</v>
      </c>
    </row>
    <row r="142" spans="1:15" ht="15" customHeight="1" x14ac:dyDescent="0.2">
      <c r="A142" s="74">
        <v>603779</v>
      </c>
      <c r="B142" s="74">
        <v>475</v>
      </c>
      <c r="C142" s="74">
        <v>603779</v>
      </c>
      <c r="D142" s="75" t="s">
        <v>318</v>
      </c>
      <c r="E142" s="75" t="s">
        <v>308</v>
      </c>
      <c r="F142" s="8">
        <v>0</v>
      </c>
      <c r="G142" s="8">
        <v>0</v>
      </c>
      <c r="H142" s="8">
        <v>0</v>
      </c>
      <c r="I142" s="8">
        <v>0</v>
      </c>
      <c r="J142" s="76">
        <v>0</v>
      </c>
      <c r="K142" s="8">
        <v>79</v>
      </c>
      <c r="L142" s="8">
        <v>111</v>
      </c>
      <c r="M142" s="8">
        <v>68</v>
      </c>
      <c r="N142" s="8">
        <v>107</v>
      </c>
      <c r="O142" s="76">
        <v>110</v>
      </c>
    </row>
    <row r="143" spans="1:15" ht="15" customHeight="1" x14ac:dyDescent="0.2">
      <c r="A143" s="74">
        <v>603872</v>
      </c>
      <c r="B143" s="74">
        <v>418</v>
      </c>
      <c r="C143" s="74">
        <v>603872</v>
      </c>
      <c r="D143" s="75" t="s">
        <v>319</v>
      </c>
      <c r="E143" s="75" t="s">
        <v>308</v>
      </c>
      <c r="F143" s="8">
        <v>0</v>
      </c>
      <c r="G143" s="8">
        <v>0</v>
      </c>
      <c r="H143" s="8">
        <v>0</v>
      </c>
      <c r="I143" s="8">
        <v>0</v>
      </c>
      <c r="J143" s="76">
        <v>0</v>
      </c>
      <c r="K143" s="8">
        <v>469</v>
      </c>
      <c r="L143" s="8">
        <v>482</v>
      </c>
      <c r="M143" s="8">
        <v>390</v>
      </c>
      <c r="N143" s="8">
        <v>509</v>
      </c>
      <c r="O143" s="76">
        <v>547</v>
      </c>
    </row>
    <row r="144" spans="1:15" ht="15" customHeight="1" x14ac:dyDescent="0.2">
      <c r="A144" s="74">
        <v>603954</v>
      </c>
      <c r="B144" s="74">
        <v>2202</v>
      </c>
      <c r="C144" s="74">
        <v>603954</v>
      </c>
      <c r="D144" s="75" t="s">
        <v>320</v>
      </c>
      <c r="E144" s="75" t="s">
        <v>308</v>
      </c>
      <c r="F144" s="8">
        <v>0</v>
      </c>
      <c r="G144" s="8">
        <v>0</v>
      </c>
      <c r="H144" s="8">
        <v>1</v>
      </c>
      <c r="I144" s="8">
        <v>0</v>
      </c>
      <c r="J144" s="76">
        <v>0</v>
      </c>
      <c r="K144" s="8">
        <v>85</v>
      </c>
      <c r="L144" s="8">
        <v>82</v>
      </c>
      <c r="M144" s="8">
        <v>63</v>
      </c>
      <c r="N144" s="8">
        <v>69</v>
      </c>
      <c r="O144" s="76">
        <v>78</v>
      </c>
    </row>
    <row r="145" spans="1:15" ht="15" customHeight="1" x14ac:dyDescent="0.2">
      <c r="A145" s="74">
        <v>604191</v>
      </c>
      <c r="B145" s="74">
        <v>97</v>
      </c>
      <c r="C145" s="74">
        <v>604191</v>
      </c>
      <c r="D145" s="75" t="s">
        <v>321</v>
      </c>
      <c r="E145" s="75" t="s">
        <v>322</v>
      </c>
      <c r="F145" s="8">
        <v>0</v>
      </c>
      <c r="G145" s="8">
        <v>0</v>
      </c>
      <c r="H145" s="8">
        <v>0</v>
      </c>
      <c r="I145" s="8">
        <v>0</v>
      </c>
      <c r="J145" s="76">
        <v>0</v>
      </c>
      <c r="K145" s="8">
        <v>79</v>
      </c>
      <c r="L145" s="8">
        <v>95</v>
      </c>
      <c r="M145" s="8">
        <v>76</v>
      </c>
      <c r="N145" s="8">
        <v>79</v>
      </c>
      <c r="O145" s="76">
        <v>119</v>
      </c>
    </row>
    <row r="146" spans="1:15" ht="15" customHeight="1" x14ac:dyDescent="0.2">
      <c r="A146" s="74">
        <v>605319</v>
      </c>
      <c r="B146" s="74">
        <v>474</v>
      </c>
      <c r="C146" s="74">
        <v>605319</v>
      </c>
      <c r="D146" s="75" t="s">
        <v>323</v>
      </c>
      <c r="E146" s="75" t="s">
        <v>324</v>
      </c>
      <c r="F146" s="8">
        <v>0</v>
      </c>
      <c r="G146" s="8">
        <v>0</v>
      </c>
      <c r="H146" s="8">
        <v>0</v>
      </c>
      <c r="I146" s="8">
        <v>0</v>
      </c>
      <c r="J146" s="76">
        <v>-1</v>
      </c>
      <c r="K146" s="8">
        <v>216</v>
      </c>
      <c r="L146" s="8">
        <v>243</v>
      </c>
      <c r="M146" s="8">
        <v>201</v>
      </c>
      <c r="N146" s="8">
        <v>229</v>
      </c>
      <c r="O146" s="76">
        <v>272</v>
      </c>
    </row>
    <row r="147" spans="1:15" ht="15" customHeight="1" x14ac:dyDescent="0.2">
      <c r="A147" s="74">
        <v>605462</v>
      </c>
      <c r="B147" s="74">
        <v>419</v>
      </c>
      <c r="C147" s="74">
        <v>605462</v>
      </c>
      <c r="D147" s="75" t="s">
        <v>325</v>
      </c>
      <c r="E147" s="75" t="s">
        <v>324</v>
      </c>
      <c r="F147" s="8">
        <v>0</v>
      </c>
      <c r="G147" s="8">
        <v>-1</v>
      </c>
      <c r="H147" s="8">
        <v>0</v>
      </c>
      <c r="I147" s="8">
        <v>1</v>
      </c>
      <c r="J147" s="76">
        <v>0</v>
      </c>
      <c r="K147" s="8">
        <v>400</v>
      </c>
      <c r="L147" s="8">
        <v>428</v>
      </c>
      <c r="M147" s="8">
        <v>455</v>
      </c>
      <c r="N147" s="8">
        <v>514</v>
      </c>
      <c r="O147" s="76">
        <v>518</v>
      </c>
    </row>
    <row r="148" spans="1:15" ht="15" customHeight="1" x14ac:dyDescent="0.2">
      <c r="A148" s="74">
        <v>605976</v>
      </c>
      <c r="B148" s="74">
        <v>620</v>
      </c>
      <c r="C148" s="74">
        <v>605976</v>
      </c>
      <c r="D148" s="75" t="s">
        <v>326</v>
      </c>
      <c r="E148" s="75" t="s">
        <v>324</v>
      </c>
      <c r="F148" s="8">
        <v>1</v>
      </c>
      <c r="G148" s="8">
        <v>0</v>
      </c>
      <c r="H148" s="8">
        <v>0</v>
      </c>
      <c r="I148" s="8">
        <v>0</v>
      </c>
      <c r="J148" s="76">
        <v>1</v>
      </c>
      <c r="K148" s="8">
        <v>53</v>
      </c>
      <c r="L148" s="8">
        <v>76</v>
      </c>
      <c r="M148" s="8">
        <v>50</v>
      </c>
      <c r="N148" s="8">
        <v>35</v>
      </c>
      <c r="O148" s="76">
        <v>55</v>
      </c>
    </row>
    <row r="149" spans="1:15" ht="15" customHeight="1" x14ac:dyDescent="0.2">
      <c r="A149" s="74">
        <v>607473</v>
      </c>
      <c r="B149" s="74">
        <v>831</v>
      </c>
      <c r="C149" s="74">
        <v>607473</v>
      </c>
      <c r="D149" s="75" t="s">
        <v>327</v>
      </c>
      <c r="E149" s="75" t="s">
        <v>328</v>
      </c>
      <c r="F149" s="8">
        <v>0</v>
      </c>
      <c r="G149" s="8">
        <v>-2</v>
      </c>
      <c r="H149" s="8">
        <v>-2</v>
      </c>
      <c r="I149" s="8">
        <v>-2</v>
      </c>
      <c r="J149" s="76">
        <v>-2</v>
      </c>
      <c r="K149" s="8">
        <v>156</v>
      </c>
      <c r="L149" s="8">
        <v>170</v>
      </c>
      <c r="M149" s="8">
        <v>143</v>
      </c>
      <c r="N149" s="8">
        <v>158</v>
      </c>
      <c r="O149" s="76">
        <v>182</v>
      </c>
    </row>
    <row r="150" spans="1:15" ht="15" customHeight="1" x14ac:dyDescent="0.2">
      <c r="A150" s="74">
        <v>608447</v>
      </c>
      <c r="B150" s="74">
        <v>832</v>
      </c>
      <c r="C150" s="74">
        <v>608447</v>
      </c>
      <c r="D150" s="75" t="s">
        <v>329</v>
      </c>
      <c r="E150" s="75" t="s">
        <v>330</v>
      </c>
      <c r="F150" s="8">
        <v>0</v>
      </c>
      <c r="G150" s="8">
        <v>1</v>
      </c>
      <c r="H150" s="8">
        <v>0</v>
      </c>
      <c r="I150" s="8">
        <v>1</v>
      </c>
      <c r="J150" s="76">
        <v>1</v>
      </c>
      <c r="K150" s="8">
        <v>95</v>
      </c>
      <c r="L150" s="8">
        <v>98</v>
      </c>
      <c r="M150" s="8">
        <v>94</v>
      </c>
      <c r="N150" s="8">
        <v>156</v>
      </c>
      <c r="O150" s="76">
        <v>118</v>
      </c>
    </row>
    <row r="151" spans="1:15" ht="15" customHeight="1" x14ac:dyDescent="0.2">
      <c r="A151" s="74">
        <v>609579</v>
      </c>
      <c r="B151" s="74">
        <v>102</v>
      </c>
      <c r="C151" s="74">
        <v>609579</v>
      </c>
      <c r="D151" s="75" t="s">
        <v>331</v>
      </c>
      <c r="E151" s="75" t="s">
        <v>332</v>
      </c>
      <c r="F151" s="8">
        <v>-1</v>
      </c>
      <c r="G151" s="8">
        <v>0</v>
      </c>
      <c r="H151" s="8">
        <v>0</v>
      </c>
      <c r="I151" s="8">
        <v>1</v>
      </c>
      <c r="J151" s="76">
        <v>-1</v>
      </c>
      <c r="K151" s="8">
        <v>85</v>
      </c>
      <c r="L151" s="8">
        <v>88</v>
      </c>
      <c r="M151" s="8">
        <v>96</v>
      </c>
      <c r="N151" s="8">
        <v>97</v>
      </c>
      <c r="O151" s="76">
        <v>112</v>
      </c>
    </row>
    <row r="152" spans="1:15" ht="15" customHeight="1" x14ac:dyDescent="0.2">
      <c r="A152" s="74">
        <v>610991</v>
      </c>
      <c r="B152" s="74">
        <v>833</v>
      </c>
      <c r="C152" s="74">
        <v>610991</v>
      </c>
      <c r="D152" s="75" t="s">
        <v>333</v>
      </c>
      <c r="E152" s="75" t="s">
        <v>334</v>
      </c>
      <c r="F152" s="8">
        <v>-1</v>
      </c>
      <c r="G152" s="8">
        <v>-1</v>
      </c>
      <c r="H152" s="8">
        <v>-1</v>
      </c>
      <c r="I152" s="8">
        <v>-1</v>
      </c>
      <c r="J152" s="76">
        <v>-2</v>
      </c>
      <c r="K152" s="8">
        <v>185</v>
      </c>
      <c r="L152" s="8">
        <v>128</v>
      </c>
      <c r="M152" s="8">
        <v>97</v>
      </c>
      <c r="N152" s="8">
        <v>134</v>
      </c>
      <c r="O152" s="76">
        <v>159</v>
      </c>
    </row>
    <row r="153" spans="1:15" ht="15" customHeight="1" x14ac:dyDescent="0.2">
      <c r="A153" s="74">
        <v>611221</v>
      </c>
      <c r="B153" s="74">
        <v>834</v>
      </c>
      <c r="C153" s="74">
        <v>611221</v>
      </c>
      <c r="D153" s="75" t="s">
        <v>335</v>
      </c>
      <c r="E153" s="75" t="s">
        <v>336</v>
      </c>
      <c r="F153" s="8">
        <v>-1</v>
      </c>
      <c r="G153" s="8">
        <v>-1</v>
      </c>
      <c r="H153" s="8">
        <v>-2</v>
      </c>
      <c r="I153" s="8">
        <v>-1</v>
      </c>
      <c r="J153" s="76">
        <v>-2</v>
      </c>
      <c r="K153" s="8">
        <v>233</v>
      </c>
      <c r="L153" s="8">
        <v>239</v>
      </c>
      <c r="M153" s="8">
        <v>193</v>
      </c>
      <c r="N153" s="8">
        <v>236</v>
      </c>
      <c r="O153" s="76">
        <v>238</v>
      </c>
    </row>
    <row r="154" spans="1:15" ht="15" customHeight="1" x14ac:dyDescent="0.2">
      <c r="A154" s="74">
        <v>613159</v>
      </c>
      <c r="B154" s="74">
        <v>835</v>
      </c>
      <c r="C154" s="74">
        <v>613159</v>
      </c>
      <c r="D154" s="75" t="s">
        <v>337</v>
      </c>
      <c r="E154" s="75" t="s">
        <v>338</v>
      </c>
      <c r="F154" s="8">
        <v>0</v>
      </c>
      <c r="G154" s="8">
        <v>0</v>
      </c>
      <c r="H154" s="8">
        <v>0</v>
      </c>
      <c r="I154" s="8">
        <v>-1</v>
      </c>
      <c r="J154" s="76">
        <v>0</v>
      </c>
      <c r="K154" s="8">
        <v>72</v>
      </c>
      <c r="L154" s="8">
        <v>57</v>
      </c>
      <c r="M154" s="8">
        <v>49</v>
      </c>
      <c r="N154" s="8">
        <v>95</v>
      </c>
      <c r="O154" s="76">
        <v>107</v>
      </c>
    </row>
    <row r="155" spans="1:15" ht="15" customHeight="1" x14ac:dyDescent="0.2">
      <c r="A155" s="74">
        <v>615304</v>
      </c>
      <c r="B155" s="74">
        <v>836</v>
      </c>
      <c r="C155" s="74">
        <v>615304</v>
      </c>
      <c r="D155" s="75" t="s">
        <v>339</v>
      </c>
      <c r="E155" s="75" t="s">
        <v>340</v>
      </c>
      <c r="F155" s="8">
        <v>-1</v>
      </c>
      <c r="G155" s="8">
        <v>-1</v>
      </c>
      <c r="H155" s="8">
        <v>-1</v>
      </c>
      <c r="I155" s="8">
        <v>-1</v>
      </c>
      <c r="J155" s="76">
        <v>0</v>
      </c>
      <c r="K155" s="8">
        <v>110</v>
      </c>
      <c r="L155" s="8">
        <v>120</v>
      </c>
      <c r="M155" s="8">
        <v>77</v>
      </c>
      <c r="N155" s="8">
        <v>69</v>
      </c>
      <c r="O155" s="76">
        <v>121</v>
      </c>
    </row>
    <row r="156" spans="1:15" ht="15" customHeight="1" x14ac:dyDescent="0.2">
      <c r="A156" s="74">
        <v>615733</v>
      </c>
      <c r="B156" s="74">
        <v>2204</v>
      </c>
      <c r="C156" s="74">
        <v>615733</v>
      </c>
      <c r="D156" s="75" t="s">
        <v>341</v>
      </c>
      <c r="E156" s="75" t="s">
        <v>340</v>
      </c>
      <c r="F156" s="8">
        <v>-1</v>
      </c>
      <c r="G156" s="8">
        <v>-1</v>
      </c>
      <c r="H156" s="8">
        <v>-1</v>
      </c>
      <c r="I156" s="8">
        <v>0</v>
      </c>
      <c r="J156" s="76">
        <v>0</v>
      </c>
      <c r="K156" s="8">
        <v>83</v>
      </c>
      <c r="L156" s="8">
        <v>68</v>
      </c>
      <c r="M156" s="8">
        <v>56</v>
      </c>
      <c r="N156" s="8">
        <v>78</v>
      </c>
      <c r="O156" s="76">
        <v>111</v>
      </c>
    </row>
    <row r="157" spans="1:15" ht="15" customHeight="1" x14ac:dyDescent="0.2">
      <c r="A157" s="74">
        <v>616943</v>
      </c>
      <c r="B157" s="74">
        <v>837</v>
      </c>
      <c r="C157" s="74">
        <v>616943</v>
      </c>
      <c r="D157" s="75" t="s">
        <v>342</v>
      </c>
      <c r="E157" s="75" t="s">
        <v>343</v>
      </c>
      <c r="F157" s="8">
        <v>0</v>
      </c>
      <c r="G157" s="8">
        <v>0</v>
      </c>
      <c r="H157" s="8">
        <v>1</v>
      </c>
      <c r="I157" s="8">
        <v>0</v>
      </c>
      <c r="J157" s="76">
        <v>0</v>
      </c>
      <c r="K157" s="8">
        <v>62</v>
      </c>
      <c r="L157" s="8">
        <v>48</v>
      </c>
      <c r="M157" s="8">
        <v>55</v>
      </c>
      <c r="N157" s="8">
        <v>83</v>
      </c>
      <c r="O157" s="76">
        <v>86</v>
      </c>
    </row>
    <row r="158" spans="1:15" ht="15" customHeight="1" x14ac:dyDescent="0.2">
      <c r="A158" s="74">
        <v>617192</v>
      </c>
      <c r="B158" s="74">
        <v>110</v>
      </c>
      <c r="C158" s="74">
        <v>617192</v>
      </c>
      <c r="D158" s="75" t="s">
        <v>344</v>
      </c>
      <c r="E158" s="75" t="s">
        <v>345</v>
      </c>
      <c r="F158" s="8">
        <v>0</v>
      </c>
      <c r="G158" s="8">
        <v>0</v>
      </c>
      <c r="H158" s="8">
        <v>0</v>
      </c>
      <c r="I158" s="8">
        <v>1</v>
      </c>
      <c r="J158" s="76">
        <v>0</v>
      </c>
      <c r="K158" s="8">
        <v>27</v>
      </c>
      <c r="L158" s="8">
        <v>26</v>
      </c>
      <c r="M158" s="8">
        <v>40</v>
      </c>
      <c r="N158" s="8">
        <v>35</v>
      </c>
      <c r="O158" s="76">
        <v>49</v>
      </c>
    </row>
    <row r="159" spans="1:15" ht="15" customHeight="1" x14ac:dyDescent="0.2">
      <c r="A159" s="74">
        <v>702889</v>
      </c>
      <c r="B159" s="74">
        <v>111</v>
      </c>
      <c r="C159" s="74">
        <v>702889</v>
      </c>
      <c r="D159" s="75" t="s">
        <v>346</v>
      </c>
      <c r="E159" s="75" t="s">
        <v>347</v>
      </c>
      <c r="F159" s="8">
        <v>0</v>
      </c>
      <c r="G159" s="8">
        <v>0</v>
      </c>
      <c r="H159" s="8">
        <v>0</v>
      </c>
      <c r="I159" s="8">
        <v>1</v>
      </c>
      <c r="J159" s="76">
        <v>0</v>
      </c>
      <c r="K159" s="8">
        <v>71</v>
      </c>
      <c r="L159" s="8">
        <v>82</v>
      </c>
      <c r="M159" s="8">
        <v>66</v>
      </c>
      <c r="N159" s="8">
        <v>83</v>
      </c>
      <c r="O159" s="76">
        <v>74</v>
      </c>
    </row>
    <row r="160" spans="1:15" ht="15" customHeight="1" x14ac:dyDescent="0.2">
      <c r="A160" s="74">
        <v>704665</v>
      </c>
      <c r="B160" s="74">
        <v>838</v>
      </c>
      <c r="C160" s="74">
        <v>704665</v>
      </c>
      <c r="D160" s="75" t="s">
        <v>348</v>
      </c>
      <c r="E160" s="75" t="s">
        <v>349</v>
      </c>
      <c r="F160" s="8">
        <v>1</v>
      </c>
      <c r="G160" s="8">
        <v>1</v>
      </c>
      <c r="H160" s="8">
        <v>2</v>
      </c>
      <c r="I160" s="8">
        <v>2</v>
      </c>
      <c r="J160" s="76">
        <v>0</v>
      </c>
      <c r="K160" s="8">
        <v>202</v>
      </c>
      <c r="L160" s="8">
        <v>249</v>
      </c>
      <c r="M160" s="8">
        <v>194</v>
      </c>
      <c r="N160" s="8">
        <v>252</v>
      </c>
      <c r="O160" s="76">
        <v>273</v>
      </c>
    </row>
    <row r="161" spans="1:15" ht="15" customHeight="1" x14ac:dyDescent="0.2">
      <c r="A161" s="74">
        <v>705100</v>
      </c>
      <c r="B161" s="74">
        <v>420</v>
      </c>
      <c r="C161" s="74">
        <v>705100</v>
      </c>
      <c r="D161" s="75" t="s">
        <v>350</v>
      </c>
      <c r="E161" s="75" t="s">
        <v>351</v>
      </c>
      <c r="F161" s="8">
        <v>0</v>
      </c>
      <c r="G161" s="8">
        <v>0</v>
      </c>
      <c r="H161" s="8">
        <v>0</v>
      </c>
      <c r="I161" s="8">
        <v>0</v>
      </c>
      <c r="J161" s="76">
        <v>2</v>
      </c>
      <c r="K161" s="8">
        <v>92</v>
      </c>
      <c r="L161" s="8">
        <v>82</v>
      </c>
      <c r="M161" s="8">
        <v>44</v>
      </c>
      <c r="N161" s="8">
        <v>51</v>
      </c>
      <c r="O161" s="76">
        <v>157</v>
      </c>
    </row>
    <row r="162" spans="1:15" ht="15" customHeight="1" x14ac:dyDescent="0.2">
      <c r="A162" s="74">
        <v>705209</v>
      </c>
      <c r="B162" s="74">
        <v>839</v>
      </c>
      <c r="C162" s="74">
        <v>705209</v>
      </c>
      <c r="D162" s="75" t="s">
        <v>352</v>
      </c>
      <c r="E162" s="75" t="s">
        <v>351</v>
      </c>
      <c r="F162" s="8">
        <v>2</v>
      </c>
      <c r="G162" s="8">
        <v>1</v>
      </c>
      <c r="H162" s="8">
        <v>2</v>
      </c>
      <c r="I162" s="8">
        <v>2</v>
      </c>
      <c r="J162" s="76">
        <v>1</v>
      </c>
      <c r="K162" s="8">
        <v>260</v>
      </c>
      <c r="L162" s="8">
        <v>266</v>
      </c>
      <c r="M162" s="8">
        <v>194</v>
      </c>
      <c r="N162" s="8">
        <v>331</v>
      </c>
      <c r="O162" s="76">
        <v>385</v>
      </c>
    </row>
    <row r="163" spans="1:15" ht="15" customHeight="1" x14ac:dyDescent="0.2">
      <c r="A163" s="74">
        <v>705810</v>
      </c>
      <c r="B163" s="74">
        <v>621</v>
      </c>
      <c r="C163" s="74">
        <v>705810</v>
      </c>
      <c r="D163" s="75" t="s">
        <v>353</v>
      </c>
      <c r="E163" s="75" t="s">
        <v>351</v>
      </c>
      <c r="F163" s="8">
        <v>-1</v>
      </c>
      <c r="G163" s="8">
        <v>0</v>
      </c>
      <c r="H163" s="8">
        <v>-1</v>
      </c>
      <c r="I163" s="8">
        <v>-1</v>
      </c>
      <c r="J163" s="76">
        <v>0</v>
      </c>
      <c r="K163" s="8">
        <v>425</v>
      </c>
      <c r="L163" s="8">
        <v>418</v>
      </c>
      <c r="M163" s="8">
        <v>395</v>
      </c>
      <c r="N163" s="8">
        <v>538</v>
      </c>
      <c r="O163" s="76">
        <v>480</v>
      </c>
    </row>
    <row r="164" spans="1:15" ht="15" customHeight="1" x14ac:dyDescent="0.2">
      <c r="A164" s="74">
        <v>706601</v>
      </c>
      <c r="B164" s="74">
        <v>840</v>
      </c>
      <c r="C164" s="74">
        <v>706601</v>
      </c>
      <c r="D164" s="75" t="s">
        <v>354</v>
      </c>
      <c r="E164" s="75" t="s">
        <v>355</v>
      </c>
      <c r="F164" s="8">
        <v>-1</v>
      </c>
      <c r="G164" s="8">
        <v>0</v>
      </c>
      <c r="H164" s="8">
        <v>-1</v>
      </c>
      <c r="I164" s="8">
        <v>-1</v>
      </c>
      <c r="J164" s="76">
        <v>-1</v>
      </c>
      <c r="K164" s="8">
        <v>120</v>
      </c>
      <c r="L164" s="8">
        <v>111</v>
      </c>
      <c r="M164" s="8">
        <v>91</v>
      </c>
      <c r="N164" s="8">
        <v>132</v>
      </c>
      <c r="O164" s="76">
        <v>151</v>
      </c>
    </row>
    <row r="165" spans="1:15" ht="15" customHeight="1" x14ac:dyDescent="0.2">
      <c r="A165" s="74">
        <v>707735</v>
      </c>
      <c r="B165" s="74">
        <v>1008</v>
      </c>
      <c r="C165" s="74">
        <v>707735</v>
      </c>
      <c r="D165" s="75" t="s">
        <v>356</v>
      </c>
      <c r="E165" s="75" t="s">
        <v>357</v>
      </c>
      <c r="F165" s="8" t="s">
        <v>93</v>
      </c>
      <c r="G165" s="8" t="s">
        <v>93</v>
      </c>
      <c r="H165" s="8" t="s">
        <v>93</v>
      </c>
      <c r="I165" s="8" t="s">
        <v>93</v>
      </c>
      <c r="J165" s="76">
        <v>0</v>
      </c>
      <c r="K165" s="8" t="s">
        <v>93</v>
      </c>
      <c r="L165" s="8" t="s">
        <v>93</v>
      </c>
      <c r="M165" s="8" t="s">
        <v>93</v>
      </c>
      <c r="N165" s="8" t="s">
        <v>93</v>
      </c>
      <c r="O165" s="76">
        <v>31</v>
      </c>
    </row>
    <row r="166" spans="1:15" ht="15" customHeight="1" x14ac:dyDescent="0.2">
      <c r="A166" s="74">
        <v>710605</v>
      </c>
      <c r="B166" s="74">
        <v>1007</v>
      </c>
      <c r="C166" s="74">
        <v>710605</v>
      </c>
      <c r="D166" s="75" t="s">
        <v>358</v>
      </c>
      <c r="E166" s="75" t="s">
        <v>359</v>
      </c>
      <c r="F166" s="8">
        <v>0</v>
      </c>
      <c r="G166" s="8">
        <v>0</v>
      </c>
      <c r="H166" s="8">
        <v>0</v>
      </c>
      <c r="I166" s="8">
        <v>0</v>
      </c>
      <c r="J166" s="76">
        <v>0</v>
      </c>
      <c r="K166" s="8">
        <v>58</v>
      </c>
      <c r="L166" s="8">
        <v>30</v>
      </c>
      <c r="M166" s="8">
        <v>32</v>
      </c>
      <c r="N166" s="8">
        <v>30</v>
      </c>
      <c r="O166" s="76">
        <v>67</v>
      </c>
    </row>
    <row r="167" spans="1:15" ht="15" customHeight="1" x14ac:dyDescent="0.2">
      <c r="A167" s="74">
        <v>711267</v>
      </c>
      <c r="B167" s="74">
        <v>842</v>
      </c>
      <c r="C167" s="74">
        <v>711267</v>
      </c>
      <c r="D167" s="75" t="s">
        <v>360</v>
      </c>
      <c r="E167" s="75" t="s">
        <v>361</v>
      </c>
      <c r="F167" s="8">
        <v>0</v>
      </c>
      <c r="G167" s="8">
        <v>-1</v>
      </c>
      <c r="H167" s="8">
        <v>0</v>
      </c>
      <c r="I167" s="8">
        <v>1</v>
      </c>
      <c r="J167" s="76">
        <v>0</v>
      </c>
      <c r="K167" s="8">
        <v>107</v>
      </c>
      <c r="L167" s="8">
        <v>96</v>
      </c>
      <c r="M167" s="8">
        <v>90</v>
      </c>
      <c r="N167" s="8">
        <v>134</v>
      </c>
      <c r="O167" s="76">
        <v>119</v>
      </c>
    </row>
    <row r="168" spans="1:15" ht="15" customHeight="1" x14ac:dyDescent="0.2">
      <c r="A168" s="74">
        <v>712292</v>
      </c>
      <c r="B168" s="74">
        <v>843</v>
      </c>
      <c r="C168" s="74">
        <v>712292</v>
      </c>
      <c r="D168" s="75" t="s">
        <v>362</v>
      </c>
      <c r="E168" s="75" t="s">
        <v>363</v>
      </c>
      <c r="F168" s="8">
        <v>1</v>
      </c>
      <c r="G168" s="8">
        <v>1</v>
      </c>
      <c r="H168" s="8">
        <v>1</v>
      </c>
      <c r="I168" s="8">
        <v>1</v>
      </c>
      <c r="J168" s="76">
        <v>0</v>
      </c>
      <c r="K168" s="8">
        <v>134</v>
      </c>
      <c r="L168" s="8">
        <v>135</v>
      </c>
      <c r="M168" s="8">
        <v>136</v>
      </c>
      <c r="N168" s="8">
        <v>149</v>
      </c>
      <c r="O168" s="76">
        <v>141</v>
      </c>
    </row>
    <row r="169" spans="1:15" ht="15" customHeight="1" x14ac:dyDescent="0.2">
      <c r="A169" s="74">
        <v>713804</v>
      </c>
      <c r="B169" s="74">
        <v>122</v>
      </c>
      <c r="C169" s="74">
        <v>713804</v>
      </c>
      <c r="D169" s="75" t="s">
        <v>364</v>
      </c>
      <c r="E169" s="75" t="s">
        <v>365</v>
      </c>
      <c r="F169" s="8">
        <v>0</v>
      </c>
      <c r="G169" s="8">
        <v>0</v>
      </c>
      <c r="H169" s="8">
        <v>0</v>
      </c>
      <c r="I169" s="8">
        <v>1</v>
      </c>
      <c r="J169" s="76">
        <v>1</v>
      </c>
      <c r="K169" s="8">
        <v>37</v>
      </c>
      <c r="L169" s="8">
        <v>50</v>
      </c>
      <c r="M169" s="8">
        <v>53</v>
      </c>
      <c r="N169" s="8">
        <v>53</v>
      </c>
      <c r="O169" s="76">
        <v>61</v>
      </c>
    </row>
    <row r="170" spans="1:15" ht="15" customHeight="1" x14ac:dyDescent="0.2">
      <c r="A170" s="74">
        <v>714317</v>
      </c>
      <c r="B170" s="74">
        <v>844</v>
      </c>
      <c r="C170" s="74">
        <v>714317</v>
      </c>
      <c r="D170" s="75" t="s">
        <v>366</v>
      </c>
      <c r="E170" s="75" t="s">
        <v>367</v>
      </c>
      <c r="F170" s="8">
        <v>0</v>
      </c>
      <c r="G170" s="8">
        <v>1</v>
      </c>
      <c r="H170" s="8">
        <v>1</v>
      </c>
      <c r="I170" s="8">
        <v>0</v>
      </c>
      <c r="J170" s="76">
        <v>0</v>
      </c>
      <c r="K170" s="8">
        <v>177</v>
      </c>
      <c r="L170" s="8">
        <v>156</v>
      </c>
      <c r="M170" s="8">
        <v>115</v>
      </c>
      <c r="N170" s="8">
        <v>163</v>
      </c>
      <c r="O170" s="76">
        <v>214</v>
      </c>
    </row>
    <row r="171" spans="1:15" ht="15" customHeight="1" x14ac:dyDescent="0.2">
      <c r="A171" s="74">
        <v>801587</v>
      </c>
      <c r="B171" s="74">
        <v>1046</v>
      </c>
      <c r="C171" s="74">
        <v>801587</v>
      </c>
      <c r="D171" s="75" t="s">
        <v>368</v>
      </c>
      <c r="E171" s="75" t="s">
        <v>369</v>
      </c>
      <c r="F171" s="8">
        <v>0</v>
      </c>
      <c r="G171" s="8">
        <v>0</v>
      </c>
      <c r="H171" s="8">
        <v>1</v>
      </c>
      <c r="I171" s="8">
        <v>1</v>
      </c>
      <c r="J171" s="76">
        <v>0</v>
      </c>
      <c r="K171" s="8">
        <v>82</v>
      </c>
      <c r="L171" s="8">
        <v>71</v>
      </c>
      <c r="M171" s="8">
        <v>67</v>
      </c>
      <c r="N171" s="8">
        <v>135</v>
      </c>
      <c r="O171" s="76">
        <v>211</v>
      </c>
    </row>
    <row r="172" spans="1:15" ht="15" customHeight="1" x14ac:dyDescent="0.2">
      <c r="A172" s="74">
        <v>801853</v>
      </c>
      <c r="B172" s="74">
        <v>624</v>
      </c>
      <c r="C172" s="74">
        <v>801853</v>
      </c>
      <c r="D172" s="75" t="s">
        <v>370</v>
      </c>
      <c r="E172" s="75" t="s">
        <v>369</v>
      </c>
      <c r="F172" s="8">
        <v>-2</v>
      </c>
      <c r="G172" s="8">
        <v>-2</v>
      </c>
      <c r="H172" s="8">
        <v>-2</v>
      </c>
      <c r="I172" s="8">
        <v>-1</v>
      </c>
      <c r="J172" s="76">
        <v>-1</v>
      </c>
      <c r="K172" s="8">
        <v>330</v>
      </c>
      <c r="L172" s="8">
        <v>321</v>
      </c>
      <c r="M172" s="8">
        <v>301</v>
      </c>
      <c r="N172" s="8">
        <v>321</v>
      </c>
      <c r="O172" s="76">
        <v>293</v>
      </c>
    </row>
    <row r="173" spans="1:15" ht="15" customHeight="1" x14ac:dyDescent="0.2">
      <c r="A173" s="74">
        <v>805036</v>
      </c>
      <c r="B173" s="74">
        <v>799</v>
      </c>
      <c r="C173" s="74">
        <v>805036</v>
      </c>
      <c r="D173" s="75" t="s">
        <v>371</v>
      </c>
      <c r="E173" s="75" t="s">
        <v>372</v>
      </c>
      <c r="F173" s="8">
        <v>-1</v>
      </c>
      <c r="G173" s="8">
        <v>0</v>
      </c>
      <c r="H173" s="8">
        <v>0</v>
      </c>
      <c r="I173" s="8">
        <v>0</v>
      </c>
      <c r="J173" s="76">
        <v>1</v>
      </c>
      <c r="K173" s="8">
        <v>249</v>
      </c>
      <c r="L173" s="8">
        <v>179</v>
      </c>
      <c r="M173" s="8">
        <v>140</v>
      </c>
      <c r="N173" s="8">
        <v>178</v>
      </c>
      <c r="O173" s="76">
        <v>162</v>
      </c>
    </row>
    <row r="174" spans="1:15" ht="15" customHeight="1" x14ac:dyDescent="0.2">
      <c r="A174" s="74">
        <v>805156</v>
      </c>
      <c r="B174" s="74">
        <v>622</v>
      </c>
      <c r="C174" s="74">
        <v>805156</v>
      </c>
      <c r="D174" s="75" t="s">
        <v>373</v>
      </c>
      <c r="E174" s="75" t="s">
        <v>372</v>
      </c>
      <c r="F174" s="8">
        <v>0</v>
      </c>
      <c r="G174" s="8">
        <v>0</v>
      </c>
      <c r="H174" s="8">
        <v>0</v>
      </c>
      <c r="I174" s="8">
        <v>-1</v>
      </c>
      <c r="J174" s="76">
        <v>0</v>
      </c>
      <c r="K174" s="8">
        <v>115</v>
      </c>
      <c r="L174" s="8">
        <v>151</v>
      </c>
      <c r="M174" s="8">
        <v>156</v>
      </c>
      <c r="N174" s="8">
        <v>215</v>
      </c>
      <c r="O174" s="76">
        <v>299</v>
      </c>
    </row>
    <row r="175" spans="1:15" ht="15" customHeight="1" x14ac:dyDescent="0.2">
      <c r="A175" s="74">
        <v>805548</v>
      </c>
      <c r="B175" s="74">
        <v>421</v>
      </c>
      <c r="C175" s="74">
        <v>805548</v>
      </c>
      <c r="D175" s="75" t="s">
        <v>374</v>
      </c>
      <c r="E175" s="75" t="s">
        <v>372</v>
      </c>
      <c r="F175" s="8">
        <v>2</v>
      </c>
      <c r="G175" s="8">
        <v>2</v>
      </c>
      <c r="H175" s="8">
        <v>2</v>
      </c>
      <c r="I175" s="8">
        <v>2</v>
      </c>
      <c r="J175" s="76">
        <v>2</v>
      </c>
      <c r="K175" s="8">
        <v>504</v>
      </c>
      <c r="L175" s="8">
        <v>535</v>
      </c>
      <c r="M175" s="8">
        <v>428</v>
      </c>
      <c r="N175" s="8">
        <v>539</v>
      </c>
      <c r="O175" s="76">
        <v>485</v>
      </c>
    </row>
    <row r="176" spans="1:15" ht="15" customHeight="1" x14ac:dyDescent="0.2">
      <c r="A176" s="74">
        <v>806059</v>
      </c>
      <c r="B176" s="74">
        <v>2303</v>
      </c>
      <c r="C176" s="74">
        <v>806059</v>
      </c>
      <c r="D176" s="75" t="s">
        <v>375</v>
      </c>
      <c r="E176" s="75" t="s">
        <v>376</v>
      </c>
      <c r="F176" s="8">
        <v>1</v>
      </c>
      <c r="G176" s="8">
        <v>2</v>
      </c>
      <c r="H176" s="8">
        <v>2</v>
      </c>
      <c r="I176" s="8">
        <v>1</v>
      </c>
      <c r="J176" s="76">
        <v>1</v>
      </c>
      <c r="K176" s="8">
        <v>37</v>
      </c>
      <c r="L176" s="8">
        <v>51</v>
      </c>
      <c r="M176" s="8">
        <v>52</v>
      </c>
      <c r="N176" s="8">
        <v>45</v>
      </c>
      <c r="O176" s="76">
        <v>52</v>
      </c>
    </row>
    <row r="177" spans="1:15" ht="15" customHeight="1" x14ac:dyDescent="0.2">
      <c r="A177" s="74">
        <v>806460</v>
      </c>
      <c r="B177" s="74">
        <v>699</v>
      </c>
      <c r="C177" s="74">
        <v>806460</v>
      </c>
      <c r="D177" s="75" t="s">
        <v>377</v>
      </c>
      <c r="E177" s="75" t="s">
        <v>376</v>
      </c>
      <c r="F177" s="8">
        <v>-1</v>
      </c>
      <c r="G177" s="8">
        <v>0</v>
      </c>
      <c r="H177" s="8">
        <v>-1</v>
      </c>
      <c r="I177" s="8">
        <v>-1</v>
      </c>
      <c r="J177" s="76">
        <v>-1</v>
      </c>
      <c r="K177" s="8">
        <v>24</v>
      </c>
      <c r="L177" s="8">
        <v>32</v>
      </c>
      <c r="M177" s="8">
        <v>35</v>
      </c>
      <c r="N177" s="8">
        <v>68</v>
      </c>
      <c r="O177" s="76">
        <v>78</v>
      </c>
    </row>
    <row r="178" spans="1:15" ht="15" customHeight="1" x14ac:dyDescent="0.2">
      <c r="A178" s="74">
        <v>807773</v>
      </c>
      <c r="B178" s="74">
        <v>845</v>
      </c>
      <c r="C178" s="74">
        <v>807773</v>
      </c>
      <c r="D178" s="75" t="s">
        <v>378</v>
      </c>
      <c r="E178" s="75" t="s">
        <v>379</v>
      </c>
      <c r="F178" s="8">
        <v>0</v>
      </c>
      <c r="G178" s="8">
        <v>0</v>
      </c>
      <c r="H178" s="8">
        <v>0</v>
      </c>
      <c r="I178" s="8">
        <v>0</v>
      </c>
      <c r="J178" s="76">
        <v>1</v>
      </c>
      <c r="K178" s="8">
        <v>130</v>
      </c>
      <c r="L178" s="8">
        <v>72</v>
      </c>
      <c r="M178" s="8">
        <v>80</v>
      </c>
      <c r="N178" s="8">
        <v>142</v>
      </c>
      <c r="O178" s="76">
        <v>161</v>
      </c>
    </row>
    <row r="179" spans="1:15" ht="15" customHeight="1" x14ac:dyDescent="0.2">
      <c r="A179" s="74">
        <v>807981</v>
      </c>
      <c r="B179" s="74">
        <v>993</v>
      </c>
      <c r="C179" s="74">
        <v>807981</v>
      </c>
      <c r="D179" s="75" t="s">
        <v>380</v>
      </c>
      <c r="E179" s="75" t="s">
        <v>379</v>
      </c>
      <c r="F179" s="8">
        <v>0</v>
      </c>
      <c r="G179" s="8">
        <v>0</v>
      </c>
      <c r="H179" s="8">
        <v>0</v>
      </c>
      <c r="I179" s="8">
        <v>-1</v>
      </c>
      <c r="J179" s="76">
        <v>0</v>
      </c>
      <c r="K179" s="8">
        <v>227</v>
      </c>
      <c r="L179" s="8">
        <v>277</v>
      </c>
      <c r="M179" s="8">
        <v>220</v>
      </c>
      <c r="N179" s="8">
        <v>250</v>
      </c>
      <c r="O179" s="76">
        <v>246</v>
      </c>
    </row>
    <row r="180" spans="1:15" ht="15" customHeight="1" x14ac:dyDescent="0.2">
      <c r="A180" s="74">
        <v>808038</v>
      </c>
      <c r="B180" s="74">
        <v>2302</v>
      </c>
      <c r="C180" s="74">
        <v>808038</v>
      </c>
      <c r="D180" s="75" t="s">
        <v>381</v>
      </c>
      <c r="E180" s="75" t="s">
        <v>382</v>
      </c>
      <c r="F180" s="8" t="s">
        <v>152</v>
      </c>
      <c r="G180" s="8">
        <v>0</v>
      </c>
      <c r="H180" s="8" t="s">
        <v>152</v>
      </c>
      <c r="I180" s="8">
        <v>1</v>
      </c>
      <c r="J180" s="76">
        <v>0</v>
      </c>
      <c r="K180" s="8">
        <v>13</v>
      </c>
      <c r="L180" s="8">
        <v>25</v>
      </c>
      <c r="M180" s="8">
        <v>18</v>
      </c>
      <c r="N180" s="8">
        <v>29</v>
      </c>
      <c r="O180" s="76">
        <v>36</v>
      </c>
    </row>
    <row r="181" spans="1:15" ht="15" customHeight="1" x14ac:dyDescent="0.2">
      <c r="A181" s="74">
        <v>808509</v>
      </c>
      <c r="B181" s="74">
        <v>943</v>
      </c>
      <c r="C181" s="74">
        <v>808509</v>
      </c>
      <c r="D181" s="75" t="s">
        <v>383</v>
      </c>
      <c r="E181" s="75" t="s">
        <v>382</v>
      </c>
      <c r="F181" s="8">
        <v>1</v>
      </c>
      <c r="G181" s="8">
        <v>0</v>
      </c>
      <c r="H181" s="8">
        <v>-1</v>
      </c>
      <c r="I181" s="8">
        <v>-1</v>
      </c>
      <c r="J181" s="76">
        <v>-1</v>
      </c>
      <c r="K181" s="8">
        <v>159</v>
      </c>
      <c r="L181" s="8">
        <v>125</v>
      </c>
      <c r="M181" s="8">
        <v>148</v>
      </c>
      <c r="N181" s="8">
        <v>184</v>
      </c>
      <c r="O181" s="76">
        <v>215</v>
      </c>
    </row>
    <row r="182" spans="1:15" ht="15" customHeight="1" x14ac:dyDescent="0.2">
      <c r="A182" s="74">
        <v>808958</v>
      </c>
      <c r="B182" s="74">
        <v>846</v>
      </c>
      <c r="C182" s="74">
        <v>808958</v>
      </c>
      <c r="D182" s="75" t="s">
        <v>384</v>
      </c>
      <c r="E182" s="75" t="s">
        <v>382</v>
      </c>
      <c r="F182" s="8">
        <v>0</v>
      </c>
      <c r="G182" s="8">
        <v>-1</v>
      </c>
      <c r="H182" s="8">
        <v>-1</v>
      </c>
      <c r="I182" s="8">
        <v>-1</v>
      </c>
      <c r="J182" s="76">
        <v>-2</v>
      </c>
      <c r="K182" s="8">
        <v>373</v>
      </c>
      <c r="L182" s="8">
        <v>350</v>
      </c>
      <c r="M182" s="8">
        <v>325</v>
      </c>
      <c r="N182" s="8">
        <v>416</v>
      </c>
      <c r="O182" s="76">
        <v>462</v>
      </c>
    </row>
    <row r="183" spans="1:15" ht="15" customHeight="1" x14ac:dyDescent="0.2">
      <c r="A183" s="74">
        <v>810178</v>
      </c>
      <c r="B183" s="74">
        <v>847</v>
      </c>
      <c r="C183" s="74">
        <v>810178</v>
      </c>
      <c r="D183" s="75" t="s">
        <v>385</v>
      </c>
      <c r="E183" s="75" t="s">
        <v>386</v>
      </c>
      <c r="F183" s="8">
        <v>0</v>
      </c>
      <c r="G183" s="8">
        <v>-1</v>
      </c>
      <c r="H183" s="8">
        <v>-2</v>
      </c>
      <c r="I183" s="8">
        <v>-2</v>
      </c>
      <c r="J183" s="76">
        <v>-2</v>
      </c>
      <c r="K183" s="8">
        <v>303</v>
      </c>
      <c r="L183" s="8">
        <v>316</v>
      </c>
      <c r="M183" s="8">
        <v>293</v>
      </c>
      <c r="N183" s="8">
        <v>332</v>
      </c>
      <c r="O183" s="76">
        <v>373</v>
      </c>
    </row>
    <row r="184" spans="1:15" ht="15" customHeight="1" x14ac:dyDescent="0.2">
      <c r="A184" s="74">
        <v>811169</v>
      </c>
      <c r="B184" s="74">
        <v>623</v>
      </c>
      <c r="C184" s="74">
        <v>811169</v>
      </c>
      <c r="D184" s="75" t="s">
        <v>387</v>
      </c>
      <c r="E184" s="75" t="s">
        <v>388</v>
      </c>
      <c r="F184" s="8">
        <v>0</v>
      </c>
      <c r="G184" s="8">
        <v>0</v>
      </c>
      <c r="H184" s="8">
        <v>0</v>
      </c>
      <c r="I184" s="8">
        <v>0</v>
      </c>
      <c r="J184" s="76">
        <v>0</v>
      </c>
      <c r="K184" s="8">
        <v>246</v>
      </c>
      <c r="L184" s="8">
        <v>253</v>
      </c>
      <c r="M184" s="8">
        <v>257</v>
      </c>
      <c r="N184" s="8">
        <v>376</v>
      </c>
      <c r="O184" s="76">
        <v>355</v>
      </c>
    </row>
    <row r="185" spans="1:15" ht="15" customHeight="1" x14ac:dyDescent="0.2">
      <c r="A185" s="74">
        <v>811670</v>
      </c>
      <c r="B185" s="74">
        <v>422</v>
      </c>
      <c r="C185" s="74">
        <v>811670</v>
      </c>
      <c r="D185" s="75" t="s">
        <v>389</v>
      </c>
      <c r="E185" s="75" t="s">
        <v>388</v>
      </c>
      <c r="F185" s="8">
        <v>-1</v>
      </c>
      <c r="G185" s="8">
        <v>-1</v>
      </c>
      <c r="H185" s="8">
        <v>-1</v>
      </c>
      <c r="I185" s="8">
        <v>-1</v>
      </c>
      <c r="J185" s="76">
        <v>-1</v>
      </c>
      <c r="K185" s="8">
        <v>421</v>
      </c>
      <c r="L185" s="8">
        <v>432</v>
      </c>
      <c r="M185" s="8">
        <v>380</v>
      </c>
      <c r="N185" s="8">
        <v>385</v>
      </c>
      <c r="O185" s="76">
        <v>479</v>
      </c>
    </row>
    <row r="186" spans="1:15" ht="15" customHeight="1" x14ac:dyDescent="0.2">
      <c r="A186" s="74">
        <v>812375</v>
      </c>
      <c r="B186" s="74">
        <v>795</v>
      </c>
      <c r="C186" s="74">
        <v>812375</v>
      </c>
      <c r="D186" s="75" t="s">
        <v>390</v>
      </c>
      <c r="E186" s="75" t="s">
        <v>391</v>
      </c>
      <c r="F186" s="8">
        <v>0</v>
      </c>
      <c r="G186" s="8">
        <v>0</v>
      </c>
      <c r="H186" s="8">
        <v>0</v>
      </c>
      <c r="I186" s="8">
        <v>-1</v>
      </c>
      <c r="J186" s="76">
        <v>-1</v>
      </c>
      <c r="K186" s="8">
        <v>112</v>
      </c>
      <c r="L186" s="8">
        <v>74</v>
      </c>
      <c r="M186" s="8">
        <v>54</v>
      </c>
      <c r="N186" s="8">
        <v>97</v>
      </c>
      <c r="O186" s="76">
        <v>120</v>
      </c>
    </row>
    <row r="187" spans="1:15" ht="15" customHeight="1" x14ac:dyDescent="0.2">
      <c r="A187" s="74">
        <v>813714</v>
      </c>
      <c r="B187" s="74">
        <v>848</v>
      </c>
      <c r="C187" s="74">
        <v>813714</v>
      </c>
      <c r="D187" s="75" t="s">
        <v>392</v>
      </c>
      <c r="E187" s="75" t="s">
        <v>393</v>
      </c>
      <c r="F187" s="8">
        <v>-1</v>
      </c>
      <c r="G187" s="8">
        <v>0</v>
      </c>
      <c r="H187" s="8">
        <v>-1</v>
      </c>
      <c r="I187" s="8">
        <v>-2</v>
      </c>
      <c r="J187" s="76">
        <v>-2</v>
      </c>
      <c r="K187" s="8">
        <v>243</v>
      </c>
      <c r="L187" s="8">
        <v>230</v>
      </c>
      <c r="M187" s="8">
        <v>194</v>
      </c>
      <c r="N187" s="8">
        <v>241</v>
      </c>
      <c r="O187" s="76">
        <v>268</v>
      </c>
    </row>
    <row r="188" spans="1:15" ht="15" customHeight="1" x14ac:dyDescent="0.2">
      <c r="A188" s="74">
        <v>814400</v>
      </c>
      <c r="B188" s="74">
        <v>849</v>
      </c>
      <c r="C188" s="74">
        <v>814400</v>
      </c>
      <c r="D188" s="75" t="s">
        <v>394</v>
      </c>
      <c r="E188" s="75" t="s">
        <v>395</v>
      </c>
      <c r="F188" s="8">
        <v>0</v>
      </c>
      <c r="G188" s="8">
        <v>-1</v>
      </c>
      <c r="H188" s="8">
        <v>0</v>
      </c>
      <c r="I188" s="8">
        <v>0</v>
      </c>
      <c r="J188" s="76">
        <v>0</v>
      </c>
      <c r="K188" s="8">
        <v>241</v>
      </c>
      <c r="L188" s="8">
        <v>280</v>
      </c>
      <c r="M188" s="8">
        <v>232</v>
      </c>
      <c r="N188" s="8">
        <v>297</v>
      </c>
      <c r="O188" s="76">
        <v>291</v>
      </c>
    </row>
    <row r="189" spans="1:15" ht="15" customHeight="1" x14ac:dyDescent="0.2">
      <c r="A189" s="74">
        <v>816980</v>
      </c>
      <c r="B189" s="74">
        <v>850</v>
      </c>
      <c r="C189" s="74">
        <v>816980</v>
      </c>
      <c r="D189" s="75" t="s">
        <v>396</v>
      </c>
      <c r="E189" s="75" t="s">
        <v>397</v>
      </c>
      <c r="F189" s="8">
        <v>1</v>
      </c>
      <c r="G189" s="8">
        <v>0</v>
      </c>
      <c r="H189" s="8">
        <v>-1</v>
      </c>
      <c r="I189" s="8">
        <v>0</v>
      </c>
      <c r="J189" s="76">
        <v>1</v>
      </c>
      <c r="K189" s="8">
        <v>202</v>
      </c>
      <c r="L189" s="8">
        <v>223</v>
      </c>
      <c r="M189" s="8">
        <v>142</v>
      </c>
      <c r="N189" s="8">
        <v>165</v>
      </c>
      <c r="O189" s="76">
        <v>232</v>
      </c>
    </row>
    <row r="190" spans="1:15" ht="15" customHeight="1" x14ac:dyDescent="0.2">
      <c r="A190" s="74">
        <v>901707</v>
      </c>
      <c r="B190" s="74">
        <v>145</v>
      </c>
      <c r="C190" s="74">
        <v>901707</v>
      </c>
      <c r="D190" s="75" t="s">
        <v>398</v>
      </c>
      <c r="E190" s="75" t="s">
        <v>399</v>
      </c>
      <c r="F190" s="8">
        <v>0</v>
      </c>
      <c r="G190" s="8">
        <v>0</v>
      </c>
      <c r="H190" s="8">
        <v>-1</v>
      </c>
      <c r="I190" s="8">
        <v>0</v>
      </c>
      <c r="J190" s="76">
        <v>-1</v>
      </c>
      <c r="K190" s="8">
        <v>32</v>
      </c>
      <c r="L190" s="8">
        <v>31</v>
      </c>
      <c r="M190" s="8">
        <v>27</v>
      </c>
      <c r="N190" s="8">
        <v>40</v>
      </c>
      <c r="O190" s="76">
        <v>38</v>
      </c>
    </row>
    <row r="191" spans="1:15" ht="15" customHeight="1" x14ac:dyDescent="0.2">
      <c r="A191" s="74">
        <v>902600</v>
      </c>
      <c r="B191" s="74">
        <v>146</v>
      </c>
      <c r="C191" s="74">
        <v>902600</v>
      </c>
      <c r="D191" s="75" t="s">
        <v>400</v>
      </c>
      <c r="E191" s="75" t="s">
        <v>401</v>
      </c>
      <c r="F191" s="8" t="s">
        <v>152</v>
      </c>
      <c r="G191" s="8">
        <v>0</v>
      </c>
      <c r="H191" s="8" t="s">
        <v>152</v>
      </c>
      <c r="I191" s="8" t="s">
        <v>152</v>
      </c>
      <c r="J191" s="76">
        <v>0</v>
      </c>
      <c r="K191" s="8">
        <v>19</v>
      </c>
      <c r="L191" s="8">
        <v>25</v>
      </c>
      <c r="M191" s="8">
        <v>15</v>
      </c>
      <c r="N191" s="8">
        <v>19</v>
      </c>
      <c r="O191" s="76">
        <v>34</v>
      </c>
    </row>
    <row r="192" spans="1:15" ht="15" customHeight="1" x14ac:dyDescent="0.2">
      <c r="A192" s="74">
        <v>902777</v>
      </c>
      <c r="B192" s="74">
        <v>790</v>
      </c>
      <c r="C192" s="74">
        <v>902777</v>
      </c>
      <c r="D192" s="75" t="s">
        <v>402</v>
      </c>
      <c r="E192" s="75" t="s">
        <v>401</v>
      </c>
      <c r="F192" s="8">
        <v>0</v>
      </c>
      <c r="G192" s="8" t="s">
        <v>152</v>
      </c>
      <c r="H192" s="8" t="s">
        <v>152</v>
      </c>
      <c r="I192" s="8">
        <v>0</v>
      </c>
      <c r="J192" s="76">
        <v>0</v>
      </c>
      <c r="K192" s="8">
        <v>28</v>
      </c>
      <c r="L192" s="8">
        <v>15</v>
      </c>
      <c r="M192" s="8">
        <v>12</v>
      </c>
      <c r="N192" s="8">
        <v>29</v>
      </c>
      <c r="O192" s="76">
        <v>27</v>
      </c>
    </row>
    <row r="193" spans="1:15" ht="15" customHeight="1" x14ac:dyDescent="0.2">
      <c r="A193" s="74">
        <v>903883</v>
      </c>
      <c r="B193" s="74">
        <v>147</v>
      </c>
      <c r="C193" s="74">
        <v>903883</v>
      </c>
      <c r="D193" s="75" t="s">
        <v>403</v>
      </c>
      <c r="E193" s="75" t="s">
        <v>404</v>
      </c>
      <c r="F193" s="8">
        <v>1</v>
      </c>
      <c r="G193" s="8">
        <v>0</v>
      </c>
      <c r="H193" s="8">
        <v>1</v>
      </c>
      <c r="I193" s="8">
        <v>0</v>
      </c>
      <c r="J193" s="76">
        <v>0</v>
      </c>
      <c r="K193" s="8">
        <v>51</v>
      </c>
      <c r="L193" s="8">
        <v>67</v>
      </c>
      <c r="M193" s="8">
        <v>40</v>
      </c>
      <c r="N193" s="8">
        <v>46</v>
      </c>
      <c r="O193" s="76">
        <v>65</v>
      </c>
    </row>
    <row r="194" spans="1:15" ht="15" customHeight="1" x14ac:dyDescent="0.2">
      <c r="A194" s="74">
        <v>904816</v>
      </c>
      <c r="B194" s="74">
        <v>852</v>
      </c>
      <c r="C194" s="74">
        <v>904816</v>
      </c>
      <c r="D194" s="75" t="s">
        <v>405</v>
      </c>
      <c r="E194" s="75" t="s">
        <v>406</v>
      </c>
      <c r="F194" s="8">
        <v>0</v>
      </c>
      <c r="G194" s="8">
        <v>1</v>
      </c>
      <c r="H194" s="8">
        <v>0</v>
      </c>
      <c r="I194" s="8">
        <v>1</v>
      </c>
      <c r="J194" s="76">
        <v>1</v>
      </c>
      <c r="K194" s="8">
        <v>25</v>
      </c>
      <c r="L194" s="8">
        <v>28</v>
      </c>
      <c r="M194" s="8">
        <v>30</v>
      </c>
      <c r="N194" s="8">
        <v>36</v>
      </c>
      <c r="O194" s="76">
        <v>32</v>
      </c>
    </row>
    <row r="195" spans="1:15" ht="15" customHeight="1" x14ac:dyDescent="0.2">
      <c r="A195" s="74">
        <v>905382</v>
      </c>
      <c r="B195" s="74">
        <v>149</v>
      </c>
      <c r="C195" s="74">
        <v>905382</v>
      </c>
      <c r="D195" s="75" t="s">
        <v>407</v>
      </c>
      <c r="E195" s="75" t="s">
        <v>408</v>
      </c>
      <c r="F195" s="8">
        <v>-1</v>
      </c>
      <c r="G195" s="8">
        <v>0</v>
      </c>
      <c r="H195" s="8">
        <v>0</v>
      </c>
      <c r="I195" s="8">
        <v>0</v>
      </c>
      <c r="J195" s="76">
        <v>0</v>
      </c>
      <c r="K195" s="8">
        <v>57</v>
      </c>
      <c r="L195" s="8">
        <v>62</v>
      </c>
      <c r="M195" s="8">
        <v>35</v>
      </c>
      <c r="N195" s="8">
        <v>35</v>
      </c>
      <c r="O195" s="76">
        <v>30</v>
      </c>
    </row>
    <row r="196" spans="1:15" ht="15" customHeight="1" x14ac:dyDescent="0.2">
      <c r="A196" s="74">
        <v>906690</v>
      </c>
      <c r="B196" s="74">
        <v>853</v>
      </c>
      <c r="C196" s="74">
        <v>906690</v>
      </c>
      <c r="D196" s="75" t="s">
        <v>409</v>
      </c>
      <c r="E196" s="75" t="s">
        <v>410</v>
      </c>
      <c r="F196" s="8">
        <v>0</v>
      </c>
      <c r="G196" s="8">
        <v>0</v>
      </c>
      <c r="H196" s="8">
        <v>1</v>
      </c>
      <c r="I196" s="8">
        <v>0</v>
      </c>
      <c r="J196" s="76">
        <v>0</v>
      </c>
      <c r="K196" s="8">
        <v>91</v>
      </c>
      <c r="L196" s="8">
        <v>80</v>
      </c>
      <c r="M196" s="8">
        <v>88</v>
      </c>
      <c r="N196" s="8">
        <v>107</v>
      </c>
      <c r="O196" s="76">
        <v>135</v>
      </c>
    </row>
    <row r="197" spans="1:15" ht="15" customHeight="1" x14ac:dyDescent="0.2">
      <c r="A197" s="74">
        <v>907230</v>
      </c>
      <c r="B197" s="74">
        <v>625</v>
      </c>
      <c r="C197" s="74">
        <v>907230</v>
      </c>
      <c r="D197" s="75" t="s">
        <v>411</v>
      </c>
      <c r="E197" s="75" t="s">
        <v>412</v>
      </c>
      <c r="F197" s="8">
        <v>1</v>
      </c>
      <c r="G197" s="8">
        <v>1</v>
      </c>
      <c r="H197" s="8">
        <v>1</v>
      </c>
      <c r="I197" s="8">
        <v>0</v>
      </c>
      <c r="J197" s="76">
        <v>1</v>
      </c>
      <c r="K197" s="8">
        <v>349</v>
      </c>
      <c r="L197" s="8">
        <v>262</v>
      </c>
      <c r="M197" s="8">
        <v>220</v>
      </c>
      <c r="N197" s="8">
        <v>337</v>
      </c>
      <c r="O197" s="76">
        <v>351</v>
      </c>
    </row>
    <row r="198" spans="1:15" ht="15" customHeight="1" x14ac:dyDescent="0.2">
      <c r="A198" s="74">
        <v>907334</v>
      </c>
      <c r="B198" s="74">
        <v>424</v>
      </c>
      <c r="C198" s="74">
        <v>907334</v>
      </c>
      <c r="D198" s="75" t="s">
        <v>413</v>
      </c>
      <c r="E198" s="75" t="s">
        <v>412</v>
      </c>
      <c r="F198" s="8">
        <v>0</v>
      </c>
      <c r="G198" s="8">
        <v>1</v>
      </c>
      <c r="H198" s="8">
        <v>-1</v>
      </c>
      <c r="I198" s="8">
        <v>0</v>
      </c>
      <c r="J198" s="76">
        <v>1</v>
      </c>
      <c r="K198" s="8">
        <v>214</v>
      </c>
      <c r="L198" s="8">
        <v>294</v>
      </c>
      <c r="M198" s="8">
        <v>301</v>
      </c>
      <c r="N198" s="8">
        <v>347</v>
      </c>
      <c r="O198" s="76">
        <v>398</v>
      </c>
    </row>
    <row r="199" spans="1:15" ht="15" customHeight="1" x14ac:dyDescent="0.2">
      <c r="A199" s="74">
        <v>909050</v>
      </c>
      <c r="B199" s="74">
        <v>153</v>
      </c>
      <c r="C199" s="74">
        <v>909050</v>
      </c>
      <c r="D199" s="75" t="s">
        <v>414</v>
      </c>
      <c r="E199" s="75" t="s">
        <v>415</v>
      </c>
      <c r="F199" s="8">
        <v>0</v>
      </c>
      <c r="G199" s="8">
        <v>1</v>
      </c>
      <c r="H199" s="8">
        <v>0</v>
      </c>
      <c r="I199" s="8">
        <v>1</v>
      </c>
      <c r="J199" s="76">
        <v>1</v>
      </c>
      <c r="K199" s="8">
        <v>51</v>
      </c>
      <c r="L199" s="8">
        <v>36</v>
      </c>
      <c r="M199" s="8">
        <v>23</v>
      </c>
      <c r="N199" s="8">
        <v>24</v>
      </c>
      <c r="O199" s="76">
        <v>26</v>
      </c>
    </row>
    <row r="200" spans="1:15" ht="15" customHeight="1" x14ac:dyDescent="0.2">
      <c r="A200" s="74">
        <v>910279</v>
      </c>
      <c r="B200" s="74">
        <v>854</v>
      </c>
      <c r="C200" s="74">
        <v>910279</v>
      </c>
      <c r="D200" s="75" t="s">
        <v>416</v>
      </c>
      <c r="E200" s="75" t="s">
        <v>417</v>
      </c>
      <c r="F200" s="8">
        <v>-1</v>
      </c>
      <c r="G200" s="8">
        <v>0</v>
      </c>
      <c r="H200" s="8">
        <v>-1</v>
      </c>
      <c r="I200" s="8">
        <v>-1</v>
      </c>
      <c r="J200" s="76">
        <v>-1</v>
      </c>
      <c r="K200" s="8">
        <v>81</v>
      </c>
      <c r="L200" s="8">
        <v>72</v>
      </c>
      <c r="M200" s="8">
        <v>77</v>
      </c>
      <c r="N200" s="8">
        <v>80</v>
      </c>
      <c r="O200" s="76">
        <v>88</v>
      </c>
    </row>
    <row r="201" spans="1:15" ht="15" customHeight="1" x14ac:dyDescent="0.2">
      <c r="A201" s="74">
        <v>911829</v>
      </c>
      <c r="B201" s="74">
        <v>488</v>
      </c>
      <c r="C201" s="74">
        <v>911829</v>
      </c>
      <c r="D201" s="75" t="s">
        <v>418</v>
      </c>
      <c r="E201" s="75" t="s">
        <v>419</v>
      </c>
      <c r="F201" s="8">
        <v>0</v>
      </c>
      <c r="G201" s="8">
        <v>0</v>
      </c>
      <c r="H201" s="8">
        <v>0</v>
      </c>
      <c r="I201" s="8">
        <v>1</v>
      </c>
      <c r="J201" s="76">
        <v>0</v>
      </c>
      <c r="K201" s="8">
        <v>63</v>
      </c>
      <c r="L201" s="8">
        <v>82</v>
      </c>
      <c r="M201" s="8">
        <v>32</v>
      </c>
      <c r="N201" s="8">
        <v>53</v>
      </c>
      <c r="O201" s="76">
        <v>99</v>
      </c>
    </row>
    <row r="202" spans="1:15" ht="15" customHeight="1" x14ac:dyDescent="0.2">
      <c r="A202" s="74">
        <v>912034</v>
      </c>
      <c r="B202" s="74">
        <v>855</v>
      </c>
      <c r="C202" s="74">
        <v>912034</v>
      </c>
      <c r="D202" s="75" t="s">
        <v>420</v>
      </c>
      <c r="E202" s="75" t="s">
        <v>421</v>
      </c>
      <c r="F202" s="8">
        <v>0</v>
      </c>
      <c r="G202" s="8">
        <v>0</v>
      </c>
      <c r="H202" s="8">
        <v>0</v>
      </c>
      <c r="I202" s="8">
        <v>0</v>
      </c>
      <c r="J202" s="76">
        <v>0</v>
      </c>
      <c r="K202" s="8">
        <v>231</v>
      </c>
      <c r="L202" s="8">
        <v>207</v>
      </c>
      <c r="M202" s="8">
        <v>178</v>
      </c>
      <c r="N202" s="8">
        <v>206</v>
      </c>
      <c r="O202" s="76">
        <v>231</v>
      </c>
    </row>
    <row r="203" spans="1:15" ht="15" customHeight="1" x14ac:dyDescent="0.2">
      <c r="A203" s="74">
        <v>913034</v>
      </c>
      <c r="B203" s="74">
        <v>856</v>
      </c>
      <c r="C203" s="74">
        <v>913034</v>
      </c>
      <c r="D203" s="75" t="s">
        <v>422</v>
      </c>
      <c r="E203" s="75" t="s">
        <v>423</v>
      </c>
      <c r="F203" s="8">
        <v>2</v>
      </c>
      <c r="G203" s="8">
        <v>1</v>
      </c>
      <c r="H203" s="8">
        <v>1</v>
      </c>
      <c r="I203" s="8">
        <v>-1</v>
      </c>
      <c r="J203" s="76">
        <v>0</v>
      </c>
      <c r="K203" s="8">
        <v>99</v>
      </c>
      <c r="L203" s="8">
        <v>111</v>
      </c>
      <c r="M203" s="8">
        <v>81</v>
      </c>
      <c r="N203" s="8">
        <v>102</v>
      </c>
      <c r="O203" s="76">
        <v>96</v>
      </c>
    </row>
    <row r="204" spans="1:15" ht="15" customHeight="1" x14ac:dyDescent="0.2">
      <c r="A204" s="74">
        <v>914907</v>
      </c>
      <c r="B204" s="74">
        <v>857</v>
      </c>
      <c r="C204" s="74">
        <v>914907</v>
      </c>
      <c r="D204" s="75" t="s">
        <v>424</v>
      </c>
      <c r="E204" s="75" t="s">
        <v>425</v>
      </c>
      <c r="F204" s="8">
        <v>2</v>
      </c>
      <c r="G204" s="8">
        <v>2</v>
      </c>
      <c r="H204" s="8">
        <v>0</v>
      </c>
      <c r="I204" s="8">
        <v>0</v>
      </c>
      <c r="J204" s="76">
        <v>0</v>
      </c>
      <c r="K204" s="8">
        <v>46</v>
      </c>
      <c r="L204" s="8">
        <v>54</v>
      </c>
      <c r="M204" s="8">
        <v>46</v>
      </c>
      <c r="N204" s="8">
        <v>50</v>
      </c>
      <c r="O204" s="76">
        <v>52</v>
      </c>
    </row>
    <row r="205" spans="1:15" ht="15" customHeight="1" x14ac:dyDescent="0.2">
      <c r="A205" s="74">
        <v>1001415</v>
      </c>
      <c r="B205" s="74">
        <v>859</v>
      </c>
      <c r="C205" s="74">
        <v>1001415</v>
      </c>
      <c r="D205" s="75" t="s">
        <v>426</v>
      </c>
      <c r="E205" s="75" t="s">
        <v>427</v>
      </c>
      <c r="F205" s="8">
        <v>0</v>
      </c>
      <c r="G205" s="8">
        <v>0</v>
      </c>
      <c r="H205" s="8">
        <v>1</v>
      </c>
      <c r="I205" s="8">
        <v>0</v>
      </c>
      <c r="J205" s="76">
        <v>0</v>
      </c>
      <c r="K205" s="8">
        <v>317</v>
      </c>
      <c r="L205" s="8">
        <v>347</v>
      </c>
      <c r="M205" s="8">
        <v>315</v>
      </c>
      <c r="N205" s="8">
        <v>493</v>
      </c>
      <c r="O205" s="76">
        <v>511</v>
      </c>
    </row>
    <row r="206" spans="1:15" ht="15" customHeight="1" x14ac:dyDescent="0.2">
      <c r="A206" s="74">
        <v>1001807</v>
      </c>
      <c r="B206" s="74">
        <v>2401</v>
      </c>
      <c r="C206" s="74">
        <v>1001807</v>
      </c>
      <c r="D206" s="75" t="s">
        <v>428</v>
      </c>
      <c r="E206" s="75" t="s">
        <v>427</v>
      </c>
      <c r="F206" s="8">
        <v>-1</v>
      </c>
      <c r="G206" s="8">
        <v>-1</v>
      </c>
      <c r="H206" s="8">
        <v>-1</v>
      </c>
      <c r="I206" s="8">
        <v>0</v>
      </c>
      <c r="J206" s="76">
        <v>0</v>
      </c>
      <c r="K206" s="8">
        <v>273</v>
      </c>
      <c r="L206" s="8">
        <v>300</v>
      </c>
      <c r="M206" s="8">
        <v>245</v>
      </c>
      <c r="N206" s="8">
        <v>286</v>
      </c>
      <c r="O206" s="76">
        <v>294</v>
      </c>
    </row>
    <row r="207" spans="1:15" ht="15" customHeight="1" x14ac:dyDescent="0.2">
      <c r="A207" s="74">
        <v>1001951</v>
      </c>
      <c r="B207" s="74">
        <v>162</v>
      </c>
      <c r="C207" s="74">
        <v>1001951</v>
      </c>
      <c r="D207" s="75" t="s">
        <v>429</v>
      </c>
      <c r="E207" s="75" t="s">
        <v>427</v>
      </c>
      <c r="F207" s="8">
        <v>0</v>
      </c>
      <c r="G207" s="8">
        <v>0</v>
      </c>
      <c r="H207" s="8">
        <v>0</v>
      </c>
      <c r="I207" s="8">
        <v>0</v>
      </c>
      <c r="J207" s="76">
        <v>0</v>
      </c>
      <c r="K207" s="8">
        <v>34</v>
      </c>
      <c r="L207" s="8">
        <v>23</v>
      </c>
      <c r="M207" s="8">
        <v>30</v>
      </c>
      <c r="N207" s="8">
        <v>38</v>
      </c>
      <c r="O207" s="76">
        <v>21</v>
      </c>
    </row>
    <row r="208" spans="1:15" ht="15" customHeight="1" x14ac:dyDescent="0.2">
      <c r="A208" s="74">
        <v>1002365</v>
      </c>
      <c r="B208" s="74">
        <v>163</v>
      </c>
      <c r="C208" s="74">
        <v>1002365</v>
      </c>
      <c r="D208" s="75" t="s">
        <v>430</v>
      </c>
      <c r="E208" s="75" t="s">
        <v>431</v>
      </c>
      <c r="F208" s="8">
        <v>0</v>
      </c>
      <c r="G208" s="8">
        <v>1</v>
      </c>
      <c r="H208" s="8">
        <v>1</v>
      </c>
      <c r="I208" s="8">
        <v>1</v>
      </c>
      <c r="J208" s="76">
        <v>0</v>
      </c>
      <c r="K208" s="8">
        <v>32</v>
      </c>
      <c r="L208" s="8">
        <v>29</v>
      </c>
      <c r="M208" s="8">
        <v>25</v>
      </c>
      <c r="N208" s="8">
        <v>24</v>
      </c>
      <c r="O208" s="76">
        <v>48</v>
      </c>
    </row>
    <row r="209" spans="1:15" ht="15" customHeight="1" x14ac:dyDescent="0.2">
      <c r="A209" s="74">
        <v>1003989</v>
      </c>
      <c r="B209" s="74">
        <v>164</v>
      </c>
      <c r="C209" s="74">
        <v>1003989</v>
      </c>
      <c r="D209" s="75" t="s">
        <v>432</v>
      </c>
      <c r="E209" s="75" t="s">
        <v>433</v>
      </c>
      <c r="F209" s="8">
        <v>0</v>
      </c>
      <c r="G209" s="8">
        <v>0</v>
      </c>
      <c r="H209" s="8">
        <v>0</v>
      </c>
      <c r="I209" s="8">
        <v>1</v>
      </c>
      <c r="J209" s="76">
        <v>1</v>
      </c>
      <c r="K209" s="8">
        <v>103</v>
      </c>
      <c r="L209" s="8">
        <v>88</v>
      </c>
      <c r="M209" s="8">
        <v>59</v>
      </c>
      <c r="N209" s="8">
        <v>137</v>
      </c>
      <c r="O209" s="76">
        <v>186</v>
      </c>
    </row>
    <row r="210" spans="1:15" ht="15" customHeight="1" x14ac:dyDescent="0.2">
      <c r="A210" s="74">
        <v>1004191</v>
      </c>
      <c r="B210" s="74">
        <v>401</v>
      </c>
      <c r="C210" s="74">
        <v>1004191</v>
      </c>
      <c r="D210" s="75" t="s">
        <v>434</v>
      </c>
      <c r="E210" s="75" t="s">
        <v>435</v>
      </c>
      <c r="F210" s="8">
        <v>-2</v>
      </c>
      <c r="G210" s="8">
        <v>-2</v>
      </c>
      <c r="H210" s="8">
        <v>-2</v>
      </c>
      <c r="I210" s="8">
        <v>-2</v>
      </c>
      <c r="J210" s="76">
        <v>-2</v>
      </c>
      <c r="K210" s="8">
        <v>195</v>
      </c>
      <c r="L210" s="8">
        <v>198</v>
      </c>
      <c r="M210" s="8">
        <v>188</v>
      </c>
      <c r="N210" s="8">
        <v>193</v>
      </c>
      <c r="O210" s="76">
        <v>186</v>
      </c>
    </row>
    <row r="211" spans="1:15" ht="15" customHeight="1" x14ac:dyDescent="0.2">
      <c r="A211" s="74">
        <v>1005666</v>
      </c>
      <c r="B211" s="74">
        <v>871</v>
      </c>
      <c r="C211" s="74">
        <v>1005666</v>
      </c>
      <c r="D211" s="75" t="s">
        <v>436</v>
      </c>
      <c r="E211" s="75" t="s">
        <v>437</v>
      </c>
      <c r="F211" s="8">
        <v>0</v>
      </c>
      <c r="G211" s="8">
        <v>0</v>
      </c>
      <c r="H211" s="8">
        <v>-1</v>
      </c>
      <c r="I211" s="8">
        <v>-1</v>
      </c>
      <c r="J211" s="76">
        <v>-1</v>
      </c>
      <c r="K211" s="8">
        <v>126</v>
      </c>
      <c r="L211" s="8">
        <v>114</v>
      </c>
      <c r="M211" s="8">
        <v>81</v>
      </c>
      <c r="N211" s="8">
        <v>82</v>
      </c>
      <c r="O211" s="76">
        <v>110</v>
      </c>
    </row>
    <row r="212" spans="1:15" ht="15" customHeight="1" x14ac:dyDescent="0.2">
      <c r="A212" s="74">
        <v>1006002</v>
      </c>
      <c r="B212" s="74">
        <v>860</v>
      </c>
      <c r="C212" s="74">
        <v>1006002</v>
      </c>
      <c r="D212" s="75" t="s">
        <v>438</v>
      </c>
      <c r="E212" s="75" t="s">
        <v>439</v>
      </c>
      <c r="F212" s="8">
        <v>-2</v>
      </c>
      <c r="G212" s="8">
        <v>-1</v>
      </c>
      <c r="H212" s="8">
        <v>-1</v>
      </c>
      <c r="I212" s="8">
        <v>-1</v>
      </c>
      <c r="J212" s="76">
        <v>-1</v>
      </c>
      <c r="K212" s="8">
        <v>531</v>
      </c>
      <c r="L212" s="8">
        <v>522</v>
      </c>
      <c r="M212" s="8">
        <v>481</v>
      </c>
      <c r="N212" s="8">
        <v>527</v>
      </c>
      <c r="O212" s="76">
        <v>525</v>
      </c>
    </row>
    <row r="213" spans="1:15" ht="15" customHeight="1" x14ac:dyDescent="0.2">
      <c r="A213" s="74">
        <v>1006058</v>
      </c>
      <c r="B213" s="74">
        <v>2915</v>
      </c>
      <c r="C213" s="74">
        <v>1006058</v>
      </c>
      <c r="D213" s="75" t="s">
        <v>440</v>
      </c>
      <c r="E213" s="75" t="s">
        <v>439</v>
      </c>
      <c r="F213" s="8">
        <v>-2</v>
      </c>
      <c r="G213" s="8">
        <v>-2</v>
      </c>
      <c r="H213" s="8">
        <v>-2</v>
      </c>
      <c r="I213" s="8">
        <v>-2</v>
      </c>
      <c r="J213" s="76">
        <v>-2</v>
      </c>
      <c r="K213" s="8">
        <v>224</v>
      </c>
      <c r="L213" s="8">
        <v>231</v>
      </c>
      <c r="M213" s="8">
        <v>196</v>
      </c>
      <c r="N213" s="8">
        <v>191</v>
      </c>
      <c r="O213" s="76">
        <v>251</v>
      </c>
    </row>
    <row r="214" spans="1:15" ht="15" customHeight="1" x14ac:dyDescent="0.2">
      <c r="A214" s="74">
        <v>1006383</v>
      </c>
      <c r="B214" s="74">
        <v>626</v>
      </c>
      <c r="C214" s="74">
        <v>1006383</v>
      </c>
      <c r="D214" s="75" t="s">
        <v>441</v>
      </c>
      <c r="E214" s="75" t="s">
        <v>439</v>
      </c>
      <c r="F214" s="8">
        <v>0</v>
      </c>
      <c r="G214" s="8">
        <v>-2</v>
      </c>
      <c r="H214" s="8">
        <v>-1</v>
      </c>
      <c r="I214" s="8">
        <v>-1</v>
      </c>
      <c r="J214" s="76">
        <v>-1</v>
      </c>
      <c r="K214" s="8">
        <v>65</v>
      </c>
      <c r="L214" s="8">
        <v>108</v>
      </c>
      <c r="M214" s="8">
        <v>140</v>
      </c>
      <c r="N214" s="8">
        <v>200</v>
      </c>
      <c r="O214" s="76">
        <v>167</v>
      </c>
    </row>
    <row r="215" spans="1:15" ht="15" customHeight="1" x14ac:dyDescent="0.2">
      <c r="A215" s="74">
        <v>1008861</v>
      </c>
      <c r="B215" s="74">
        <v>444</v>
      </c>
      <c r="C215" s="74">
        <v>1008861</v>
      </c>
      <c r="D215" s="75" t="s">
        <v>442</v>
      </c>
      <c r="E215" s="75" t="s">
        <v>443</v>
      </c>
      <c r="F215" s="8">
        <v>2</v>
      </c>
      <c r="G215" s="8">
        <v>1</v>
      </c>
      <c r="H215" s="8">
        <v>1</v>
      </c>
      <c r="I215" s="8">
        <v>2</v>
      </c>
      <c r="J215" s="76">
        <v>0</v>
      </c>
      <c r="K215" s="8">
        <v>87</v>
      </c>
      <c r="L215" s="8">
        <v>71</v>
      </c>
      <c r="M215" s="8">
        <v>58</v>
      </c>
      <c r="N215" s="8">
        <v>76</v>
      </c>
      <c r="O215" s="76">
        <v>80</v>
      </c>
    </row>
    <row r="216" spans="1:15" ht="15" customHeight="1" x14ac:dyDescent="0.2">
      <c r="A216" s="74">
        <v>1009116</v>
      </c>
      <c r="B216" s="74">
        <v>557</v>
      </c>
      <c r="C216" s="74">
        <v>1009116</v>
      </c>
      <c r="D216" s="75" t="s">
        <v>444</v>
      </c>
      <c r="E216" s="75" t="s">
        <v>445</v>
      </c>
      <c r="F216" s="8">
        <v>-1</v>
      </c>
      <c r="G216" s="8">
        <v>0</v>
      </c>
      <c r="H216" s="8">
        <v>-1</v>
      </c>
      <c r="I216" s="8">
        <v>-1</v>
      </c>
      <c r="J216" s="76">
        <v>0</v>
      </c>
      <c r="K216" s="8">
        <v>31</v>
      </c>
      <c r="L216" s="8">
        <v>47</v>
      </c>
      <c r="M216" s="8">
        <v>49</v>
      </c>
      <c r="N216" s="8">
        <v>71</v>
      </c>
      <c r="O216" s="76">
        <v>61</v>
      </c>
    </row>
    <row r="217" spans="1:15" ht="15" customHeight="1" x14ac:dyDescent="0.2">
      <c r="A217" s="74">
        <v>1009346</v>
      </c>
      <c r="B217" s="74">
        <v>2570</v>
      </c>
      <c r="C217" s="74">
        <v>1009346</v>
      </c>
      <c r="D217" s="75" t="s">
        <v>446</v>
      </c>
      <c r="E217" s="75" t="s">
        <v>445</v>
      </c>
      <c r="F217" s="8">
        <v>-2</v>
      </c>
      <c r="G217" s="8">
        <v>-2</v>
      </c>
      <c r="H217" s="8">
        <v>-2</v>
      </c>
      <c r="I217" s="8">
        <v>-2</v>
      </c>
      <c r="J217" s="76">
        <v>-2</v>
      </c>
      <c r="K217" s="8">
        <v>126</v>
      </c>
      <c r="L217" s="8">
        <v>91</v>
      </c>
      <c r="M217" s="8">
        <v>60</v>
      </c>
      <c r="N217" s="8">
        <v>151</v>
      </c>
      <c r="O217" s="76">
        <v>155</v>
      </c>
    </row>
    <row r="218" spans="1:15" ht="15" customHeight="1" x14ac:dyDescent="0.2">
      <c r="A218" s="74">
        <v>1009655</v>
      </c>
      <c r="B218" s="74">
        <v>994</v>
      </c>
      <c r="C218" s="74">
        <v>1009655</v>
      </c>
      <c r="D218" s="75" t="s">
        <v>447</v>
      </c>
      <c r="E218" s="75" t="s">
        <v>445</v>
      </c>
      <c r="F218" s="8">
        <v>-2</v>
      </c>
      <c r="G218" s="8">
        <v>0</v>
      </c>
      <c r="H218" s="8">
        <v>-1</v>
      </c>
      <c r="I218" s="8">
        <v>-1</v>
      </c>
      <c r="J218" s="76">
        <v>0</v>
      </c>
      <c r="K218" s="8">
        <v>173</v>
      </c>
      <c r="L218" s="8">
        <v>154</v>
      </c>
      <c r="M218" s="8">
        <v>148</v>
      </c>
      <c r="N218" s="8">
        <v>167</v>
      </c>
      <c r="O218" s="76">
        <v>199</v>
      </c>
    </row>
    <row r="219" spans="1:15" ht="15" customHeight="1" x14ac:dyDescent="0.2">
      <c r="A219" s="74">
        <v>1009767</v>
      </c>
      <c r="B219" s="74">
        <v>425</v>
      </c>
      <c r="C219" s="74">
        <v>1009767</v>
      </c>
      <c r="D219" s="75" t="s">
        <v>448</v>
      </c>
      <c r="E219" s="75" t="s">
        <v>445</v>
      </c>
      <c r="F219" s="8">
        <v>-2</v>
      </c>
      <c r="G219" s="8">
        <v>0</v>
      </c>
      <c r="H219" s="8">
        <v>-1</v>
      </c>
      <c r="I219" s="8">
        <v>-1</v>
      </c>
      <c r="J219" s="76">
        <v>-1</v>
      </c>
      <c r="K219" s="8">
        <v>670</v>
      </c>
      <c r="L219" s="8">
        <v>665</v>
      </c>
      <c r="M219" s="8">
        <v>553</v>
      </c>
      <c r="N219" s="8">
        <v>713</v>
      </c>
      <c r="O219" s="76">
        <v>746</v>
      </c>
    </row>
    <row r="220" spans="1:15" ht="15" customHeight="1" x14ac:dyDescent="0.2">
      <c r="A220" s="74">
        <v>1009997</v>
      </c>
      <c r="B220" s="74">
        <v>627</v>
      </c>
      <c r="C220" s="74">
        <v>1009997</v>
      </c>
      <c r="D220" s="75" t="s">
        <v>449</v>
      </c>
      <c r="E220" s="75" t="s">
        <v>445</v>
      </c>
      <c r="F220" s="8">
        <v>0</v>
      </c>
      <c r="G220" s="8">
        <v>-1</v>
      </c>
      <c r="H220" s="8">
        <v>-1</v>
      </c>
      <c r="I220" s="8">
        <v>0</v>
      </c>
      <c r="J220" s="76">
        <v>-1</v>
      </c>
      <c r="K220" s="8">
        <v>555</v>
      </c>
      <c r="L220" s="8">
        <v>574</v>
      </c>
      <c r="M220" s="8">
        <v>569</v>
      </c>
      <c r="N220" s="8">
        <v>657</v>
      </c>
      <c r="O220" s="76">
        <v>679</v>
      </c>
    </row>
    <row r="221" spans="1:15" ht="15" customHeight="1" x14ac:dyDescent="0.2">
      <c r="A221" s="74">
        <v>1010147</v>
      </c>
      <c r="B221" s="74">
        <v>866</v>
      </c>
      <c r="C221" s="74">
        <v>1010147</v>
      </c>
      <c r="D221" s="75" t="s">
        <v>450</v>
      </c>
      <c r="E221" s="75" t="s">
        <v>451</v>
      </c>
      <c r="F221" s="8">
        <v>0</v>
      </c>
      <c r="G221" s="8">
        <v>-1</v>
      </c>
      <c r="H221" s="8">
        <v>-1</v>
      </c>
      <c r="I221" s="8">
        <v>-1</v>
      </c>
      <c r="J221" s="76">
        <v>0</v>
      </c>
      <c r="K221" s="8">
        <v>65</v>
      </c>
      <c r="L221" s="8">
        <v>90</v>
      </c>
      <c r="M221" s="8">
        <v>67</v>
      </c>
      <c r="N221" s="8">
        <v>107</v>
      </c>
      <c r="O221" s="76">
        <v>94</v>
      </c>
    </row>
    <row r="222" spans="1:15" ht="15" customHeight="1" x14ac:dyDescent="0.2">
      <c r="A222" s="74">
        <v>1010623</v>
      </c>
      <c r="B222" s="74">
        <v>861</v>
      </c>
      <c r="C222" s="74">
        <v>1010623</v>
      </c>
      <c r="D222" s="75" t="s">
        <v>452</v>
      </c>
      <c r="E222" s="75" t="s">
        <v>451</v>
      </c>
      <c r="F222" s="8">
        <v>0</v>
      </c>
      <c r="G222" s="8">
        <v>-1</v>
      </c>
      <c r="H222" s="8">
        <v>-1</v>
      </c>
      <c r="I222" s="8">
        <v>-1</v>
      </c>
      <c r="J222" s="76">
        <v>0</v>
      </c>
      <c r="K222" s="8">
        <v>375</v>
      </c>
      <c r="L222" s="8">
        <v>396</v>
      </c>
      <c r="M222" s="8">
        <v>396</v>
      </c>
      <c r="N222" s="8">
        <v>398</v>
      </c>
      <c r="O222" s="76">
        <v>445</v>
      </c>
    </row>
    <row r="223" spans="1:15" ht="15" customHeight="1" x14ac:dyDescent="0.2">
      <c r="A223" s="74">
        <v>1010987</v>
      </c>
      <c r="B223" s="74">
        <v>423</v>
      </c>
      <c r="C223" s="74">
        <v>1010987</v>
      </c>
      <c r="D223" s="75" t="s">
        <v>453</v>
      </c>
      <c r="E223" s="75" t="s">
        <v>451</v>
      </c>
      <c r="F223" s="8">
        <v>1</v>
      </c>
      <c r="G223" s="8">
        <v>1</v>
      </c>
      <c r="H223" s="8">
        <v>1</v>
      </c>
      <c r="I223" s="8">
        <v>-1</v>
      </c>
      <c r="J223" s="76">
        <v>0</v>
      </c>
      <c r="K223" s="8">
        <v>53</v>
      </c>
      <c r="L223" s="8">
        <v>84</v>
      </c>
      <c r="M223" s="8">
        <v>59</v>
      </c>
      <c r="N223" s="8">
        <v>65</v>
      </c>
      <c r="O223" s="76">
        <v>82</v>
      </c>
    </row>
    <row r="224" spans="1:15" ht="15" customHeight="1" x14ac:dyDescent="0.2">
      <c r="A224" s="74">
        <v>1011314</v>
      </c>
      <c r="B224" s="74">
        <v>2402</v>
      </c>
      <c r="C224" s="74">
        <v>1011314</v>
      </c>
      <c r="D224" s="75" t="s">
        <v>454</v>
      </c>
      <c r="E224" s="75" t="s">
        <v>455</v>
      </c>
      <c r="F224" s="8">
        <v>-1</v>
      </c>
      <c r="G224" s="8">
        <v>0</v>
      </c>
      <c r="H224" s="8">
        <v>0</v>
      </c>
      <c r="I224" s="8">
        <v>0</v>
      </c>
      <c r="J224" s="76">
        <v>0</v>
      </c>
      <c r="K224" s="8">
        <v>137</v>
      </c>
      <c r="L224" s="8">
        <v>97</v>
      </c>
      <c r="M224" s="8">
        <v>73</v>
      </c>
      <c r="N224" s="8">
        <v>98</v>
      </c>
      <c r="O224" s="76">
        <v>95</v>
      </c>
    </row>
    <row r="225" spans="1:15" ht="15" customHeight="1" x14ac:dyDescent="0.2">
      <c r="A225" s="74">
        <v>1012003</v>
      </c>
      <c r="B225" s="74">
        <v>1045</v>
      </c>
      <c r="C225" s="74">
        <v>1012003</v>
      </c>
      <c r="D225" s="75" t="s">
        <v>456</v>
      </c>
      <c r="E225" s="75" t="s">
        <v>457</v>
      </c>
      <c r="F225" s="8">
        <v>1</v>
      </c>
      <c r="G225" s="8">
        <v>1</v>
      </c>
      <c r="H225" s="8">
        <v>1</v>
      </c>
      <c r="I225" s="8">
        <v>0</v>
      </c>
      <c r="J225" s="76">
        <v>0</v>
      </c>
      <c r="K225" s="8">
        <v>33</v>
      </c>
      <c r="L225" s="8">
        <v>38</v>
      </c>
      <c r="M225" s="8">
        <v>26</v>
      </c>
      <c r="N225" s="8">
        <v>34</v>
      </c>
      <c r="O225" s="76">
        <v>48</v>
      </c>
    </row>
    <row r="226" spans="1:15" ht="15" customHeight="1" x14ac:dyDescent="0.2">
      <c r="A226" s="74">
        <v>1014481</v>
      </c>
      <c r="B226" s="74">
        <v>628</v>
      </c>
      <c r="C226" s="74">
        <v>1014481</v>
      </c>
      <c r="D226" s="75" t="s">
        <v>458</v>
      </c>
      <c r="E226" s="75" t="s">
        <v>459</v>
      </c>
      <c r="F226" s="8">
        <v>0</v>
      </c>
      <c r="G226" s="8">
        <v>-1</v>
      </c>
      <c r="H226" s="8">
        <v>0</v>
      </c>
      <c r="I226" s="8">
        <v>0</v>
      </c>
      <c r="J226" s="76">
        <v>-1</v>
      </c>
      <c r="K226" s="8">
        <v>278</v>
      </c>
      <c r="L226" s="8">
        <v>284</v>
      </c>
      <c r="M226" s="8">
        <v>212</v>
      </c>
      <c r="N226" s="8">
        <v>251</v>
      </c>
      <c r="O226" s="76">
        <v>301</v>
      </c>
    </row>
    <row r="227" spans="1:15" ht="15" customHeight="1" x14ac:dyDescent="0.2">
      <c r="A227" s="74">
        <v>1015274</v>
      </c>
      <c r="B227" s="74">
        <v>2405</v>
      </c>
      <c r="C227" s="74">
        <v>1015274</v>
      </c>
      <c r="D227" s="75" t="s">
        <v>460</v>
      </c>
      <c r="E227" s="75" t="s">
        <v>461</v>
      </c>
      <c r="F227" s="8">
        <v>-2</v>
      </c>
      <c r="G227" s="8">
        <v>-1</v>
      </c>
      <c r="H227" s="8">
        <v>-1</v>
      </c>
      <c r="I227" s="8">
        <v>-1</v>
      </c>
      <c r="J227" s="76">
        <v>-1</v>
      </c>
      <c r="K227" s="8">
        <v>146</v>
      </c>
      <c r="L227" s="8">
        <v>134</v>
      </c>
      <c r="M227" s="8">
        <v>89</v>
      </c>
      <c r="N227" s="8">
        <v>109</v>
      </c>
      <c r="O227" s="76">
        <v>128</v>
      </c>
    </row>
    <row r="228" spans="1:15" ht="15" customHeight="1" x14ac:dyDescent="0.2">
      <c r="A228" s="74">
        <v>1015619</v>
      </c>
      <c r="B228" s="74">
        <v>864</v>
      </c>
      <c r="C228" s="74">
        <v>1015619</v>
      </c>
      <c r="D228" s="75" t="s">
        <v>462</v>
      </c>
      <c r="E228" s="75" t="s">
        <v>461</v>
      </c>
      <c r="F228" s="8">
        <v>-1</v>
      </c>
      <c r="G228" s="8">
        <v>-1</v>
      </c>
      <c r="H228" s="8">
        <v>-1</v>
      </c>
      <c r="I228" s="8">
        <v>0</v>
      </c>
      <c r="J228" s="76">
        <v>-2</v>
      </c>
      <c r="K228" s="8">
        <v>328</v>
      </c>
      <c r="L228" s="8">
        <v>318</v>
      </c>
      <c r="M228" s="8">
        <v>291</v>
      </c>
      <c r="N228" s="8">
        <v>384</v>
      </c>
      <c r="O228" s="76">
        <v>406</v>
      </c>
    </row>
    <row r="229" spans="1:15" ht="15" customHeight="1" x14ac:dyDescent="0.2">
      <c r="A229" s="74">
        <v>1015672</v>
      </c>
      <c r="B229" s="74">
        <v>2407</v>
      </c>
      <c r="C229" s="74">
        <v>1015672</v>
      </c>
      <c r="D229" s="75" t="s">
        <v>463</v>
      </c>
      <c r="E229" s="75" t="s">
        <v>461</v>
      </c>
      <c r="F229" s="8">
        <v>0</v>
      </c>
      <c r="G229" s="8">
        <v>0</v>
      </c>
      <c r="H229" s="8">
        <v>0</v>
      </c>
      <c r="I229" s="8">
        <v>0</v>
      </c>
      <c r="J229" s="76">
        <v>0</v>
      </c>
      <c r="K229" s="8">
        <v>67</v>
      </c>
      <c r="L229" s="8">
        <v>64</v>
      </c>
      <c r="M229" s="8">
        <v>59</v>
      </c>
      <c r="N229" s="8">
        <v>72</v>
      </c>
      <c r="O229" s="76">
        <v>96</v>
      </c>
    </row>
    <row r="230" spans="1:15" ht="15" customHeight="1" x14ac:dyDescent="0.2">
      <c r="A230" s="74">
        <v>1015747</v>
      </c>
      <c r="B230" s="74">
        <v>389</v>
      </c>
      <c r="C230" s="74">
        <v>1015747</v>
      </c>
      <c r="D230" s="75" t="s">
        <v>464</v>
      </c>
      <c r="E230" s="75" t="s">
        <v>461</v>
      </c>
      <c r="F230" s="8">
        <v>0</v>
      </c>
      <c r="G230" s="8">
        <v>0</v>
      </c>
      <c r="H230" s="8">
        <v>1</v>
      </c>
      <c r="I230" s="8">
        <v>0</v>
      </c>
      <c r="J230" s="76">
        <v>0</v>
      </c>
      <c r="K230" s="8">
        <v>43</v>
      </c>
      <c r="L230" s="8">
        <v>33</v>
      </c>
      <c r="M230" s="8">
        <v>55</v>
      </c>
      <c r="N230" s="8">
        <v>69</v>
      </c>
      <c r="O230" s="76">
        <v>76</v>
      </c>
    </row>
    <row r="231" spans="1:15" ht="15" customHeight="1" x14ac:dyDescent="0.2">
      <c r="A231" s="74">
        <v>1015777</v>
      </c>
      <c r="B231" s="74">
        <v>2406</v>
      </c>
      <c r="C231" s="74">
        <v>1015777</v>
      </c>
      <c r="D231" s="75" t="s">
        <v>465</v>
      </c>
      <c r="E231" s="75" t="s">
        <v>461</v>
      </c>
      <c r="F231" s="8">
        <v>1</v>
      </c>
      <c r="G231" s="8" t="s">
        <v>152</v>
      </c>
      <c r="H231" s="8" t="s">
        <v>152</v>
      </c>
      <c r="I231" s="8">
        <v>0</v>
      </c>
      <c r="J231" s="76">
        <v>1</v>
      </c>
      <c r="K231" s="8">
        <v>37</v>
      </c>
      <c r="L231" s="8">
        <v>13</v>
      </c>
      <c r="M231" s="8">
        <v>10</v>
      </c>
      <c r="N231" s="8">
        <v>23</v>
      </c>
      <c r="O231" s="76">
        <v>20</v>
      </c>
    </row>
    <row r="232" spans="1:15" ht="15" customHeight="1" x14ac:dyDescent="0.2">
      <c r="A232" s="74">
        <v>1016010</v>
      </c>
      <c r="B232" s="74">
        <v>865</v>
      </c>
      <c r="C232" s="74">
        <v>1016010</v>
      </c>
      <c r="D232" s="75" t="s">
        <v>466</v>
      </c>
      <c r="E232" s="75" t="s">
        <v>467</v>
      </c>
      <c r="F232" s="8">
        <v>-2</v>
      </c>
      <c r="G232" s="8">
        <v>-2</v>
      </c>
      <c r="H232" s="8">
        <v>-1</v>
      </c>
      <c r="I232" s="8">
        <v>0</v>
      </c>
      <c r="J232" s="76">
        <v>0</v>
      </c>
      <c r="K232" s="8">
        <v>150</v>
      </c>
      <c r="L232" s="8">
        <v>136</v>
      </c>
      <c r="M232" s="8">
        <v>107</v>
      </c>
      <c r="N232" s="8">
        <v>168</v>
      </c>
      <c r="O232" s="76">
        <v>152</v>
      </c>
    </row>
    <row r="233" spans="1:15" ht="15" customHeight="1" x14ac:dyDescent="0.2">
      <c r="A233" s="74">
        <v>1016869</v>
      </c>
      <c r="B233" s="74">
        <v>2411</v>
      </c>
      <c r="C233" s="74">
        <v>1016869</v>
      </c>
      <c r="D233" s="75" t="s">
        <v>468</v>
      </c>
      <c r="E233" s="75" t="s">
        <v>467</v>
      </c>
      <c r="F233" s="8">
        <v>-1</v>
      </c>
      <c r="G233" s="8">
        <v>-2</v>
      </c>
      <c r="H233" s="8">
        <v>-1</v>
      </c>
      <c r="I233" s="8">
        <v>-2</v>
      </c>
      <c r="J233" s="76">
        <v>-1</v>
      </c>
      <c r="K233" s="8">
        <v>135</v>
      </c>
      <c r="L233" s="8">
        <v>128</v>
      </c>
      <c r="M233" s="8">
        <v>100</v>
      </c>
      <c r="N233" s="8">
        <v>161</v>
      </c>
      <c r="O233" s="76">
        <v>164</v>
      </c>
    </row>
    <row r="234" spans="1:15" ht="15" customHeight="1" x14ac:dyDescent="0.2">
      <c r="A234" s="74">
        <v>1016975</v>
      </c>
      <c r="B234" s="74">
        <v>862</v>
      </c>
      <c r="C234" s="74">
        <v>1016975</v>
      </c>
      <c r="D234" s="75" t="s">
        <v>469</v>
      </c>
      <c r="E234" s="75" t="s">
        <v>467</v>
      </c>
      <c r="F234" s="8">
        <v>1</v>
      </c>
      <c r="G234" s="8">
        <v>1</v>
      </c>
      <c r="H234" s="8">
        <v>1</v>
      </c>
      <c r="I234" s="8">
        <v>1</v>
      </c>
      <c r="J234" s="76">
        <v>1</v>
      </c>
      <c r="K234" s="8">
        <v>53</v>
      </c>
      <c r="L234" s="8">
        <v>40</v>
      </c>
      <c r="M234" s="8">
        <v>35</v>
      </c>
      <c r="N234" s="8">
        <v>50</v>
      </c>
      <c r="O234" s="76">
        <v>45</v>
      </c>
    </row>
    <row r="235" spans="1:15" ht="15" customHeight="1" x14ac:dyDescent="0.2">
      <c r="A235" s="74">
        <v>1101092</v>
      </c>
      <c r="B235" s="74">
        <v>867</v>
      </c>
      <c r="C235" s="74">
        <v>1101092</v>
      </c>
      <c r="D235" s="75" t="s">
        <v>470</v>
      </c>
      <c r="E235" s="75" t="s">
        <v>471</v>
      </c>
      <c r="F235" s="8">
        <v>-2</v>
      </c>
      <c r="G235" s="8">
        <v>-2</v>
      </c>
      <c r="H235" s="8">
        <v>-2</v>
      </c>
      <c r="I235" s="8">
        <v>-2</v>
      </c>
      <c r="J235" s="76">
        <v>-2</v>
      </c>
      <c r="K235" s="8">
        <v>416</v>
      </c>
      <c r="L235" s="8">
        <v>350</v>
      </c>
      <c r="M235" s="8">
        <v>328</v>
      </c>
      <c r="N235" s="8">
        <v>412</v>
      </c>
      <c r="O235" s="76">
        <v>455</v>
      </c>
    </row>
    <row r="236" spans="1:15" ht="15" customHeight="1" x14ac:dyDescent="0.2">
      <c r="A236" s="74">
        <v>1102623</v>
      </c>
      <c r="B236" s="74">
        <v>2461</v>
      </c>
      <c r="C236" s="74">
        <v>1102623</v>
      </c>
      <c r="D236" s="75" t="s">
        <v>472</v>
      </c>
      <c r="E236" s="75" t="s">
        <v>473</v>
      </c>
      <c r="F236" s="8">
        <v>-1</v>
      </c>
      <c r="G236" s="8">
        <v>-2</v>
      </c>
      <c r="H236" s="8">
        <v>-1</v>
      </c>
      <c r="I236" s="8">
        <v>-2</v>
      </c>
      <c r="J236" s="76">
        <v>0</v>
      </c>
      <c r="K236" s="8">
        <v>327</v>
      </c>
      <c r="L236" s="8">
        <v>315</v>
      </c>
      <c r="M236" s="8">
        <v>347</v>
      </c>
      <c r="N236" s="8">
        <v>373</v>
      </c>
      <c r="O236" s="76">
        <v>423</v>
      </c>
    </row>
    <row r="237" spans="1:15" ht="15" customHeight="1" x14ac:dyDescent="0.2">
      <c r="A237" s="74">
        <v>1103901</v>
      </c>
      <c r="B237" s="74">
        <v>868</v>
      </c>
      <c r="C237" s="74">
        <v>1103901</v>
      </c>
      <c r="D237" s="75" t="s">
        <v>474</v>
      </c>
      <c r="E237" s="75" t="s">
        <v>475</v>
      </c>
      <c r="F237" s="8">
        <v>-1</v>
      </c>
      <c r="G237" s="8">
        <v>-2</v>
      </c>
      <c r="H237" s="8">
        <v>0</v>
      </c>
      <c r="I237" s="8">
        <v>0</v>
      </c>
      <c r="J237" s="76">
        <v>-1</v>
      </c>
      <c r="K237" s="8">
        <v>104</v>
      </c>
      <c r="L237" s="8">
        <v>89</v>
      </c>
      <c r="M237" s="8">
        <v>85</v>
      </c>
      <c r="N237" s="8">
        <v>128</v>
      </c>
      <c r="O237" s="76">
        <v>149</v>
      </c>
    </row>
    <row r="238" spans="1:15" ht="15" customHeight="1" x14ac:dyDescent="0.2">
      <c r="A238" s="74">
        <v>1104039</v>
      </c>
      <c r="B238" s="74">
        <v>970</v>
      </c>
      <c r="C238" s="74">
        <v>1104039</v>
      </c>
      <c r="D238" s="75" t="s">
        <v>476</v>
      </c>
      <c r="E238" s="75" t="s">
        <v>477</v>
      </c>
      <c r="F238" s="8">
        <v>1</v>
      </c>
      <c r="G238" s="8">
        <v>0</v>
      </c>
      <c r="H238" s="8">
        <v>0</v>
      </c>
      <c r="I238" s="8">
        <v>0</v>
      </c>
      <c r="J238" s="76">
        <v>0</v>
      </c>
      <c r="K238" s="8">
        <v>39</v>
      </c>
      <c r="L238" s="8">
        <v>98</v>
      </c>
      <c r="M238" s="8">
        <v>69</v>
      </c>
      <c r="N238" s="8">
        <v>58</v>
      </c>
      <c r="O238" s="76">
        <v>79</v>
      </c>
    </row>
    <row r="239" spans="1:15" ht="15" customHeight="1" x14ac:dyDescent="0.2">
      <c r="A239" s="74">
        <v>1105005</v>
      </c>
      <c r="B239" s="74">
        <v>2510</v>
      </c>
      <c r="C239" s="74">
        <v>1105005</v>
      </c>
      <c r="D239" s="75" t="s">
        <v>478</v>
      </c>
      <c r="E239" s="75" t="s">
        <v>479</v>
      </c>
      <c r="F239" s="8">
        <v>1</v>
      </c>
      <c r="G239" s="8">
        <v>0</v>
      </c>
      <c r="H239" s="8">
        <v>-1</v>
      </c>
      <c r="I239" s="8">
        <v>-1</v>
      </c>
      <c r="J239" s="76">
        <v>0</v>
      </c>
      <c r="K239" s="8">
        <v>271</v>
      </c>
      <c r="L239" s="8">
        <v>308</v>
      </c>
      <c r="M239" s="8">
        <v>282</v>
      </c>
      <c r="N239" s="8">
        <v>325</v>
      </c>
      <c r="O239" s="76">
        <v>310</v>
      </c>
    </row>
    <row r="240" spans="1:15" ht="15" customHeight="1" x14ac:dyDescent="0.2">
      <c r="A240" s="74">
        <v>1105105</v>
      </c>
      <c r="B240" s="74">
        <v>2473</v>
      </c>
      <c r="C240" s="74">
        <v>1105105</v>
      </c>
      <c r="D240" s="75" t="s">
        <v>480</v>
      </c>
      <c r="E240" s="75" t="s">
        <v>479</v>
      </c>
      <c r="F240" s="8">
        <v>-2</v>
      </c>
      <c r="G240" s="8">
        <v>-2</v>
      </c>
      <c r="H240" s="8">
        <v>-2</v>
      </c>
      <c r="I240" s="8">
        <v>-2</v>
      </c>
      <c r="J240" s="76">
        <v>-2</v>
      </c>
      <c r="K240" s="8">
        <v>329</v>
      </c>
      <c r="L240" s="8">
        <v>342</v>
      </c>
      <c r="M240" s="8">
        <v>321</v>
      </c>
      <c r="N240" s="8">
        <v>384</v>
      </c>
      <c r="O240" s="76">
        <v>361</v>
      </c>
    </row>
    <row r="241" spans="1:15" ht="15" customHeight="1" x14ac:dyDescent="0.2">
      <c r="A241" s="74">
        <v>1105116</v>
      </c>
      <c r="B241" s="74">
        <v>2516</v>
      </c>
      <c r="C241" s="74">
        <v>1105116</v>
      </c>
      <c r="D241" s="75" t="s">
        <v>481</v>
      </c>
      <c r="E241" s="75" t="s">
        <v>479</v>
      </c>
      <c r="F241" s="8">
        <v>2</v>
      </c>
      <c r="G241" s="8">
        <v>0</v>
      </c>
      <c r="H241" s="8">
        <v>1</v>
      </c>
      <c r="I241" s="8">
        <v>0</v>
      </c>
      <c r="J241" s="76">
        <v>1</v>
      </c>
      <c r="K241" s="8">
        <v>239</v>
      </c>
      <c r="L241" s="8">
        <v>244</v>
      </c>
      <c r="M241" s="8">
        <v>211</v>
      </c>
      <c r="N241" s="8">
        <v>244</v>
      </c>
      <c r="O241" s="76">
        <v>279</v>
      </c>
    </row>
    <row r="242" spans="1:15" ht="15" customHeight="1" x14ac:dyDescent="0.2">
      <c r="A242" s="74">
        <v>1105122</v>
      </c>
      <c r="B242" s="74">
        <v>478</v>
      </c>
      <c r="C242" s="74">
        <v>1105122</v>
      </c>
      <c r="D242" s="75" t="s">
        <v>482</v>
      </c>
      <c r="E242" s="75" t="s">
        <v>479</v>
      </c>
      <c r="F242" s="8">
        <v>-1</v>
      </c>
      <c r="G242" s="8">
        <v>0</v>
      </c>
      <c r="H242" s="8">
        <v>-1</v>
      </c>
      <c r="I242" s="8">
        <v>0</v>
      </c>
      <c r="J242" s="76">
        <v>0</v>
      </c>
      <c r="K242" s="8">
        <v>29</v>
      </c>
      <c r="L242" s="8">
        <v>35</v>
      </c>
      <c r="M242" s="8">
        <v>35</v>
      </c>
      <c r="N242" s="8">
        <v>31</v>
      </c>
      <c r="O242" s="76">
        <v>53</v>
      </c>
    </row>
    <row r="243" spans="1:15" ht="15" customHeight="1" x14ac:dyDescent="0.2">
      <c r="A243" s="74">
        <v>1105158</v>
      </c>
      <c r="B243" s="74">
        <v>2519</v>
      </c>
      <c r="C243" s="74">
        <v>1105158</v>
      </c>
      <c r="D243" s="75" t="s">
        <v>483</v>
      </c>
      <c r="E243" s="75" t="s">
        <v>479</v>
      </c>
      <c r="F243" s="8">
        <v>1</v>
      </c>
      <c r="G243" s="8">
        <v>1</v>
      </c>
      <c r="H243" s="8">
        <v>2</v>
      </c>
      <c r="I243" s="8">
        <v>0</v>
      </c>
      <c r="J243" s="76">
        <v>1</v>
      </c>
      <c r="K243" s="8">
        <v>317</v>
      </c>
      <c r="L243" s="8">
        <v>318</v>
      </c>
      <c r="M243" s="8">
        <v>247</v>
      </c>
      <c r="N243" s="8">
        <v>301</v>
      </c>
      <c r="O243" s="76">
        <v>347</v>
      </c>
    </row>
    <row r="244" spans="1:15" ht="15" customHeight="1" x14ac:dyDescent="0.2">
      <c r="A244" s="74">
        <v>1105403</v>
      </c>
      <c r="B244" s="74">
        <v>883</v>
      </c>
      <c r="C244" s="74">
        <v>1105403</v>
      </c>
      <c r="D244" s="75" t="s">
        <v>484</v>
      </c>
      <c r="E244" s="75" t="s">
        <v>479</v>
      </c>
      <c r="F244" s="8">
        <v>0</v>
      </c>
      <c r="G244" s="8">
        <v>-1</v>
      </c>
      <c r="H244" s="8">
        <v>-2</v>
      </c>
      <c r="I244" s="8">
        <v>-2</v>
      </c>
      <c r="J244" s="76">
        <v>-2</v>
      </c>
      <c r="K244" s="8">
        <v>228</v>
      </c>
      <c r="L244" s="8">
        <v>268</v>
      </c>
      <c r="M244" s="8">
        <v>204</v>
      </c>
      <c r="N244" s="8">
        <v>237</v>
      </c>
      <c r="O244" s="76">
        <v>272</v>
      </c>
    </row>
    <row r="245" spans="1:15" ht="15" customHeight="1" x14ac:dyDescent="0.2">
      <c r="A245" s="74">
        <v>1105531</v>
      </c>
      <c r="B245" s="74">
        <v>977</v>
      </c>
      <c r="C245" s="74">
        <v>1105531</v>
      </c>
      <c r="D245" s="75" t="s">
        <v>485</v>
      </c>
      <c r="E245" s="75" t="s">
        <v>479</v>
      </c>
      <c r="F245" s="8">
        <v>0</v>
      </c>
      <c r="G245" s="8">
        <v>-1</v>
      </c>
      <c r="H245" s="8">
        <v>0</v>
      </c>
      <c r="I245" s="8">
        <v>0</v>
      </c>
      <c r="J245" s="76">
        <v>-1</v>
      </c>
      <c r="K245" s="8">
        <v>336</v>
      </c>
      <c r="L245" s="8">
        <v>300</v>
      </c>
      <c r="M245" s="8">
        <v>249</v>
      </c>
      <c r="N245" s="8">
        <v>309</v>
      </c>
      <c r="O245" s="76">
        <v>348</v>
      </c>
    </row>
    <row r="246" spans="1:15" ht="15" customHeight="1" x14ac:dyDescent="0.2">
      <c r="A246" s="74">
        <v>1105592</v>
      </c>
      <c r="B246" s="74">
        <v>870</v>
      </c>
      <c r="C246" s="74">
        <v>1105592</v>
      </c>
      <c r="D246" s="75" t="s">
        <v>486</v>
      </c>
      <c r="E246" s="75" t="s">
        <v>479</v>
      </c>
      <c r="F246" s="8">
        <v>0</v>
      </c>
      <c r="G246" s="8">
        <v>-1</v>
      </c>
      <c r="H246" s="8">
        <v>-2</v>
      </c>
      <c r="I246" s="8">
        <v>-1</v>
      </c>
      <c r="J246" s="76">
        <v>-1</v>
      </c>
      <c r="K246" s="8">
        <v>285</v>
      </c>
      <c r="L246" s="8">
        <v>333</v>
      </c>
      <c r="M246" s="8">
        <v>373</v>
      </c>
      <c r="N246" s="8">
        <v>381</v>
      </c>
      <c r="O246" s="76">
        <v>338</v>
      </c>
    </row>
    <row r="247" spans="1:15" ht="15" customHeight="1" x14ac:dyDescent="0.2">
      <c r="A247" s="74">
        <v>1105612</v>
      </c>
      <c r="B247" s="74">
        <v>869</v>
      </c>
      <c r="C247" s="74">
        <v>1105612</v>
      </c>
      <c r="D247" s="75" t="s">
        <v>487</v>
      </c>
      <c r="E247" s="75" t="s">
        <v>479</v>
      </c>
      <c r="F247" s="8">
        <v>0</v>
      </c>
      <c r="G247" s="8">
        <v>-1</v>
      </c>
      <c r="H247" s="8">
        <v>-1</v>
      </c>
      <c r="I247" s="8">
        <v>-1</v>
      </c>
      <c r="J247" s="76">
        <v>0</v>
      </c>
      <c r="K247" s="8">
        <v>127</v>
      </c>
      <c r="L247" s="8">
        <v>152</v>
      </c>
      <c r="M247" s="8">
        <v>122</v>
      </c>
      <c r="N247" s="8">
        <v>184</v>
      </c>
      <c r="O247" s="76">
        <v>260</v>
      </c>
    </row>
    <row r="248" spans="1:15" ht="15" customHeight="1" x14ac:dyDescent="0.2">
      <c r="A248" s="74">
        <v>1105672</v>
      </c>
      <c r="B248" s="74">
        <v>959</v>
      </c>
      <c r="C248" s="74">
        <v>1105672</v>
      </c>
      <c r="D248" s="75" t="s">
        <v>488</v>
      </c>
      <c r="E248" s="75" t="s">
        <v>479</v>
      </c>
      <c r="F248" s="8">
        <v>-1</v>
      </c>
      <c r="G248" s="8">
        <v>0</v>
      </c>
      <c r="H248" s="8">
        <v>0</v>
      </c>
      <c r="I248" s="8">
        <v>0</v>
      </c>
      <c r="J248" s="76">
        <v>0</v>
      </c>
      <c r="K248" s="8">
        <v>101</v>
      </c>
      <c r="L248" s="8">
        <v>139</v>
      </c>
      <c r="M248" s="8">
        <v>98</v>
      </c>
      <c r="N248" s="8">
        <v>75</v>
      </c>
      <c r="O248" s="76">
        <v>61</v>
      </c>
    </row>
    <row r="249" spans="1:15" ht="15" customHeight="1" x14ac:dyDescent="0.2">
      <c r="A249" s="74">
        <v>1105860</v>
      </c>
      <c r="B249" s="74">
        <v>863</v>
      </c>
      <c r="C249" s="74">
        <v>1105860</v>
      </c>
      <c r="D249" s="75" t="s">
        <v>489</v>
      </c>
      <c r="E249" s="75" t="s">
        <v>479</v>
      </c>
      <c r="F249" s="8">
        <v>-2</v>
      </c>
      <c r="G249" s="8">
        <v>-2</v>
      </c>
      <c r="H249" s="8">
        <v>-2</v>
      </c>
      <c r="I249" s="8">
        <v>-1</v>
      </c>
      <c r="J249" s="76">
        <v>-1</v>
      </c>
      <c r="K249" s="8">
        <v>119</v>
      </c>
      <c r="L249" s="8">
        <v>89</v>
      </c>
      <c r="M249" s="8">
        <v>61</v>
      </c>
      <c r="N249" s="8">
        <v>60</v>
      </c>
      <c r="O249" s="76">
        <v>107</v>
      </c>
    </row>
    <row r="250" spans="1:15" ht="15" customHeight="1" x14ac:dyDescent="0.2">
      <c r="A250" s="74">
        <v>1105970</v>
      </c>
      <c r="B250" s="74">
        <v>427</v>
      </c>
      <c r="C250" s="74">
        <v>1105970</v>
      </c>
      <c r="D250" s="75" t="s">
        <v>490</v>
      </c>
      <c r="E250" s="75" t="s">
        <v>479</v>
      </c>
      <c r="F250" s="8">
        <v>-2</v>
      </c>
      <c r="G250" s="8">
        <v>-2</v>
      </c>
      <c r="H250" s="8">
        <v>-2</v>
      </c>
      <c r="I250" s="8">
        <v>-2</v>
      </c>
      <c r="J250" s="76">
        <v>-2</v>
      </c>
      <c r="K250" s="8">
        <v>574</v>
      </c>
      <c r="L250" s="8">
        <v>539</v>
      </c>
      <c r="M250" s="8">
        <v>546</v>
      </c>
      <c r="N250" s="8">
        <v>641</v>
      </c>
      <c r="O250" s="76">
        <v>660</v>
      </c>
    </row>
    <row r="251" spans="1:15" ht="15" customHeight="1" x14ac:dyDescent="0.2">
      <c r="A251" s="74">
        <v>1106019</v>
      </c>
      <c r="B251" s="74">
        <v>436</v>
      </c>
      <c r="C251" s="74">
        <v>1106019</v>
      </c>
      <c r="D251" s="75" t="s">
        <v>491</v>
      </c>
      <c r="E251" s="75" t="s">
        <v>492</v>
      </c>
      <c r="F251" s="8">
        <v>0</v>
      </c>
      <c r="G251" s="8">
        <v>1</v>
      </c>
      <c r="H251" s="8">
        <v>0</v>
      </c>
      <c r="I251" s="8">
        <v>0</v>
      </c>
      <c r="J251" s="76">
        <v>-1</v>
      </c>
      <c r="K251" s="8">
        <v>71</v>
      </c>
      <c r="L251" s="8">
        <v>53</v>
      </c>
      <c r="M251" s="8">
        <v>44</v>
      </c>
      <c r="N251" s="8">
        <v>42</v>
      </c>
      <c r="O251" s="76">
        <v>47</v>
      </c>
    </row>
    <row r="252" spans="1:15" ht="15" customHeight="1" x14ac:dyDescent="0.2">
      <c r="A252" s="74">
        <v>1106033</v>
      </c>
      <c r="B252" s="74">
        <v>429</v>
      </c>
      <c r="C252" s="74">
        <v>1106033</v>
      </c>
      <c r="D252" s="75" t="s">
        <v>493</v>
      </c>
      <c r="E252" s="75" t="s">
        <v>492</v>
      </c>
      <c r="F252" s="8">
        <v>-1</v>
      </c>
      <c r="G252" s="8">
        <v>-2</v>
      </c>
      <c r="H252" s="8">
        <v>0</v>
      </c>
      <c r="I252" s="8">
        <v>0</v>
      </c>
      <c r="J252" s="76">
        <v>-2</v>
      </c>
      <c r="K252" s="8">
        <v>148</v>
      </c>
      <c r="L252" s="8">
        <v>155</v>
      </c>
      <c r="M252" s="8">
        <v>65</v>
      </c>
      <c r="N252" s="8">
        <v>92</v>
      </c>
      <c r="O252" s="76">
        <v>110</v>
      </c>
    </row>
    <row r="253" spans="1:15" ht="15" customHeight="1" x14ac:dyDescent="0.2">
      <c r="A253" s="74">
        <v>1106053</v>
      </c>
      <c r="B253" s="74">
        <v>433</v>
      </c>
      <c r="C253" s="74">
        <v>1106053</v>
      </c>
      <c r="D253" s="75" t="s">
        <v>494</v>
      </c>
      <c r="E253" s="75" t="s">
        <v>492</v>
      </c>
      <c r="F253" s="8">
        <v>-1</v>
      </c>
      <c r="G253" s="8">
        <v>-1</v>
      </c>
      <c r="H253" s="8">
        <v>0</v>
      </c>
      <c r="I253" s="8">
        <v>0</v>
      </c>
      <c r="J253" s="76">
        <v>0</v>
      </c>
      <c r="K253" s="8">
        <v>99</v>
      </c>
      <c r="L253" s="8">
        <v>100</v>
      </c>
      <c r="M253" s="8">
        <v>60</v>
      </c>
      <c r="N253" s="8">
        <v>53</v>
      </c>
      <c r="O253" s="76">
        <v>73</v>
      </c>
    </row>
    <row r="254" spans="1:15" ht="15" customHeight="1" x14ac:dyDescent="0.2">
      <c r="A254" s="74">
        <v>1106094</v>
      </c>
      <c r="B254" s="74">
        <v>2470</v>
      </c>
      <c r="C254" s="74">
        <v>1106094</v>
      </c>
      <c r="D254" s="75" t="s">
        <v>495</v>
      </c>
      <c r="E254" s="75" t="s">
        <v>492</v>
      </c>
      <c r="F254" s="8">
        <v>1</v>
      </c>
      <c r="G254" s="8">
        <v>1</v>
      </c>
      <c r="H254" s="8">
        <v>2</v>
      </c>
      <c r="I254" s="8">
        <v>1</v>
      </c>
      <c r="J254" s="76">
        <v>0</v>
      </c>
      <c r="K254" s="8">
        <v>51</v>
      </c>
      <c r="L254" s="8">
        <v>54</v>
      </c>
      <c r="M254" s="8">
        <v>68</v>
      </c>
      <c r="N254" s="8">
        <v>58</v>
      </c>
      <c r="O254" s="76">
        <v>49</v>
      </c>
    </row>
    <row r="255" spans="1:15" ht="15" customHeight="1" x14ac:dyDescent="0.2">
      <c r="A255" s="74">
        <v>1106157</v>
      </c>
      <c r="B255" s="74">
        <v>2922</v>
      </c>
      <c r="C255" s="74">
        <v>1106157</v>
      </c>
      <c r="D255" s="75" t="s">
        <v>496</v>
      </c>
      <c r="E255" s="75" t="s">
        <v>492</v>
      </c>
      <c r="F255" s="8">
        <v>-2</v>
      </c>
      <c r="G255" s="8">
        <v>-2</v>
      </c>
      <c r="H255" s="8">
        <v>-2</v>
      </c>
      <c r="I255" s="8">
        <v>-2</v>
      </c>
      <c r="J255" s="76">
        <v>-1</v>
      </c>
      <c r="K255" s="8">
        <v>79</v>
      </c>
      <c r="L255" s="8">
        <v>95</v>
      </c>
      <c r="M255" s="8">
        <v>99</v>
      </c>
      <c r="N255" s="8">
        <v>128</v>
      </c>
      <c r="O255" s="76">
        <v>170</v>
      </c>
    </row>
    <row r="256" spans="1:15" ht="15" customHeight="1" x14ac:dyDescent="0.2">
      <c r="A256" s="74">
        <v>1106216</v>
      </c>
      <c r="B256" s="74">
        <v>678</v>
      </c>
      <c r="C256" s="74">
        <v>1106216</v>
      </c>
      <c r="D256" s="75" t="s">
        <v>497</v>
      </c>
      <c r="E256" s="75" t="s">
        <v>492</v>
      </c>
      <c r="F256" s="8">
        <v>-2</v>
      </c>
      <c r="G256" s="8">
        <v>0</v>
      </c>
      <c r="H256" s="8">
        <v>-2</v>
      </c>
      <c r="I256" s="8">
        <v>-1</v>
      </c>
      <c r="J256" s="76">
        <v>-2</v>
      </c>
      <c r="K256" s="8">
        <v>543</v>
      </c>
      <c r="L256" s="8">
        <v>494</v>
      </c>
      <c r="M256" s="8">
        <v>679</v>
      </c>
      <c r="N256" s="8">
        <v>743</v>
      </c>
      <c r="O256" s="76">
        <v>756</v>
      </c>
    </row>
    <row r="257" spans="1:15" ht="15" customHeight="1" x14ac:dyDescent="0.2">
      <c r="A257" s="74">
        <v>1106271</v>
      </c>
      <c r="B257" s="74">
        <v>2487</v>
      </c>
      <c r="C257" s="74">
        <v>1106271</v>
      </c>
      <c r="D257" s="75" t="s">
        <v>498</v>
      </c>
      <c r="E257" s="75" t="s">
        <v>492</v>
      </c>
      <c r="F257" s="8">
        <v>0</v>
      </c>
      <c r="G257" s="8">
        <v>1</v>
      </c>
      <c r="H257" s="8">
        <v>0</v>
      </c>
      <c r="I257" s="8">
        <v>0</v>
      </c>
      <c r="J257" s="76">
        <v>-1</v>
      </c>
      <c r="K257" s="8">
        <v>198</v>
      </c>
      <c r="L257" s="8">
        <v>221</v>
      </c>
      <c r="M257" s="8">
        <v>265</v>
      </c>
      <c r="N257" s="8">
        <v>311</v>
      </c>
      <c r="O257" s="76">
        <v>328</v>
      </c>
    </row>
    <row r="258" spans="1:15" ht="15" customHeight="1" x14ac:dyDescent="0.2">
      <c r="A258" s="74">
        <v>1106288</v>
      </c>
      <c r="B258" s="74">
        <v>2486</v>
      </c>
      <c r="C258" s="74">
        <v>1106288</v>
      </c>
      <c r="D258" s="75" t="s">
        <v>499</v>
      </c>
      <c r="E258" s="75" t="s">
        <v>492</v>
      </c>
      <c r="F258" s="8">
        <v>-1</v>
      </c>
      <c r="G258" s="8">
        <v>-2</v>
      </c>
      <c r="H258" s="8">
        <v>-1</v>
      </c>
      <c r="I258" s="8">
        <v>-2</v>
      </c>
      <c r="J258" s="76">
        <v>-2</v>
      </c>
      <c r="K258" s="8">
        <v>182</v>
      </c>
      <c r="L258" s="8">
        <v>177</v>
      </c>
      <c r="M258" s="8">
        <v>162</v>
      </c>
      <c r="N258" s="8">
        <v>170</v>
      </c>
      <c r="O258" s="76">
        <v>191</v>
      </c>
    </row>
    <row r="259" spans="1:15" ht="15" customHeight="1" x14ac:dyDescent="0.2">
      <c r="A259" s="74">
        <v>1106340</v>
      </c>
      <c r="B259" s="74">
        <v>2474</v>
      </c>
      <c r="C259" s="74">
        <v>1106340</v>
      </c>
      <c r="D259" s="75" t="s">
        <v>500</v>
      </c>
      <c r="E259" s="75" t="s">
        <v>492</v>
      </c>
      <c r="F259" s="8">
        <v>0</v>
      </c>
      <c r="G259" s="8">
        <v>0</v>
      </c>
      <c r="H259" s="8">
        <v>-1</v>
      </c>
      <c r="I259" s="8">
        <v>-1</v>
      </c>
      <c r="J259" s="76">
        <v>-1</v>
      </c>
      <c r="K259" s="8">
        <v>449</v>
      </c>
      <c r="L259" s="8">
        <v>475</v>
      </c>
      <c r="M259" s="8">
        <v>447</v>
      </c>
      <c r="N259" s="8">
        <v>493</v>
      </c>
      <c r="O259" s="76">
        <v>581</v>
      </c>
    </row>
    <row r="260" spans="1:15" ht="15" customHeight="1" x14ac:dyDescent="0.2">
      <c r="A260" s="74">
        <v>1106392</v>
      </c>
      <c r="B260" s="74">
        <v>4001</v>
      </c>
      <c r="C260" s="74">
        <v>1106392</v>
      </c>
      <c r="D260" s="75" t="s">
        <v>501</v>
      </c>
      <c r="E260" s="75" t="s">
        <v>492</v>
      </c>
      <c r="F260" s="8">
        <v>0</v>
      </c>
      <c r="G260" s="8">
        <v>-1</v>
      </c>
      <c r="H260" s="8">
        <v>-1</v>
      </c>
      <c r="I260" s="8">
        <v>-1</v>
      </c>
      <c r="J260" s="76">
        <v>-2</v>
      </c>
      <c r="K260" s="8">
        <v>70</v>
      </c>
      <c r="L260" s="8">
        <v>66</v>
      </c>
      <c r="M260" s="8">
        <v>60</v>
      </c>
      <c r="N260" s="8">
        <v>84</v>
      </c>
      <c r="O260" s="76">
        <v>109</v>
      </c>
    </row>
    <row r="261" spans="1:15" ht="15" customHeight="1" x14ac:dyDescent="0.2">
      <c r="A261" s="74">
        <v>1106394</v>
      </c>
      <c r="B261" s="74">
        <v>640</v>
      </c>
      <c r="C261" s="74">
        <v>1106394</v>
      </c>
      <c r="D261" s="75" t="s">
        <v>502</v>
      </c>
      <c r="E261" s="75" t="s">
        <v>492</v>
      </c>
      <c r="F261" s="8">
        <v>-1</v>
      </c>
      <c r="G261" s="8">
        <v>0</v>
      </c>
      <c r="H261" s="8">
        <v>-1</v>
      </c>
      <c r="I261" s="8">
        <v>-1</v>
      </c>
      <c r="J261" s="76">
        <v>-1</v>
      </c>
      <c r="K261" s="8">
        <v>46</v>
      </c>
      <c r="L261" s="8">
        <v>50</v>
      </c>
      <c r="M261" s="8">
        <v>54</v>
      </c>
      <c r="N261" s="8">
        <v>55</v>
      </c>
      <c r="O261" s="76">
        <v>52</v>
      </c>
    </row>
    <row r="262" spans="1:15" ht="15" customHeight="1" x14ac:dyDescent="0.2">
      <c r="A262" s="74">
        <v>1106402</v>
      </c>
      <c r="B262" s="74">
        <v>430</v>
      </c>
      <c r="C262" s="74">
        <v>1106402</v>
      </c>
      <c r="D262" s="75" t="s">
        <v>503</v>
      </c>
      <c r="E262" s="75" t="s">
        <v>492</v>
      </c>
      <c r="F262" s="8">
        <v>0</v>
      </c>
      <c r="G262" s="8">
        <v>1</v>
      </c>
      <c r="H262" s="8">
        <v>-1</v>
      </c>
      <c r="I262" s="8">
        <v>-1</v>
      </c>
      <c r="J262" s="76">
        <v>-1</v>
      </c>
      <c r="K262" s="8">
        <v>322</v>
      </c>
      <c r="L262" s="8">
        <v>312</v>
      </c>
      <c r="M262" s="8">
        <v>304</v>
      </c>
      <c r="N262" s="8">
        <v>408</v>
      </c>
      <c r="O262" s="76">
        <v>441</v>
      </c>
    </row>
    <row r="263" spans="1:15" ht="15" customHeight="1" x14ac:dyDescent="0.2">
      <c r="A263" s="74">
        <v>1106454</v>
      </c>
      <c r="B263" s="74">
        <v>439</v>
      </c>
      <c r="C263" s="74">
        <v>1106454</v>
      </c>
      <c r="D263" s="75" t="s">
        <v>504</v>
      </c>
      <c r="E263" s="75" t="s">
        <v>492</v>
      </c>
      <c r="F263" s="8">
        <v>0</v>
      </c>
      <c r="G263" s="8">
        <v>0</v>
      </c>
      <c r="H263" s="8">
        <v>0</v>
      </c>
      <c r="I263" s="8">
        <v>-2</v>
      </c>
      <c r="J263" s="76">
        <v>0</v>
      </c>
      <c r="K263" s="8">
        <v>513</v>
      </c>
      <c r="L263" s="8">
        <v>523</v>
      </c>
      <c r="M263" s="8">
        <v>500</v>
      </c>
      <c r="N263" s="8">
        <v>649</v>
      </c>
      <c r="O263" s="76">
        <v>679</v>
      </c>
    </row>
    <row r="264" spans="1:15" ht="15" customHeight="1" x14ac:dyDescent="0.2">
      <c r="A264" s="74">
        <v>1106482</v>
      </c>
      <c r="B264" s="74">
        <v>2466</v>
      </c>
      <c r="C264" s="74">
        <v>1106482</v>
      </c>
      <c r="D264" s="75" t="s">
        <v>505</v>
      </c>
      <c r="E264" s="75" t="s">
        <v>492</v>
      </c>
      <c r="F264" s="8">
        <v>0</v>
      </c>
      <c r="G264" s="8">
        <v>-1</v>
      </c>
      <c r="H264" s="8">
        <v>0</v>
      </c>
      <c r="I264" s="8">
        <v>0</v>
      </c>
      <c r="J264" s="76">
        <v>0</v>
      </c>
      <c r="K264" s="8">
        <v>26</v>
      </c>
      <c r="L264" s="8">
        <v>30</v>
      </c>
      <c r="M264" s="8">
        <v>20</v>
      </c>
      <c r="N264" s="8">
        <v>21</v>
      </c>
      <c r="O264" s="76">
        <v>22</v>
      </c>
    </row>
    <row r="265" spans="1:15" ht="15" customHeight="1" x14ac:dyDescent="0.2">
      <c r="A265" s="74">
        <v>1106494</v>
      </c>
      <c r="B265" s="74">
        <v>2525</v>
      </c>
      <c r="C265" s="74">
        <v>1106494</v>
      </c>
      <c r="D265" s="75" t="s">
        <v>506</v>
      </c>
      <c r="E265" s="75" t="s">
        <v>492</v>
      </c>
      <c r="F265" s="8">
        <v>0</v>
      </c>
      <c r="G265" s="8">
        <v>0</v>
      </c>
      <c r="H265" s="8">
        <v>-2</v>
      </c>
      <c r="I265" s="8">
        <v>-1</v>
      </c>
      <c r="J265" s="76">
        <v>-1</v>
      </c>
      <c r="K265" s="8">
        <v>287</v>
      </c>
      <c r="L265" s="8">
        <v>291</v>
      </c>
      <c r="M265" s="8">
        <v>241</v>
      </c>
      <c r="N265" s="8">
        <v>253</v>
      </c>
      <c r="O265" s="76">
        <v>271</v>
      </c>
    </row>
    <row r="266" spans="1:15" ht="15" customHeight="1" x14ac:dyDescent="0.2">
      <c r="A266" s="74">
        <v>1106497</v>
      </c>
      <c r="B266" s="74">
        <v>973</v>
      </c>
      <c r="C266" s="74">
        <v>1106497</v>
      </c>
      <c r="D266" s="75" t="s">
        <v>507</v>
      </c>
      <c r="E266" s="75" t="s">
        <v>492</v>
      </c>
      <c r="F266" s="8">
        <v>-2</v>
      </c>
      <c r="G266" s="8">
        <v>-2</v>
      </c>
      <c r="H266" s="8">
        <v>-2</v>
      </c>
      <c r="I266" s="8">
        <v>-2</v>
      </c>
      <c r="J266" s="76">
        <v>-2</v>
      </c>
      <c r="K266" s="8">
        <v>478</v>
      </c>
      <c r="L266" s="8">
        <v>459</v>
      </c>
      <c r="M266" s="8">
        <v>484</v>
      </c>
      <c r="N266" s="8">
        <v>574</v>
      </c>
      <c r="O266" s="76">
        <v>629</v>
      </c>
    </row>
    <row r="267" spans="1:15" ht="15" customHeight="1" x14ac:dyDescent="0.2">
      <c r="A267" s="74">
        <v>1106504</v>
      </c>
      <c r="B267" s="74">
        <v>2472</v>
      </c>
      <c r="C267" s="74">
        <v>1106504</v>
      </c>
      <c r="D267" s="75" t="s">
        <v>508</v>
      </c>
      <c r="E267" s="75" t="s">
        <v>492</v>
      </c>
      <c r="F267" s="8">
        <v>-1</v>
      </c>
      <c r="G267" s="8">
        <v>-2</v>
      </c>
      <c r="H267" s="8">
        <v>-2</v>
      </c>
      <c r="I267" s="8">
        <v>-2</v>
      </c>
      <c r="J267" s="76">
        <v>-1</v>
      </c>
      <c r="K267" s="8">
        <v>153</v>
      </c>
      <c r="L267" s="8">
        <v>153</v>
      </c>
      <c r="M267" s="8">
        <v>183</v>
      </c>
      <c r="N267" s="8">
        <v>176</v>
      </c>
      <c r="O267" s="76">
        <v>170</v>
      </c>
    </row>
    <row r="268" spans="1:15" ht="15" customHeight="1" x14ac:dyDescent="0.2">
      <c r="A268" s="74">
        <v>1106517</v>
      </c>
      <c r="B268" s="74">
        <v>975</v>
      </c>
      <c r="C268" s="74">
        <v>1106517</v>
      </c>
      <c r="D268" s="75" t="s">
        <v>509</v>
      </c>
      <c r="E268" s="75" t="s">
        <v>492</v>
      </c>
      <c r="F268" s="8">
        <v>0</v>
      </c>
      <c r="G268" s="8">
        <v>-1</v>
      </c>
      <c r="H268" s="8">
        <v>0</v>
      </c>
      <c r="I268" s="8">
        <v>0</v>
      </c>
      <c r="J268" s="76">
        <v>-1</v>
      </c>
      <c r="K268" s="8">
        <v>87</v>
      </c>
      <c r="L268" s="8">
        <v>93</v>
      </c>
      <c r="M268" s="8">
        <v>56</v>
      </c>
      <c r="N268" s="8">
        <v>93</v>
      </c>
      <c r="O268" s="76">
        <v>87</v>
      </c>
    </row>
    <row r="269" spans="1:15" ht="15" customHeight="1" x14ac:dyDescent="0.2">
      <c r="A269" s="74">
        <v>1106570</v>
      </c>
      <c r="B269" s="74">
        <v>2523</v>
      </c>
      <c r="C269" s="74">
        <v>1106570</v>
      </c>
      <c r="D269" s="75" t="s">
        <v>510</v>
      </c>
      <c r="E269" s="75" t="s">
        <v>492</v>
      </c>
      <c r="F269" s="8">
        <v>-1</v>
      </c>
      <c r="G269" s="8">
        <v>-2</v>
      </c>
      <c r="H269" s="8">
        <v>-2</v>
      </c>
      <c r="I269" s="8">
        <v>0</v>
      </c>
      <c r="J269" s="76">
        <v>0</v>
      </c>
      <c r="K269" s="8">
        <v>40</v>
      </c>
      <c r="L269" s="8">
        <v>49</v>
      </c>
      <c r="M269" s="8">
        <v>58</v>
      </c>
      <c r="N269" s="8">
        <v>39</v>
      </c>
      <c r="O269" s="76">
        <v>49</v>
      </c>
    </row>
    <row r="270" spans="1:15" ht="15" customHeight="1" x14ac:dyDescent="0.2">
      <c r="A270" s="74">
        <v>1106584</v>
      </c>
      <c r="B270" s="74">
        <v>428</v>
      </c>
      <c r="C270" s="74">
        <v>1106584</v>
      </c>
      <c r="D270" s="75" t="s">
        <v>511</v>
      </c>
      <c r="E270" s="75" t="s">
        <v>492</v>
      </c>
      <c r="F270" s="8">
        <v>0</v>
      </c>
      <c r="G270" s="8">
        <v>-1</v>
      </c>
      <c r="H270" s="8">
        <v>0</v>
      </c>
      <c r="I270" s="8">
        <v>0</v>
      </c>
      <c r="J270" s="76">
        <v>-1</v>
      </c>
      <c r="K270" s="8">
        <v>552</v>
      </c>
      <c r="L270" s="8">
        <v>580</v>
      </c>
      <c r="M270" s="8">
        <v>549</v>
      </c>
      <c r="N270" s="8">
        <v>619</v>
      </c>
      <c r="O270" s="76">
        <v>645</v>
      </c>
    </row>
    <row r="271" spans="1:15" ht="15" customHeight="1" x14ac:dyDescent="0.2">
      <c r="A271" s="74">
        <v>1106607</v>
      </c>
      <c r="B271" s="74">
        <v>438</v>
      </c>
      <c r="C271" s="74">
        <v>1106607</v>
      </c>
      <c r="D271" s="75" t="s">
        <v>512</v>
      </c>
      <c r="E271" s="75" t="s">
        <v>492</v>
      </c>
      <c r="F271" s="8">
        <v>-2</v>
      </c>
      <c r="G271" s="8">
        <v>-2</v>
      </c>
      <c r="H271" s="8">
        <v>-2</v>
      </c>
      <c r="I271" s="8">
        <v>-2</v>
      </c>
      <c r="J271" s="76">
        <v>-2</v>
      </c>
      <c r="K271" s="8">
        <v>333</v>
      </c>
      <c r="L271" s="8">
        <v>367</v>
      </c>
      <c r="M271" s="8">
        <v>339</v>
      </c>
      <c r="N271" s="8">
        <v>317</v>
      </c>
      <c r="O271" s="76">
        <v>330</v>
      </c>
    </row>
    <row r="272" spans="1:15" ht="15" customHeight="1" x14ac:dyDescent="0.2">
      <c r="A272" s="74">
        <v>1106615</v>
      </c>
      <c r="B272" s="74">
        <v>435</v>
      </c>
      <c r="C272" s="74">
        <v>1106615</v>
      </c>
      <c r="D272" s="75" t="s">
        <v>513</v>
      </c>
      <c r="E272" s="75" t="s">
        <v>492</v>
      </c>
      <c r="F272" s="8">
        <v>0</v>
      </c>
      <c r="G272" s="8">
        <v>-1</v>
      </c>
      <c r="H272" s="8">
        <v>-2</v>
      </c>
      <c r="I272" s="8">
        <v>-1</v>
      </c>
      <c r="J272" s="76">
        <v>-2</v>
      </c>
      <c r="K272" s="8">
        <v>232</v>
      </c>
      <c r="L272" s="8">
        <v>246</v>
      </c>
      <c r="M272" s="8">
        <v>219</v>
      </c>
      <c r="N272" s="8">
        <v>289</v>
      </c>
      <c r="O272" s="76">
        <v>313</v>
      </c>
    </row>
    <row r="273" spans="1:15" ht="15" customHeight="1" x14ac:dyDescent="0.2">
      <c r="A273" s="74">
        <v>1106623</v>
      </c>
      <c r="B273" s="74">
        <v>437</v>
      </c>
      <c r="C273" s="74">
        <v>1106623</v>
      </c>
      <c r="D273" s="75" t="s">
        <v>514</v>
      </c>
      <c r="E273" s="75" t="s">
        <v>492</v>
      </c>
      <c r="F273" s="8">
        <v>-1</v>
      </c>
      <c r="G273" s="8">
        <v>-2</v>
      </c>
      <c r="H273" s="8">
        <v>-1</v>
      </c>
      <c r="I273" s="8">
        <v>-2</v>
      </c>
      <c r="J273" s="76">
        <v>-2</v>
      </c>
      <c r="K273" s="8">
        <v>430</v>
      </c>
      <c r="L273" s="8">
        <v>486</v>
      </c>
      <c r="M273" s="8">
        <v>441</v>
      </c>
      <c r="N273" s="8">
        <v>547</v>
      </c>
      <c r="O273" s="76">
        <v>622</v>
      </c>
    </row>
    <row r="274" spans="1:15" ht="15" customHeight="1" x14ac:dyDescent="0.2">
      <c r="A274" s="74">
        <v>1106646</v>
      </c>
      <c r="B274" s="74">
        <v>432</v>
      </c>
      <c r="C274" s="74">
        <v>1106646</v>
      </c>
      <c r="D274" s="75" t="s">
        <v>515</v>
      </c>
      <c r="E274" s="75" t="s">
        <v>492</v>
      </c>
      <c r="F274" s="8">
        <v>-2</v>
      </c>
      <c r="G274" s="8">
        <v>-2</v>
      </c>
      <c r="H274" s="8">
        <v>-2</v>
      </c>
      <c r="I274" s="8">
        <v>-2</v>
      </c>
      <c r="J274" s="76">
        <v>-2</v>
      </c>
      <c r="K274" s="8">
        <v>230</v>
      </c>
      <c r="L274" s="8">
        <v>269</v>
      </c>
      <c r="M274" s="8">
        <v>142</v>
      </c>
      <c r="N274" s="8">
        <v>245</v>
      </c>
      <c r="O274" s="76">
        <v>246</v>
      </c>
    </row>
    <row r="275" spans="1:15" ht="15" customHeight="1" x14ac:dyDescent="0.2">
      <c r="A275" s="74">
        <v>1106667</v>
      </c>
      <c r="B275" s="74">
        <v>952</v>
      </c>
      <c r="C275" s="74">
        <v>1106667</v>
      </c>
      <c r="D275" s="75" t="s">
        <v>516</v>
      </c>
      <c r="E275" s="75" t="s">
        <v>492</v>
      </c>
      <c r="F275" s="8">
        <v>-2</v>
      </c>
      <c r="G275" s="8">
        <v>-2</v>
      </c>
      <c r="H275" s="8">
        <v>-2</v>
      </c>
      <c r="I275" s="8">
        <v>-2</v>
      </c>
      <c r="J275" s="76">
        <v>-2</v>
      </c>
      <c r="K275" s="8">
        <v>571</v>
      </c>
      <c r="L275" s="8">
        <v>589</v>
      </c>
      <c r="M275" s="8">
        <v>548</v>
      </c>
      <c r="N275" s="8">
        <v>648</v>
      </c>
      <c r="O275" s="76">
        <v>634</v>
      </c>
    </row>
    <row r="276" spans="1:15" ht="15" customHeight="1" x14ac:dyDescent="0.2">
      <c r="A276" s="74">
        <v>1106672</v>
      </c>
      <c r="B276" s="74">
        <v>2471</v>
      </c>
      <c r="C276" s="74">
        <v>1106672</v>
      </c>
      <c r="D276" s="75" t="s">
        <v>517</v>
      </c>
      <c r="E276" s="75" t="s">
        <v>492</v>
      </c>
      <c r="F276" s="8">
        <v>0</v>
      </c>
      <c r="G276" s="8">
        <v>0</v>
      </c>
      <c r="H276" s="8">
        <v>0</v>
      </c>
      <c r="I276" s="8">
        <v>0</v>
      </c>
      <c r="J276" s="76">
        <v>0</v>
      </c>
      <c r="K276" s="8">
        <v>303</v>
      </c>
      <c r="L276" s="8">
        <v>307</v>
      </c>
      <c r="M276" s="8">
        <v>306</v>
      </c>
      <c r="N276" s="8">
        <v>308</v>
      </c>
      <c r="O276" s="76">
        <v>318</v>
      </c>
    </row>
    <row r="277" spans="1:15" ht="15" customHeight="1" x14ac:dyDescent="0.2">
      <c r="A277" s="74">
        <v>1106712</v>
      </c>
      <c r="B277" s="74">
        <v>2534</v>
      </c>
      <c r="C277" s="74">
        <v>1106712</v>
      </c>
      <c r="D277" s="75" t="s">
        <v>518</v>
      </c>
      <c r="E277" s="75" t="s">
        <v>492</v>
      </c>
      <c r="F277" s="8">
        <v>-1</v>
      </c>
      <c r="G277" s="8">
        <v>0</v>
      </c>
      <c r="H277" s="8">
        <v>0</v>
      </c>
      <c r="I277" s="8">
        <v>-2</v>
      </c>
      <c r="J277" s="76">
        <v>0</v>
      </c>
      <c r="K277" s="8">
        <v>340</v>
      </c>
      <c r="L277" s="8">
        <v>358</v>
      </c>
      <c r="M277" s="8">
        <v>292</v>
      </c>
      <c r="N277" s="8">
        <v>382</v>
      </c>
      <c r="O277" s="76">
        <v>365</v>
      </c>
    </row>
    <row r="278" spans="1:15" ht="15" customHeight="1" x14ac:dyDescent="0.2">
      <c r="A278" s="74">
        <v>1106713</v>
      </c>
      <c r="B278" s="74">
        <v>636</v>
      </c>
      <c r="C278" s="74">
        <v>1106713</v>
      </c>
      <c r="D278" s="75" t="s">
        <v>519</v>
      </c>
      <c r="E278" s="75" t="s">
        <v>492</v>
      </c>
      <c r="F278" s="8" t="s">
        <v>93</v>
      </c>
      <c r="G278" s="8" t="s">
        <v>93</v>
      </c>
      <c r="H278" s="8" t="s">
        <v>93</v>
      </c>
      <c r="I278" s="8" t="s">
        <v>93</v>
      </c>
      <c r="J278" s="76" t="s">
        <v>152</v>
      </c>
      <c r="K278" s="8" t="s">
        <v>93</v>
      </c>
      <c r="L278" s="8" t="s">
        <v>93</v>
      </c>
      <c r="M278" s="8" t="s">
        <v>93</v>
      </c>
      <c r="N278" s="8" t="s">
        <v>93</v>
      </c>
      <c r="O278" s="76">
        <v>3</v>
      </c>
    </row>
    <row r="279" spans="1:15" ht="15" customHeight="1" x14ac:dyDescent="0.2">
      <c r="A279" s="74">
        <v>1106740</v>
      </c>
      <c r="B279" s="74">
        <v>873</v>
      </c>
      <c r="C279" s="74">
        <v>1106740</v>
      </c>
      <c r="D279" s="75" t="s">
        <v>520</v>
      </c>
      <c r="E279" s="75" t="s">
        <v>492</v>
      </c>
      <c r="F279" s="8">
        <v>-1</v>
      </c>
      <c r="G279" s="8">
        <v>0</v>
      </c>
      <c r="H279" s="8">
        <v>0</v>
      </c>
      <c r="I279" s="8">
        <v>-1</v>
      </c>
      <c r="J279" s="76">
        <v>0</v>
      </c>
      <c r="K279" s="8">
        <v>76</v>
      </c>
      <c r="L279" s="8">
        <v>166</v>
      </c>
      <c r="M279" s="8">
        <v>215</v>
      </c>
      <c r="N279" s="8">
        <v>246</v>
      </c>
      <c r="O279" s="76">
        <v>321</v>
      </c>
    </row>
    <row r="280" spans="1:15" ht="15" customHeight="1" x14ac:dyDescent="0.2">
      <c r="A280" s="74">
        <v>1106762</v>
      </c>
      <c r="B280" s="74">
        <v>690</v>
      </c>
      <c r="C280" s="74">
        <v>1106762</v>
      </c>
      <c r="D280" s="75" t="s">
        <v>521</v>
      </c>
      <c r="E280" s="75" t="s">
        <v>492</v>
      </c>
      <c r="F280" s="8">
        <v>-1</v>
      </c>
      <c r="G280" s="8">
        <v>-1</v>
      </c>
      <c r="H280" s="8">
        <v>-1</v>
      </c>
      <c r="I280" s="8">
        <v>-1</v>
      </c>
      <c r="J280" s="76">
        <v>-2</v>
      </c>
      <c r="K280" s="8">
        <v>472</v>
      </c>
      <c r="L280" s="8">
        <v>377</v>
      </c>
      <c r="M280" s="8">
        <v>318</v>
      </c>
      <c r="N280" s="8">
        <v>438</v>
      </c>
      <c r="O280" s="76">
        <v>552</v>
      </c>
    </row>
    <row r="281" spans="1:15" ht="15" customHeight="1" x14ac:dyDescent="0.2">
      <c r="A281" s="74">
        <v>1106817</v>
      </c>
      <c r="B281" s="74">
        <v>639</v>
      </c>
      <c r="C281" s="74">
        <v>1106817</v>
      </c>
      <c r="D281" s="75" t="s">
        <v>522</v>
      </c>
      <c r="E281" s="75" t="s">
        <v>492</v>
      </c>
      <c r="F281" s="8">
        <v>-1</v>
      </c>
      <c r="G281" s="8">
        <v>0</v>
      </c>
      <c r="H281" s="8">
        <v>0</v>
      </c>
      <c r="I281" s="8">
        <v>-1</v>
      </c>
      <c r="J281" s="76">
        <v>0</v>
      </c>
      <c r="K281" s="8">
        <v>108</v>
      </c>
      <c r="L281" s="8">
        <v>122</v>
      </c>
      <c r="M281" s="8">
        <v>60</v>
      </c>
      <c r="N281" s="8">
        <v>95</v>
      </c>
      <c r="O281" s="76">
        <v>95</v>
      </c>
    </row>
    <row r="282" spans="1:15" ht="15" customHeight="1" x14ac:dyDescent="0.2">
      <c r="A282" s="74">
        <v>1106900</v>
      </c>
      <c r="B282" s="74">
        <v>2456</v>
      </c>
      <c r="C282" s="74">
        <v>1106900</v>
      </c>
      <c r="D282" s="75" t="s">
        <v>523</v>
      </c>
      <c r="E282" s="75" t="s">
        <v>492</v>
      </c>
      <c r="F282" s="8">
        <v>-1</v>
      </c>
      <c r="G282" s="8">
        <v>-2</v>
      </c>
      <c r="H282" s="8">
        <v>-2</v>
      </c>
      <c r="I282" s="8">
        <v>0</v>
      </c>
      <c r="J282" s="76">
        <v>-2</v>
      </c>
      <c r="K282" s="8">
        <v>242</v>
      </c>
      <c r="L282" s="8">
        <v>299</v>
      </c>
      <c r="M282" s="8">
        <v>286</v>
      </c>
      <c r="N282" s="8">
        <v>289</v>
      </c>
      <c r="O282" s="76">
        <v>339</v>
      </c>
    </row>
    <row r="283" spans="1:15" ht="15" customHeight="1" x14ac:dyDescent="0.2">
      <c r="A283" s="74">
        <v>1106998</v>
      </c>
      <c r="B283" s="74">
        <v>434</v>
      </c>
      <c r="C283" s="74">
        <v>1106998</v>
      </c>
      <c r="D283" s="75" t="s">
        <v>524</v>
      </c>
      <c r="E283" s="75" t="s">
        <v>492</v>
      </c>
      <c r="F283" s="8">
        <v>0</v>
      </c>
      <c r="G283" s="8">
        <v>-2</v>
      </c>
      <c r="H283" s="8">
        <v>-1</v>
      </c>
      <c r="I283" s="8">
        <v>0</v>
      </c>
      <c r="J283" s="76">
        <v>1</v>
      </c>
      <c r="K283" s="8">
        <v>563</v>
      </c>
      <c r="L283" s="8">
        <v>578</v>
      </c>
      <c r="M283" s="8">
        <v>484</v>
      </c>
      <c r="N283" s="8">
        <v>515</v>
      </c>
      <c r="O283" s="76">
        <v>559</v>
      </c>
    </row>
    <row r="284" spans="1:15" ht="15" customHeight="1" x14ac:dyDescent="0.2">
      <c r="A284" s="74">
        <v>1107068</v>
      </c>
      <c r="B284" s="74">
        <v>512</v>
      </c>
      <c r="C284" s="74">
        <v>1107068</v>
      </c>
      <c r="D284" s="75" t="s">
        <v>525</v>
      </c>
      <c r="E284" s="75" t="s">
        <v>526</v>
      </c>
      <c r="F284" s="8">
        <v>-2</v>
      </c>
      <c r="G284" s="8">
        <v>-1</v>
      </c>
      <c r="H284" s="8">
        <v>-1</v>
      </c>
      <c r="I284" s="8">
        <v>-1</v>
      </c>
      <c r="J284" s="76">
        <v>-1</v>
      </c>
      <c r="K284" s="8">
        <v>63</v>
      </c>
      <c r="L284" s="8">
        <v>44</v>
      </c>
      <c r="M284" s="8">
        <v>42</v>
      </c>
      <c r="N284" s="8">
        <v>38</v>
      </c>
      <c r="O284" s="76">
        <v>56</v>
      </c>
    </row>
    <row r="285" spans="1:15" ht="15" customHeight="1" x14ac:dyDescent="0.2">
      <c r="A285" s="74">
        <v>1107082</v>
      </c>
      <c r="B285" s="74">
        <v>938</v>
      </c>
      <c r="C285" s="74">
        <v>1107082</v>
      </c>
      <c r="D285" s="75" t="s">
        <v>527</v>
      </c>
      <c r="E285" s="75" t="s">
        <v>528</v>
      </c>
      <c r="F285" s="8">
        <v>0</v>
      </c>
      <c r="G285" s="8">
        <v>0</v>
      </c>
      <c r="H285" s="8">
        <v>1</v>
      </c>
      <c r="I285" s="8">
        <v>-2</v>
      </c>
      <c r="J285" s="76">
        <v>-1</v>
      </c>
      <c r="K285" s="8">
        <v>272</v>
      </c>
      <c r="L285" s="8">
        <v>276</v>
      </c>
      <c r="M285" s="8">
        <v>197</v>
      </c>
      <c r="N285" s="8">
        <v>281</v>
      </c>
      <c r="O285" s="76">
        <v>236</v>
      </c>
    </row>
    <row r="286" spans="1:15" ht="15" customHeight="1" x14ac:dyDescent="0.2">
      <c r="A286" s="74">
        <v>1107117</v>
      </c>
      <c r="B286" s="74">
        <v>479</v>
      </c>
      <c r="C286" s="74">
        <v>1107117</v>
      </c>
      <c r="D286" s="75" t="s">
        <v>529</v>
      </c>
      <c r="E286" s="75" t="s">
        <v>526</v>
      </c>
      <c r="F286" s="8">
        <v>-1</v>
      </c>
      <c r="G286" s="8">
        <v>0</v>
      </c>
      <c r="H286" s="8">
        <v>0</v>
      </c>
      <c r="I286" s="8">
        <v>0</v>
      </c>
      <c r="J286" s="76">
        <v>0</v>
      </c>
      <c r="K286" s="8">
        <v>266</v>
      </c>
      <c r="L286" s="8">
        <v>189</v>
      </c>
      <c r="M286" s="8">
        <v>160</v>
      </c>
      <c r="N286" s="8">
        <v>175</v>
      </c>
      <c r="O286" s="76">
        <v>208</v>
      </c>
    </row>
    <row r="287" spans="1:15" ht="15" customHeight="1" x14ac:dyDescent="0.2">
      <c r="A287" s="74">
        <v>1107198</v>
      </c>
      <c r="B287" s="74">
        <v>2538</v>
      </c>
      <c r="C287" s="74">
        <v>1107198</v>
      </c>
      <c r="D287" s="75" t="s">
        <v>530</v>
      </c>
      <c r="E287" s="75" t="s">
        <v>526</v>
      </c>
      <c r="F287" s="8">
        <v>0</v>
      </c>
      <c r="G287" s="8">
        <v>-2</v>
      </c>
      <c r="H287" s="8">
        <v>-2</v>
      </c>
      <c r="I287" s="8">
        <v>-2</v>
      </c>
      <c r="J287" s="76">
        <v>-2</v>
      </c>
      <c r="K287" s="8">
        <v>128</v>
      </c>
      <c r="L287" s="8">
        <v>188</v>
      </c>
      <c r="M287" s="8">
        <v>163</v>
      </c>
      <c r="N287" s="8">
        <v>193</v>
      </c>
      <c r="O287" s="76">
        <v>208</v>
      </c>
    </row>
    <row r="288" spans="1:15" ht="15" customHeight="1" x14ac:dyDescent="0.2">
      <c r="A288" s="74">
        <v>1107245</v>
      </c>
      <c r="B288" s="74">
        <v>480</v>
      </c>
      <c r="C288" s="74">
        <v>1107245</v>
      </c>
      <c r="D288" s="75" t="s">
        <v>531</v>
      </c>
      <c r="E288" s="75" t="s">
        <v>528</v>
      </c>
      <c r="F288" s="8">
        <v>0</v>
      </c>
      <c r="G288" s="8">
        <v>-1</v>
      </c>
      <c r="H288" s="8">
        <v>0</v>
      </c>
      <c r="I288" s="8">
        <v>0</v>
      </c>
      <c r="J288" s="76">
        <v>0</v>
      </c>
      <c r="K288" s="8">
        <v>201</v>
      </c>
      <c r="L288" s="8">
        <v>184</v>
      </c>
      <c r="M288" s="8">
        <v>115</v>
      </c>
      <c r="N288" s="8">
        <v>144</v>
      </c>
      <c r="O288" s="76">
        <v>199</v>
      </c>
    </row>
    <row r="289" spans="1:15" ht="15" customHeight="1" x14ac:dyDescent="0.2">
      <c r="A289" s="74">
        <v>1107296</v>
      </c>
      <c r="B289" s="74">
        <v>2932</v>
      </c>
      <c r="C289" s="74">
        <v>1107296</v>
      </c>
      <c r="D289" s="75" t="s">
        <v>532</v>
      </c>
      <c r="E289" s="75" t="s">
        <v>526</v>
      </c>
      <c r="F289" s="8" t="s">
        <v>152</v>
      </c>
      <c r="G289" s="8">
        <v>-1</v>
      </c>
      <c r="H289" s="8">
        <v>-1</v>
      </c>
      <c r="I289" s="8">
        <v>-1</v>
      </c>
      <c r="J289" s="76">
        <v>0</v>
      </c>
      <c r="K289" s="8">
        <v>0</v>
      </c>
      <c r="L289" s="8">
        <v>37</v>
      </c>
      <c r="M289" s="8">
        <v>82</v>
      </c>
      <c r="N289" s="8">
        <v>87</v>
      </c>
      <c r="O289" s="76">
        <v>127</v>
      </c>
    </row>
    <row r="290" spans="1:15" ht="15" customHeight="1" x14ac:dyDescent="0.2">
      <c r="A290" s="74">
        <v>1107403</v>
      </c>
      <c r="B290" s="74">
        <v>969</v>
      </c>
      <c r="C290" s="74">
        <v>1107403</v>
      </c>
      <c r="D290" s="75" t="s">
        <v>533</v>
      </c>
      <c r="E290" s="75" t="s">
        <v>528</v>
      </c>
      <c r="F290" s="8">
        <v>-2</v>
      </c>
      <c r="G290" s="8">
        <v>-1</v>
      </c>
      <c r="H290" s="8">
        <v>-2</v>
      </c>
      <c r="I290" s="8">
        <v>-2</v>
      </c>
      <c r="J290" s="76">
        <v>-2</v>
      </c>
      <c r="K290" s="8">
        <v>444</v>
      </c>
      <c r="L290" s="8">
        <v>378</v>
      </c>
      <c r="M290" s="8">
        <v>347</v>
      </c>
      <c r="N290" s="8">
        <v>410</v>
      </c>
      <c r="O290" s="76">
        <v>495</v>
      </c>
    </row>
    <row r="291" spans="1:15" ht="15" customHeight="1" x14ac:dyDescent="0.2">
      <c r="A291" s="74">
        <v>1107416</v>
      </c>
      <c r="B291" s="74">
        <v>995</v>
      </c>
      <c r="C291" s="74">
        <v>1107416</v>
      </c>
      <c r="D291" s="75" t="s">
        <v>534</v>
      </c>
      <c r="E291" s="75" t="s">
        <v>526</v>
      </c>
      <c r="F291" s="8">
        <v>-1</v>
      </c>
      <c r="G291" s="8">
        <v>-2</v>
      </c>
      <c r="H291" s="8">
        <v>-2</v>
      </c>
      <c r="I291" s="8">
        <v>-2</v>
      </c>
      <c r="J291" s="76">
        <v>-2</v>
      </c>
      <c r="K291" s="8">
        <v>176</v>
      </c>
      <c r="L291" s="8">
        <v>225</v>
      </c>
      <c r="M291" s="8">
        <v>273</v>
      </c>
      <c r="N291" s="8">
        <v>347</v>
      </c>
      <c r="O291" s="76">
        <v>428</v>
      </c>
    </row>
    <row r="292" spans="1:15" ht="15" customHeight="1" x14ac:dyDescent="0.2">
      <c r="A292" s="74">
        <v>1107438</v>
      </c>
      <c r="B292" s="74">
        <v>874</v>
      </c>
      <c r="C292" s="74">
        <v>1107438</v>
      </c>
      <c r="D292" s="75" t="s">
        <v>535</v>
      </c>
      <c r="E292" s="75" t="s">
        <v>526</v>
      </c>
      <c r="F292" s="8">
        <v>-2</v>
      </c>
      <c r="G292" s="8">
        <v>-2</v>
      </c>
      <c r="H292" s="8">
        <v>-2</v>
      </c>
      <c r="I292" s="8">
        <v>-1</v>
      </c>
      <c r="J292" s="76">
        <v>-1</v>
      </c>
      <c r="K292" s="8">
        <v>336</v>
      </c>
      <c r="L292" s="8">
        <v>340</v>
      </c>
      <c r="M292" s="8">
        <v>286</v>
      </c>
      <c r="N292" s="8">
        <v>221</v>
      </c>
      <c r="O292" s="76">
        <v>224</v>
      </c>
    </row>
    <row r="293" spans="1:15" ht="15" customHeight="1" x14ac:dyDescent="0.2">
      <c r="A293" s="74">
        <v>1107474</v>
      </c>
      <c r="B293" s="74">
        <v>684</v>
      </c>
      <c r="C293" s="74">
        <v>1107474</v>
      </c>
      <c r="D293" s="75" t="s">
        <v>536</v>
      </c>
      <c r="E293" s="75" t="s">
        <v>526</v>
      </c>
      <c r="F293" s="8">
        <v>0</v>
      </c>
      <c r="G293" s="8">
        <v>-1</v>
      </c>
      <c r="H293" s="8">
        <v>0</v>
      </c>
      <c r="I293" s="8">
        <v>0</v>
      </c>
      <c r="J293" s="76">
        <v>-1</v>
      </c>
      <c r="K293" s="8">
        <v>129</v>
      </c>
      <c r="L293" s="8">
        <v>93</v>
      </c>
      <c r="M293" s="8">
        <v>59</v>
      </c>
      <c r="N293" s="8">
        <v>56</v>
      </c>
      <c r="O293" s="76">
        <v>97</v>
      </c>
    </row>
    <row r="294" spans="1:15" ht="15" customHeight="1" x14ac:dyDescent="0.2">
      <c r="A294" s="74">
        <v>1107543</v>
      </c>
      <c r="B294" s="74">
        <v>2940</v>
      </c>
      <c r="C294" s="74">
        <v>1107543</v>
      </c>
      <c r="D294" s="75" t="s">
        <v>537</v>
      </c>
      <c r="E294" s="75" t="s">
        <v>526</v>
      </c>
      <c r="F294" s="8" t="s">
        <v>152</v>
      </c>
      <c r="G294" s="8" t="s">
        <v>152</v>
      </c>
      <c r="H294" s="8" t="s">
        <v>152</v>
      </c>
      <c r="I294" s="8">
        <v>1</v>
      </c>
      <c r="J294" s="76" t="s">
        <v>152</v>
      </c>
      <c r="K294" s="8">
        <v>0</v>
      </c>
      <c r="L294" s="8">
        <v>0</v>
      </c>
      <c r="M294" s="8">
        <v>16</v>
      </c>
      <c r="N294" s="8">
        <v>39</v>
      </c>
      <c r="O294" s="76">
        <v>18</v>
      </c>
    </row>
    <row r="295" spans="1:15" ht="15" customHeight="1" x14ac:dyDescent="0.2">
      <c r="A295" s="74">
        <v>1107553</v>
      </c>
      <c r="B295" s="74">
        <v>4003</v>
      </c>
      <c r="C295" s="74">
        <v>1107553</v>
      </c>
      <c r="D295" s="75" t="s">
        <v>538</v>
      </c>
      <c r="E295" s="75" t="s">
        <v>528</v>
      </c>
      <c r="F295" s="8">
        <v>0</v>
      </c>
      <c r="G295" s="8">
        <v>0</v>
      </c>
      <c r="H295" s="8">
        <v>1</v>
      </c>
      <c r="I295" s="8">
        <v>1</v>
      </c>
      <c r="J295" s="76">
        <v>0</v>
      </c>
      <c r="K295" s="8">
        <v>76</v>
      </c>
      <c r="L295" s="8">
        <v>78</v>
      </c>
      <c r="M295" s="8">
        <v>67</v>
      </c>
      <c r="N295" s="8">
        <v>90</v>
      </c>
      <c r="O295" s="76">
        <v>50</v>
      </c>
    </row>
    <row r="296" spans="1:15" ht="15" customHeight="1" x14ac:dyDescent="0.2">
      <c r="A296" s="74">
        <v>1107558</v>
      </c>
      <c r="B296" s="74">
        <v>486</v>
      </c>
      <c r="C296" s="74">
        <v>1107558</v>
      </c>
      <c r="D296" s="75" t="s">
        <v>539</v>
      </c>
      <c r="E296" s="75" t="s">
        <v>528</v>
      </c>
      <c r="F296" s="8">
        <v>0</v>
      </c>
      <c r="G296" s="8">
        <v>1</v>
      </c>
      <c r="H296" s="8">
        <v>2</v>
      </c>
      <c r="I296" s="8">
        <v>0</v>
      </c>
      <c r="J296" s="76">
        <v>0</v>
      </c>
      <c r="K296" s="8">
        <v>147</v>
      </c>
      <c r="L296" s="8">
        <v>175</v>
      </c>
      <c r="M296" s="8">
        <v>126</v>
      </c>
      <c r="N296" s="8">
        <v>212</v>
      </c>
      <c r="O296" s="76">
        <v>211</v>
      </c>
    </row>
    <row r="297" spans="1:15" ht="15" customHeight="1" x14ac:dyDescent="0.2">
      <c r="A297" s="74">
        <v>1107568</v>
      </c>
      <c r="B297" s="74">
        <v>877</v>
      </c>
      <c r="C297" s="74">
        <v>1107568</v>
      </c>
      <c r="D297" s="75" t="s">
        <v>540</v>
      </c>
      <c r="E297" s="75" t="s">
        <v>526</v>
      </c>
      <c r="F297" s="8">
        <v>-2</v>
      </c>
      <c r="G297" s="8">
        <v>-1</v>
      </c>
      <c r="H297" s="8" t="s">
        <v>152</v>
      </c>
      <c r="I297" s="8">
        <v>-1</v>
      </c>
      <c r="J297" s="76">
        <v>-1</v>
      </c>
      <c r="K297" s="8">
        <v>49</v>
      </c>
      <c r="L297" s="8">
        <v>36</v>
      </c>
      <c r="M297" s="8">
        <v>17</v>
      </c>
      <c r="N297" s="8">
        <v>24</v>
      </c>
      <c r="O297" s="76">
        <v>40</v>
      </c>
    </row>
    <row r="298" spans="1:15" ht="15" customHeight="1" x14ac:dyDescent="0.2">
      <c r="A298" s="74">
        <v>1107809</v>
      </c>
      <c r="B298" s="74">
        <v>2539</v>
      </c>
      <c r="C298" s="74">
        <v>1107809</v>
      </c>
      <c r="D298" s="75" t="s">
        <v>541</v>
      </c>
      <c r="E298" s="75" t="s">
        <v>528</v>
      </c>
      <c r="F298" s="8" t="s">
        <v>93</v>
      </c>
      <c r="G298" s="8" t="s">
        <v>93</v>
      </c>
      <c r="H298" s="8" t="s">
        <v>93</v>
      </c>
      <c r="I298" s="8" t="s">
        <v>93</v>
      </c>
      <c r="J298" s="76">
        <v>0</v>
      </c>
      <c r="K298" s="8" t="s">
        <v>93</v>
      </c>
      <c r="L298" s="8" t="s">
        <v>93</v>
      </c>
      <c r="M298" s="8" t="s">
        <v>93</v>
      </c>
      <c r="N298" s="8" t="s">
        <v>93</v>
      </c>
      <c r="O298" s="76">
        <v>25</v>
      </c>
    </row>
    <row r="299" spans="1:15" ht="15" customHeight="1" x14ac:dyDescent="0.2">
      <c r="A299" s="74">
        <v>1107812</v>
      </c>
      <c r="B299" s="74">
        <v>677</v>
      </c>
      <c r="C299" s="74">
        <v>1107812</v>
      </c>
      <c r="D299" s="75" t="s">
        <v>542</v>
      </c>
      <c r="E299" s="75" t="s">
        <v>528</v>
      </c>
      <c r="F299" s="8">
        <v>-2</v>
      </c>
      <c r="G299" s="8">
        <v>-2</v>
      </c>
      <c r="H299" s="8">
        <v>-2</v>
      </c>
      <c r="I299" s="8">
        <v>-2</v>
      </c>
      <c r="J299" s="76">
        <v>-1</v>
      </c>
      <c r="K299" s="8">
        <v>292</v>
      </c>
      <c r="L299" s="8">
        <v>255</v>
      </c>
      <c r="M299" s="8">
        <v>203</v>
      </c>
      <c r="N299" s="8">
        <v>261</v>
      </c>
      <c r="O299" s="76">
        <v>331</v>
      </c>
    </row>
    <row r="300" spans="1:15" ht="15" customHeight="1" x14ac:dyDescent="0.2">
      <c r="A300" s="74">
        <v>1107824</v>
      </c>
      <c r="B300" s="74">
        <v>2543</v>
      </c>
      <c r="C300" s="74">
        <v>1107824</v>
      </c>
      <c r="D300" s="75" t="s">
        <v>543</v>
      </c>
      <c r="E300" s="75" t="s">
        <v>528</v>
      </c>
      <c r="F300" s="8">
        <v>-1</v>
      </c>
      <c r="G300" s="8">
        <v>0</v>
      </c>
      <c r="H300" s="8">
        <v>0</v>
      </c>
      <c r="I300" s="8">
        <v>1</v>
      </c>
      <c r="J300" s="76">
        <v>-1</v>
      </c>
      <c r="K300" s="8">
        <v>135</v>
      </c>
      <c r="L300" s="8">
        <v>107</v>
      </c>
      <c r="M300" s="8">
        <v>133</v>
      </c>
      <c r="N300" s="8">
        <v>123</v>
      </c>
      <c r="O300" s="76">
        <v>104</v>
      </c>
    </row>
    <row r="301" spans="1:15" ht="15" customHeight="1" x14ac:dyDescent="0.2">
      <c r="A301" s="74">
        <v>1107993</v>
      </c>
      <c r="B301" s="74">
        <v>923</v>
      </c>
      <c r="C301" s="74">
        <v>1107993</v>
      </c>
      <c r="D301" s="75" t="s">
        <v>544</v>
      </c>
      <c r="E301" s="75" t="s">
        <v>526</v>
      </c>
      <c r="F301" s="8">
        <v>1</v>
      </c>
      <c r="G301" s="8">
        <v>1</v>
      </c>
      <c r="H301" s="8">
        <v>-1</v>
      </c>
      <c r="I301" s="8">
        <v>0</v>
      </c>
      <c r="J301" s="76">
        <v>0</v>
      </c>
      <c r="K301" s="8">
        <v>399</v>
      </c>
      <c r="L301" s="8">
        <v>369</v>
      </c>
      <c r="M301" s="8">
        <v>338</v>
      </c>
      <c r="N301" s="8">
        <v>383</v>
      </c>
      <c r="O301" s="76">
        <v>366</v>
      </c>
    </row>
    <row r="302" spans="1:15" ht="15" customHeight="1" x14ac:dyDescent="0.2">
      <c r="A302" s="74">
        <v>1108785</v>
      </c>
      <c r="B302" s="74">
        <v>875</v>
      </c>
      <c r="C302" s="74">
        <v>1108785</v>
      </c>
      <c r="D302" s="75" t="s">
        <v>545</v>
      </c>
      <c r="E302" s="75" t="s">
        <v>546</v>
      </c>
      <c r="F302" s="8">
        <v>0</v>
      </c>
      <c r="G302" s="8">
        <v>0</v>
      </c>
      <c r="H302" s="8">
        <v>1</v>
      </c>
      <c r="I302" s="8">
        <v>1</v>
      </c>
      <c r="J302" s="76">
        <v>2</v>
      </c>
      <c r="K302" s="8">
        <v>275</v>
      </c>
      <c r="L302" s="8">
        <v>196</v>
      </c>
      <c r="M302" s="8">
        <v>182</v>
      </c>
      <c r="N302" s="8">
        <v>263</v>
      </c>
      <c r="O302" s="76">
        <v>289</v>
      </c>
    </row>
    <row r="303" spans="1:15" ht="15" customHeight="1" x14ac:dyDescent="0.2">
      <c r="A303" s="74">
        <v>1109661</v>
      </c>
      <c r="B303" s="74">
        <v>2916</v>
      </c>
      <c r="C303" s="74">
        <v>1109661</v>
      </c>
      <c r="D303" s="75" t="s">
        <v>547</v>
      </c>
      <c r="E303" s="75" t="s">
        <v>548</v>
      </c>
      <c r="F303" s="8">
        <v>-2</v>
      </c>
      <c r="G303" s="8">
        <v>-2</v>
      </c>
      <c r="H303" s="8">
        <v>-1</v>
      </c>
      <c r="I303" s="8">
        <v>0</v>
      </c>
      <c r="J303" s="76">
        <v>-1</v>
      </c>
      <c r="K303" s="8">
        <v>56</v>
      </c>
      <c r="L303" s="8">
        <v>55</v>
      </c>
      <c r="M303" s="8">
        <v>41</v>
      </c>
      <c r="N303" s="8">
        <v>35</v>
      </c>
      <c r="O303" s="76">
        <v>60</v>
      </c>
    </row>
    <row r="304" spans="1:15" ht="15" customHeight="1" x14ac:dyDescent="0.2">
      <c r="A304" s="74">
        <v>1109859</v>
      </c>
      <c r="B304" s="74">
        <v>876</v>
      </c>
      <c r="C304" s="74">
        <v>1109859</v>
      </c>
      <c r="D304" s="75" t="s">
        <v>549</v>
      </c>
      <c r="E304" s="75" t="s">
        <v>548</v>
      </c>
      <c r="F304" s="8">
        <v>-1</v>
      </c>
      <c r="G304" s="8">
        <v>-2</v>
      </c>
      <c r="H304" s="8">
        <v>-2</v>
      </c>
      <c r="I304" s="8">
        <v>-2</v>
      </c>
      <c r="J304" s="76">
        <v>-2</v>
      </c>
      <c r="K304" s="8">
        <v>669</v>
      </c>
      <c r="L304" s="8">
        <v>717</v>
      </c>
      <c r="M304" s="8">
        <v>599</v>
      </c>
      <c r="N304" s="8">
        <v>806</v>
      </c>
      <c r="O304" s="76">
        <v>779</v>
      </c>
    </row>
    <row r="305" spans="1:15" ht="15" customHeight="1" x14ac:dyDescent="0.2">
      <c r="A305" s="74">
        <v>1109902</v>
      </c>
      <c r="B305" s="74">
        <v>2914</v>
      </c>
      <c r="C305" s="74">
        <v>1109902</v>
      </c>
      <c r="D305" s="75" t="s">
        <v>550</v>
      </c>
      <c r="E305" s="75" t="s">
        <v>548</v>
      </c>
      <c r="F305" s="8">
        <v>-2</v>
      </c>
      <c r="G305" s="8">
        <v>-2</v>
      </c>
      <c r="H305" s="8">
        <v>-2</v>
      </c>
      <c r="I305" s="8">
        <v>-2</v>
      </c>
      <c r="J305" s="76">
        <v>-2</v>
      </c>
      <c r="K305" s="8">
        <v>147</v>
      </c>
      <c r="L305" s="8">
        <v>166</v>
      </c>
      <c r="M305" s="8">
        <v>209</v>
      </c>
      <c r="N305" s="8">
        <v>259</v>
      </c>
      <c r="O305" s="76">
        <v>314</v>
      </c>
    </row>
    <row r="306" spans="1:15" ht="15" customHeight="1" x14ac:dyDescent="0.2">
      <c r="A306" s="74">
        <v>1110069</v>
      </c>
      <c r="B306" s="74">
        <v>976</v>
      </c>
      <c r="C306" s="74">
        <v>1110069</v>
      </c>
      <c r="D306" s="75" t="s">
        <v>551</v>
      </c>
      <c r="E306" s="75" t="s">
        <v>552</v>
      </c>
      <c r="F306" s="8">
        <v>0</v>
      </c>
      <c r="G306" s="8">
        <v>-1</v>
      </c>
      <c r="H306" s="8">
        <v>0</v>
      </c>
      <c r="I306" s="8">
        <v>-1</v>
      </c>
      <c r="J306" s="76">
        <v>-1</v>
      </c>
      <c r="K306" s="8">
        <v>222</v>
      </c>
      <c r="L306" s="8">
        <v>266</v>
      </c>
      <c r="M306" s="8">
        <v>188</v>
      </c>
      <c r="N306" s="8">
        <v>246</v>
      </c>
      <c r="O306" s="76">
        <v>281</v>
      </c>
    </row>
    <row r="307" spans="1:15" ht="15" customHeight="1" x14ac:dyDescent="0.2">
      <c r="A307" s="74">
        <v>1110238</v>
      </c>
      <c r="B307" s="74">
        <v>939</v>
      </c>
      <c r="C307" s="74">
        <v>1110238</v>
      </c>
      <c r="D307" s="75" t="s">
        <v>553</v>
      </c>
      <c r="E307" s="75" t="s">
        <v>552</v>
      </c>
      <c r="F307" s="8">
        <v>0</v>
      </c>
      <c r="G307" s="8">
        <v>0</v>
      </c>
      <c r="H307" s="8">
        <v>0</v>
      </c>
      <c r="I307" s="8">
        <v>0</v>
      </c>
      <c r="J307" s="76">
        <v>-1</v>
      </c>
      <c r="K307" s="8">
        <v>363</v>
      </c>
      <c r="L307" s="8">
        <v>326</v>
      </c>
      <c r="M307" s="8">
        <v>381</v>
      </c>
      <c r="N307" s="8">
        <v>486</v>
      </c>
      <c r="O307" s="76">
        <v>457</v>
      </c>
    </row>
    <row r="308" spans="1:15" ht="15" customHeight="1" x14ac:dyDescent="0.2">
      <c r="A308" s="74">
        <v>1110531</v>
      </c>
      <c r="B308" s="74">
        <v>851</v>
      </c>
      <c r="C308" s="74">
        <v>1110531</v>
      </c>
      <c r="D308" s="75" t="s">
        <v>554</v>
      </c>
      <c r="E308" s="75" t="s">
        <v>552</v>
      </c>
      <c r="F308" s="8">
        <v>0</v>
      </c>
      <c r="G308" s="8">
        <v>-1</v>
      </c>
      <c r="H308" s="8">
        <v>-2</v>
      </c>
      <c r="I308" s="8">
        <v>-1</v>
      </c>
      <c r="J308" s="76">
        <v>-1</v>
      </c>
      <c r="K308" s="8">
        <v>85</v>
      </c>
      <c r="L308" s="8">
        <v>110</v>
      </c>
      <c r="M308" s="8">
        <v>99</v>
      </c>
      <c r="N308" s="8">
        <v>123</v>
      </c>
      <c r="O308" s="76">
        <v>211</v>
      </c>
    </row>
    <row r="309" spans="1:15" ht="15" customHeight="1" x14ac:dyDescent="0.2">
      <c r="A309" s="74">
        <v>1110579</v>
      </c>
      <c r="B309" s="74">
        <v>491</v>
      </c>
      <c r="C309" s="74">
        <v>1110579</v>
      </c>
      <c r="D309" s="75" t="s">
        <v>555</v>
      </c>
      <c r="E309" s="75" t="s">
        <v>552</v>
      </c>
      <c r="F309" s="8">
        <v>0</v>
      </c>
      <c r="G309" s="8">
        <v>0</v>
      </c>
      <c r="H309" s="8">
        <v>0</v>
      </c>
      <c r="I309" s="8" t="s">
        <v>152</v>
      </c>
      <c r="J309" s="76" t="s">
        <v>152</v>
      </c>
      <c r="K309" s="8">
        <v>34</v>
      </c>
      <c r="L309" s="8">
        <v>38</v>
      </c>
      <c r="M309" s="8">
        <v>35</v>
      </c>
      <c r="N309" s="8">
        <v>19</v>
      </c>
      <c r="O309" s="76">
        <v>17</v>
      </c>
    </row>
    <row r="310" spans="1:15" ht="15" customHeight="1" x14ac:dyDescent="0.2">
      <c r="A310" s="74">
        <v>1110646</v>
      </c>
      <c r="B310" s="74">
        <v>440</v>
      </c>
      <c r="C310" s="74">
        <v>1110646</v>
      </c>
      <c r="D310" s="75" t="s">
        <v>556</v>
      </c>
      <c r="E310" s="75" t="s">
        <v>552</v>
      </c>
      <c r="F310" s="8">
        <v>-1</v>
      </c>
      <c r="G310" s="8">
        <v>-2</v>
      </c>
      <c r="H310" s="8">
        <v>-2</v>
      </c>
      <c r="I310" s="8">
        <v>-2</v>
      </c>
      <c r="J310" s="76">
        <v>-1</v>
      </c>
      <c r="K310" s="8">
        <v>594</v>
      </c>
      <c r="L310" s="8">
        <v>624</v>
      </c>
      <c r="M310" s="8">
        <v>538</v>
      </c>
      <c r="N310" s="8">
        <v>727</v>
      </c>
      <c r="O310" s="76">
        <v>732</v>
      </c>
    </row>
    <row r="311" spans="1:15" ht="15" customHeight="1" x14ac:dyDescent="0.2">
      <c r="A311" s="74">
        <v>1110737</v>
      </c>
      <c r="B311" s="74">
        <v>600</v>
      </c>
      <c r="C311" s="74">
        <v>1110737</v>
      </c>
      <c r="D311" s="75" t="s">
        <v>557</v>
      </c>
      <c r="E311" s="75" t="s">
        <v>552</v>
      </c>
      <c r="F311" s="8">
        <v>-1</v>
      </c>
      <c r="G311" s="8">
        <v>-1</v>
      </c>
      <c r="H311" s="8">
        <v>-1</v>
      </c>
      <c r="I311" s="8">
        <v>-1</v>
      </c>
      <c r="J311" s="76">
        <v>-2</v>
      </c>
      <c r="K311" s="8">
        <v>421</v>
      </c>
      <c r="L311" s="8">
        <v>431</v>
      </c>
      <c r="M311" s="8">
        <v>418</v>
      </c>
      <c r="N311" s="8">
        <v>530</v>
      </c>
      <c r="O311" s="76">
        <v>477</v>
      </c>
    </row>
    <row r="312" spans="1:15" ht="15" customHeight="1" x14ac:dyDescent="0.2">
      <c r="A312" s="74">
        <v>1110746</v>
      </c>
      <c r="B312" s="74">
        <v>983</v>
      </c>
      <c r="C312" s="74">
        <v>1110746</v>
      </c>
      <c r="D312" s="75" t="s">
        <v>558</v>
      </c>
      <c r="E312" s="75" t="s">
        <v>552</v>
      </c>
      <c r="F312" s="8">
        <v>-2</v>
      </c>
      <c r="G312" s="8">
        <v>-1</v>
      </c>
      <c r="H312" s="8">
        <v>0</v>
      </c>
      <c r="I312" s="8">
        <v>0</v>
      </c>
      <c r="J312" s="76">
        <v>0</v>
      </c>
      <c r="K312" s="8">
        <v>203</v>
      </c>
      <c r="L312" s="8">
        <v>183</v>
      </c>
      <c r="M312" s="8">
        <v>105</v>
      </c>
      <c r="N312" s="8">
        <v>124</v>
      </c>
      <c r="O312" s="76">
        <v>122</v>
      </c>
    </row>
    <row r="313" spans="1:15" ht="15" customHeight="1" x14ac:dyDescent="0.2">
      <c r="A313" s="74">
        <v>1110885</v>
      </c>
      <c r="B313" s="74">
        <v>922</v>
      </c>
      <c r="C313" s="74">
        <v>1110885</v>
      </c>
      <c r="D313" s="75" t="s">
        <v>559</v>
      </c>
      <c r="E313" s="75" t="s">
        <v>552</v>
      </c>
      <c r="F313" s="8">
        <v>1</v>
      </c>
      <c r="G313" s="8">
        <v>2</v>
      </c>
      <c r="H313" s="8">
        <v>2</v>
      </c>
      <c r="I313" s="8">
        <v>1</v>
      </c>
      <c r="J313" s="76">
        <v>1</v>
      </c>
      <c r="K313" s="8">
        <v>414</v>
      </c>
      <c r="L313" s="8">
        <v>430</v>
      </c>
      <c r="M313" s="8">
        <v>431</v>
      </c>
      <c r="N313" s="8">
        <v>484</v>
      </c>
      <c r="O313" s="76">
        <v>475</v>
      </c>
    </row>
    <row r="314" spans="1:15" ht="15" customHeight="1" x14ac:dyDescent="0.2">
      <c r="A314" s="74">
        <v>1111170</v>
      </c>
      <c r="B314" s="74">
        <v>481</v>
      </c>
      <c r="C314" s="74">
        <v>1111170</v>
      </c>
      <c r="D314" s="75" t="s">
        <v>560</v>
      </c>
      <c r="E314" s="75" t="s">
        <v>561</v>
      </c>
      <c r="F314" s="8">
        <v>-1</v>
      </c>
      <c r="G314" s="8">
        <v>-1</v>
      </c>
      <c r="H314" s="8">
        <v>-2</v>
      </c>
      <c r="I314" s="8">
        <v>-1</v>
      </c>
      <c r="J314" s="76">
        <v>-2</v>
      </c>
      <c r="K314" s="8">
        <v>584</v>
      </c>
      <c r="L314" s="8">
        <v>560</v>
      </c>
      <c r="M314" s="8">
        <v>498</v>
      </c>
      <c r="N314" s="8">
        <v>591</v>
      </c>
      <c r="O314" s="76">
        <v>581</v>
      </c>
    </row>
    <row r="315" spans="1:15" ht="15" customHeight="1" x14ac:dyDescent="0.2">
      <c r="A315" s="74">
        <v>1111215</v>
      </c>
      <c r="B315" s="74">
        <v>642</v>
      </c>
      <c r="C315" s="74">
        <v>1111215</v>
      </c>
      <c r="D315" s="75" t="s">
        <v>562</v>
      </c>
      <c r="E315" s="75" t="s">
        <v>561</v>
      </c>
      <c r="F315" s="8">
        <v>-2</v>
      </c>
      <c r="G315" s="8">
        <v>-1</v>
      </c>
      <c r="H315" s="8">
        <v>-2</v>
      </c>
      <c r="I315" s="8">
        <v>-2</v>
      </c>
      <c r="J315" s="76">
        <v>-2</v>
      </c>
      <c r="K315" s="8">
        <v>201</v>
      </c>
      <c r="L315" s="8">
        <v>234</v>
      </c>
      <c r="M315" s="8">
        <v>188</v>
      </c>
      <c r="N315" s="8">
        <v>190</v>
      </c>
      <c r="O315" s="76">
        <v>194</v>
      </c>
    </row>
    <row r="316" spans="1:15" ht="15" customHeight="1" x14ac:dyDescent="0.2">
      <c r="A316" s="74">
        <v>1111226</v>
      </c>
      <c r="B316" s="74">
        <v>441</v>
      </c>
      <c r="C316" s="74">
        <v>1111226</v>
      </c>
      <c r="D316" s="75" t="s">
        <v>563</v>
      </c>
      <c r="E316" s="75" t="s">
        <v>561</v>
      </c>
      <c r="F316" s="8">
        <v>-1</v>
      </c>
      <c r="G316" s="8">
        <v>0</v>
      </c>
      <c r="H316" s="8">
        <v>-1</v>
      </c>
      <c r="I316" s="8">
        <v>-2</v>
      </c>
      <c r="J316" s="76">
        <v>-1</v>
      </c>
      <c r="K316" s="8">
        <v>268</v>
      </c>
      <c r="L316" s="8">
        <v>285</v>
      </c>
      <c r="M316" s="8">
        <v>256</v>
      </c>
      <c r="N316" s="8">
        <v>349</v>
      </c>
      <c r="O316" s="76">
        <v>360</v>
      </c>
    </row>
    <row r="317" spans="1:15" ht="15" customHeight="1" x14ac:dyDescent="0.2">
      <c r="A317" s="74">
        <v>1111464</v>
      </c>
      <c r="B317" s="74">
        <v>442</v>
      </c>
      <c r="C317" s="74">
        <v>1111464</v>
      </c>
      <c r="D317" s="75" t="s">
        <v>564</v>
      </c>
      <c r="E317" s="75" t="s">
        <v>561</v>
      </c>
      <c r="F317" s="8">
        <v>-1</v>
      </c>
      <c r="G317" s="8">
        <v>-1</v>
      </c>
      <c r="H317" s="8">
        <v>-2</v>
      </c>
      <c r="I317" s="8">
        <v>-2</v>
      </c>
      <c r="J317" s="76">
        <v>-2</v>
      </c>
      <c r="K317" s="8">
        <v>653</v>
      </c>
      <c r="L317" s="8">
        <v>625</v>
      </c>
      <c r="M317" s="8">
        <v>673</v>
      </c>
      <c r="N317" s="8">
        <v>877</v>
      </c>
      <c r="O317" s="76">
        <v>872</v>
      </c>
    </row>
    <row r="318" spans="1:15" ht="15" customHeight="1" x14ac:dyDescent="0.2">
      <c r="A318" s="74">
        <v>1111487</v>
      </c>
      <c r="B318" s="74">
        <v>841</v>
      </c>
      <c r="C318" s="74">
        <v>1111487</v>
      </c>
      <c r="D318" s="75" t="s">
        <v>565</v>
      </c>
      <c r="E318" s="75" t="s">
        <v>561</v>
      </c>
      <c r="F318" s="8">
        <v>0</v>
      </c>
      <c r="G318" s="8">
        <v>0</v>
      </c>
      <c r="H318" s="8">
        <v>0</v>
      </c>
      <c r="I318" s="8">
        <v>0</v>
      </c>
      <c r="J318" s="76">
        <v>1</v>
      </c>
      <c r="K318" s="8">
        <v>98</v>
      </c>
      <c r="L318" s="8">
        <v>64</v>
      </c>
      <c r="M318" s="8">
        <v>69</v>
      </c>
      <c r="N318" s="8">
        <v>89</v>
      </c>
      <c r="O318" s="76">
        <v>78</v>
      </c>
    </row>
    <row r="319" spans="1:15" ht="15" customHeight="1" x14ac:dyDescent="0.2">
      <c r="A319" s="74">
        <v>1111505</v>
      </c>
      <c r="B319" s="74">
        <v>828</v>
      </c>
      <c r="C319" s="74">
        <v>1111505</v>
      </c>
      <c r="D319" s="75" t="s">
        <v>566</v>
      </c>
      <c r="E319" s="75" t="s">
        <v>561</v>
      </c>
      <c r="F319" s="8">
        <v>-1</v>
      </c>
      <c r="G319" s="8">
        <v>-2</v>
      </c>
      <c r="H319" s="8">
        <v>-1</v>
      </c>
      <c r="I319" s="8">
        <v>-2</v>
      </c>
      <c r="J319" s="76">
        <v>-2</v>
      </c>
      <c r="K319" s="8">
        <v>534</v>
      </c>
      <c r="L319" s="8">
        <v>550</v>
      </c>
      <c r="M319" s="8">
        <v>509</v>
      </c>
      <c r="N319" s="8">
        <v>664</v>
      </c>
      <c r="O319" s="76">
        <v>656</v>
      </c>
    </row>
    <row r="320" spans="1:15" ht="15" customHeight="1" x14ac:dyDescent="0.2">
      <c r="A320" s="74">
        <v>1111507</v>
      </c>
      <c r="B320" s="74">
        <v>643</v>
      </c>
      <c r="C320" s="74">
        <v>1111507</v>
      </c>
      <c r="D320" s="75" t="s">
        <v>567</v>
      </c>
      <c r="E320" s="75" t="s">
        <v>561</v>
      </c>
      <c r="F320" s="8">
        <v>-2</v>
      </c>
      <c r="G320" s="8">
        <v>0</v>
      </c>
      <c r="H320" s="8">
        <v>0</v>
      </c>
      <c r="I320" s="8">
        <v>0</v>
      </c>
      <c r="J320" s="76">
        <v>0</v>
      </c>
      <c r="K320" s="8">
        <v>512</v>
      </c>
      <c r="L320" s="8">
        <v>455</v>
      </c>
      <c r="M320" s="8">
        <v>422</v>
      </c>
      <c r="N320" s="8">
        <v>510</v>
      </c>
      <c r="O320" s="76">
        <v>515</v>
      </c>
    </row>
    <row r="321" spans="1:15" ht="15" customHeight="1" x14ac:dyDescent="0.2">
      <c r="A321" s="74">
        <v>1111734</v>
      </c>
      <c r="B321" s="74">
        <v>858</v>
      </c>
      <c r="C321" s="74">
        <v>1111734</v>
      </c>
      <c r="D321" s="75" t="s">
        <v>568</v>
      </c>
      <c r="E321" s="75" t="s">
        <v>561</v>
      </c>
      <c r="F321" s="8">
        <v>0</v>
      </c>
      <c r="G321" s="8">
        <v>-1</v>
      </c>
      <c r="H321" s="8">
        <v>0</v>
      </c>
      <c r="I321" s="8">
        <v>0</v>
      </c>
      <c r="J321" s="76">
        <v>-1</v>
      </c>
      <c r="K321" s="8">
        <v>379</v>
      </c>
      <c r="L321" s="8">
        <v>318</v>
      </c>
      <c r="M321" s="8">
        <v>252</v>
      </c>
      <c r="N321" s="8">
        <v>286</v>
      </c>
      <c r="O321" s="76">
        <v>286</v>
      </c>
    </row>
    <row r="322" spans="1:15" ht="15" customHeight="1" x14ac:dyDescent="0.2">
      <c r="A322" s="74">
        <v>1111871</v>
      </c>
      <c r="B322" s="74">
        <v>2479</v>
      </c>
      <c r="C322" s="74">
        <v>1111871</v>
      </c>
      <c r="D322" s="75" t="s">
        <v>569</v>
      </c>
      <c r="E322" s="75" t="s">
        <v>561</v>
      </c>
      <c r="F322" s="8">
        <v>0</v>
      </c>
      <c r="G322" s="8">
        <v>0</v>
      </c>
      <c r="H322" s="8">
        <v>1</v>
      </c>
      <c r="I322" s="8" t="s">
        <v>152</v>
      </c>
      <c r="J322" s="76" t="s">
        <v>152</v>
      </c>
      <c r="K322" s="8">
        <v>40</v>
      </c>
      <c r="L322" s="8">
        <v>47</v>
      </c>
      <c r="M322" s="8">
        <v>26</v>
      </c>
      <c r="N322" s="8">
        <v>19</v>
      </c>
      <c r="O322" s="76">
        <v>2</v>
      </c>
    </row>
    <row r="323" spans="1:15" ht="15" customHeight="1" x14ac:dyDescent="0.2">
      <c r="A323" s="74">
        <v>1111928</v>
      </c>
      <c r="B323" s="74">
        <v>996</v>
      </c>
      <c r="C323" s="74">
        <v>1111928</v>
      </c>
      <c r="D323" s="75" t="s">
        <v>570</v>
      </c>
      <c r="E323" s="75" t="s">
        <v>561</v>
      </c>
      <c r="F323" s="8">
        <v>-2</v>
      </c>
      <c r="G323" s="8">
        <v>-2</v>
      </c>
      <c r="H323" s="8">
        <v>-2</v>
      </c>
      <c r="I323" s="8">
        <v>-2</v>
      </c>
      <c r="J323" s="76">
        <v>-2</v>
      </c>
      <c r="K323" s="8">
        <v>533</v>
      </c>
      <c r="L323" s="8">
        <v>480</v>
      </c>
      <c r="M323" s="8">
        <v>413</v>
      </c>
      <c r="N323" s="8">
        <v>498</v>
      </c>
      <c r="O323" s="76">
        <v>545</v>
      </c>
    </row>
    <row r="324" spans="1:15" ht="15" customHeight="1" x14ac:dyDescent="0.2">
      <c r="A324" s="74">
        <v>1112383</v>
      </c>
      <c r="B324" s="74">
        <v>227</v>
      </c>
      <c r="C324" s="74">
        <v>1112383</v>
      </c>
      <c r="D324" s="75" t="s">
        <v>571</v>
      </c>
      <c r="E324" s="75" t="s">
        <v>572</v>
      </c>
      <c r="F324" s="8">
        <v>1</v>
      </c>
      <c r="G324" s="8">
        <v>0</v>
      </c>
      <c r="H324" s="8">
        <v>0</v>
      </c>
      <c r="I324" s="8">
        <v>0</v>
      </c>
      <c r="J324" s="76">
        <v>-1</v>
      </c>
      <c r="K324" s="8">
        <v>72</v>
      </c>
      <c r="L324" s="8">
        <v>78</v>
      </c>
      <c r="M324" s="8">
        <v>53</v>
      </c>
      <c r="N324" s="8">
        <v>87</v>
      </c>
      <c r="O324" s="76">
        <v>88</v>
      </c>
    </row>
    <row r="325" spans="1:15" ht="15" customHeight="1" x14ac:dyDescent="0.2">
      <c r="A325" s="74">
        <v>1113045</v>
      </c>
      <c r="B325" s="74">
        <v>2548</v>
      </c>
      <c r="C325" s="74">
        <v>1113045</v>
      </c>
      <c r="D325" s="75" t="s">
        <v>573</v>
      </c>
      <c r="E325" s="75" t="s">
        <v>574</v>
      </c>
      <c r="F325" s="8">
        <v>0</v>
      </c>
      <c r="G325" s="8">
        <v>-1</v>
      </c>
      <c r="H325" s="8">
        <v>-1</v>
      </c>
      <c r="I325" s="8">
        <v>-1</v>
      </c>
      <c r="J325" s="76">
        <v>0</v>
      </c>
      <c r="K325" s="8">
        <v>254</v>
      </c>
      <c r="L325" s="8">
        <v>198</v>
      </c>
      <c r="M325" s="8">
        <v>153</v>
      </c>
      <c r="N325" s="8">
        <v>242</v>
      </c>
      <c r="O325" s="76">
        <v>260</v>
      </c>
    </row>
    <row r="326" spans="1:15" ht="15" customHeight="1" x14ac:dyDescent="0.2">
      <c r="A326" s="74">
        <v>1113277</v>
      </c>
      <c r="B326" s="74">
        <v>443</v>
      </c>
      <c r="C326" s="74">
        <v>1113277</v>
      </c>
      <c r="D326" s="75" t="s">
        <v>575</v>
      </c>
      <c r="E326" s="75" t="s">
        <v>574</v>
      </c>
      <c r="F326" s="8">
        <v>1</v>
      </c>
      <c r="G326" s="8">
        <v>2</v>
      </c>
      <c r="H326" s="8">
        <v>0</v>
      </c>
      <c r="I326" s="8">
        <v>0</v>
      </c>
      <c r="J326" s="76">
        <v>0</v>
      </c>
      <c r="K326" s="8">
        <v>475</v>
      </c>
      <c r="L326" s="8">
        <v>565</v>
      </c>
      <c r="M326" s="8">
        <v>406</v>
      </c>
      <c r="N326" s="8">
        <v>430</v>
      </c>
      <c r="O326" s="76">
        <v>574</v>
      </c>
    </row>
    <row r="327" spans="1:15" ht="15" customHeight="1" x14ac:dyDescent="0.2">
      <c r="A327" s="74">
        <v>1113692</v>
      </c>
      <c r="B327" s="74">
        <v>644</v>
      </c>
      <c r="C327" s="74">
        <v>1113692</v>
      </c>
      <c r="D327" s="75" t="s">
        <v>576</v>
      </c>
      <c r="E327" s="75" t="s">
        <v>574</v>
      </c>
      <c r="F327" s="8">
        <v>0</v>
      </c>
      <c r="G327" s="8">
        <v>-1</v>
      </c>
      <c r="H327" s="8">
        <v>-1</v>
      </c>
      <c r="I327" s="8">
        <v>0</v>
      </c>
      <c r="J327" s="76">
        <v>-2</v>
      </c>
      <c r="K327" s="8">
        <v>280</v>
      </c>
      <c r="L327" s="8">
        <v>280</v>
      </c>
      <c r="M327" s="8">
        <v>287</v>
      </c>
      <c r="N327" s="8">
        <v>375</v>
      </c>
      <c r="O327" s="76">
        <v>345</v>
      </c>
    </row>
    <row r="328" spans="1:15" ht="15" customHeight="1" x14ac:dyDescent="0.2">
      <c r="A328" s="74">
        <v>1113977</v>
      </c>
      <c r="B328" s="74">
        <v>2939</v>
      </c>
      <c r="C328" s="74">
        <v>1113977</v>
      </c>
      <c r="D328" s="75" t="s">
        <v>577</v>
      </c>
      <c r="E328" s="75" t="s">
        <v>574</v>
      </c>
      <c r="F328" s="8" t="s">
        <v>152</v>
      </c>
      <c r="G328" s="8" t="s">
        <v>152</v>
      </c>
      <c r="H328" s="8" t="s">
        <v>152</v>
      </c>
      <c r="I328" s="8">
        <v>1</v>
      </c>
      <c r="J328" s="76">
        <v>1</v>
      </c>
      <c r="K328" s="8">
        <v>0</v>
      </c>
      <c r="L328" s="8">
        <v>0</v>
      </c>
      <c r="M328" s="8">
        <v>14</v>
      </c>
      <c r="N328" s="8">
        <v>30</v>
      </c>
      <c r="O328" s="76">
        <v>25</v>
      </c>
    </row>
    <row r="329" spans="1:15" ht="15" customHeight="1" x14ac:dyDescent="0.2">
      <c r="A329" s="74">
        <v>1114081</v>
      </c>
      <c r="B329" s="74">
        <v>629</v>
      </c>
      <c r="C329" s="74">
        <v>1114081</v>
      </c>
      <c r="D329" s="75" t="s">
        <v>578</v>
      </c>
      <c r="E329" s="75" t="s">
        <v>579</v>
      </c>
      <c r="F329" s="8">
        <v>-1</v>
      </c>
      <c r="G329" s="8">
        <v>-1</v>
      </c>
      <c r="H329" s="8">
        <v>-2</v>
      </c>
      <c r="I329" s="8">
        <v>-2</v>
      </c>
      <c r="J329" s="76">
        <v>-2</v>
      </c>
      <c r="K329" s="8">
        <v>349</v>
      </c>
      <c r="L329" s="8">
        <v>360</v>
      </c>
      <c r="M329" s="8">
        <v>312</v>
      </c>
      <c r="N329" s="8">
        <v>466</v>
      </c>
      <c r="O329" s="76">
        <v>605</v>
      </c>
    </row>
    <row r="330" spans="1:15" ht="15" customHeight="1" x14ac:dyDescent="0.2">
      <c r="A330" s="74">
        <v>1114251</v>
      </c>
      <c r="B330" s="74">
        <v>645</v>
      </c>
      <c r="C330" s="74">
        <v>1114251</v>
      </c>
      <c r="D330" s="75" t="s">
        <v>580</v>
      </c>
      <c r="E330" s="75" t="s">
        <v>579</v>
      </c>
      <c r="F330" s="8">
        <v>-1</v>
      </c>
      <c r="G330" s="8">
        <v>0</v>
      </c>
      <c r="H330" s="8">
        <v>0</v>
      </c>
      <c r="I330" s="8">
        <v>0</v>
      </c>
      <c r="J330" s="76">
        <v>-1</v>
      </c>
      <c r="K330" s="8">
        <v>195</v>
      </c>
      <c r="L330" s="8">
        <v>153</v>
      </c>
      <c r="M330" s="8">
        <v>90</v>
      </c>
      <c r="N330" s="8">
        <v>111</v>
      </c>
      <c r="O330" s="76">
        <v>115</v>
      </c>
    </row>
    <row r="331" spans="1:15" ht="15" customHeight="1" x14ac:dyDescent="0.2">
      <c r="A331" s="74">
        <v>1114483</v>
      </c>
      <c r="B331" s="74">
        <v>878</v>
      </c>
      <c r="C331" s="74">
        <v>1114483</v>
      </c>
      <c r="D331" s="75" t="s">
        <v>581</v>
      </c>
      <c r="E331" s="75" t="s">
        <v>579</v>
      </c>
      <c r="F331" s="8">
        <v>0</v>
      </c>
      <c r="G331" s="8">
        <v>-1</v>
      </c>
      <c r="H331" s="8">
        <v>0</v>
      </c>
      <c r="I331" s="8">
        <v>-1</v>
      </c>
      <c r="J331" s="76">
        <v>-1</v>
      </c>
      <c r="K331" s="8">
        <v>158</v>
      </c>
      <c r="L331" s="8">
        <v>159</v>
      </c>
      <c r="M331" s="8">
        <v>140</v>
      </c>
      <c r="N331" s="8">
        <v>220</v>
      </c>
      <c r="O331" s="76">
        <v>205</v>
      </c>
    </row>
    <row r="332" spans="1:15" ht="15" customHeight="1" x14ac:dyDescent="0.2">
      <c r="A332" s="74">
        <v>1114874</v>
      </c>
      <c r="B332" s="74">
        <v>477</v>
      </c>
      <c r="C332" s="74">
        <v>1114874</v>
      </c>
      <c r="D332" s="75" t="s">
        <v>582</v>
      </c>
      <c r="E332" s="75" t="s">
        <v>579</v>
      </c>
      <c r="F332" s="8">
        <v>-1</v>
      </c>
      <c r="G332" s="8">
        <v>-1</v>
      </c>
      <c r="H332" s="8">
        <v>-2</v>
      </c>
      <c r="I332" s="8">
        <v>-2</v>
      </c>
      <c r="J332" s="76">
        <v>-1</v>
      </c>
      <c r="K332" s="8">
        <v>439</v>
      </c>
      <c r="L332" s="8">
        <v>412</v>
      </c>
      <c r="M332" s="8">
        <v>340</v>
      </c>
      <c r="N332" s="8">
        <v>312</v>
      </c>
      <c r="O332" s="76">
        <v>213</v>
      </c>
    </row>
    <row r="333" spans="1:15" ht="15" customHeight="1" x14ac:dyDescent="0.2">
      <c r="A333" s="74">
        <v>1115353</v>
      </c>
      <c r="B333" s="74">
        <v>972</v>
      </c>
      <c r="C333" s="74">
        <v>1115353</v>
      </c>
      <c r="D333" s="75" t="s">
        <v>583</v>
      </c>
      <c r="E333" s="75" t="s">
        <v>584</v>
      </c>
      <c r="F333" s="8">
        <v>0</v>
      </c>
      <c r="G333" s="8">
        <v>-2</v>
      </c>
      <c r="H333" s="8">
        <v>-1</v>
      </c>
      <c r="I333" s="8">
        <v>-1</v>
      </c>
      <c r="J333" s="76">
        <v>0</v>
      </c>
      <c r="K333" s="8">
        <v>53</v>
      </c>
      <c r="L333" s="8">
        <v>68</v>
      </c>
      <c r="M333" s="8">
        <v>34</v>
      </c>
      <c r="N333" s="8">
        <v>63</v>
      </c>
      <c r="O333" s="76">
        <v>58</v>
      </c>
    </row>
    <row r="334" spans="1:15" ht="15" customHeight="1" x14ac:dyDescent="0.2">
      <c r="A334" s="74">
        <v>1115431</v>
      </c>
      <c r="B334" s="74">
        <v>946</v>
      </c>
      <c r="C334" s="74">
        <v>1115431</v>
      </c>
      <c r="D334" s="75" t="s">
        <v>585</v>
      </c>
      <c r="E334" s="75" t="s">
        <v>584</v>
      </c>
      <c r="F334" s="8">
        <v>-1</v>
      </c>
      <c r="G334" s="8">
        <v>-1</v>
      </c>
      <c r="H334" s="8">
        <v>0</v>
      </c>
      <c r="I334" s="8">
        <v>-1</v>
      </c>
      <c r="J334" s="76">
        <v>-1</v>
      </c>
      <c r="K334" s="8">
        <v>190</v>
      </c>
      <c r="L334" s="8">
        <v>140</v>
      </c>
      <c r="M334" s="8">
        <v>112</v>
      </c>
      <c r="N334" s="8">
        <v>178</v>
      </c>
      <c r="O334" s="76">
        <v>161</v>
      </c>
    </row>
    <row r="335" spans="1:15" ht="15" customHeight="1" x14ac:dyDescent="0.2">
      <c r="A335" s="74">
        <v>1115606</v>
      </c>
      <c r="B335" s="74">
        <v>940</v>
      </c>
      <c r="C335" s="74">
        <v>1115606</v>
      </c>
      <c r="D335" s="75" t="s">
        <v>586</v>
      </c>
      <c r="E335" s="75" t="s">
        <v>584</v>
      </c>
      <c r="F335" s="8">
        <v>-1</v>
      </c>
      <c r="G335" s="8">
        <v>0</v>
      </c>
      <c r="H335" s="8">
        <v>-1</v>
      </c>
      <c r="I335" s="8">
        <v>-1</v>
      </c>
      <c r="J335" s="76">
        <v>-1</v>
      </c>
      <c r="K335" s="8">
        <v>33</v>
      </c>
      <c r="L335" s="8">
        <v>22</v>
      </c>
      <c r="M335" s="8">
        <v>20</v>
      </c>
      <c r="N335" s="8">
        <v>27</v>
      </c>
      <c r="O335" s="76">
        <v>24</v>
      </c>
    </row>
    <row r="336" spans="1:15" ht="15" customHeight="1" x14ac:dyDescent="0.2">
      <c r="A336" s="74">
        <v>1115808</v>
      </c>
      <c r="B336" s="74">
        <v>426</v>
      </c>
      <c r="C336" s="74">
        <v>1115808</v>
      </c>
      <c r="D336" s="75" t="s">
        <v>587</v>
      </c>
      <c r="E336" s="75" t="s">
        <v>584</v>
      </c>
      <c r="F336" s="8">
        <v>-2</v>
      </c>
      <c r="G336" s="8">
        <v>0</v>
      </c>
      <c r="H336" s="8">
        <v>-2</v>
      </c>
      <c r="I336" s="8">
        <v>-2</v>
      </c>
      <c r="J336" s="76">
        <v>-1</v>
      </c>
      <c r="K336" s="8">
        <v>588</v>
      </c>
      <c r="L336" s="8">
        <v>528</v>
      </c>
      <c r="M336" s="8">
        <v>482</v>
      </c>
      <c r="N336" s="8">
        <v>596</v>
      </c>
      <c r="O336" s="76">
        <v>640</v>
      </c>
    </row>
    <row r="337" spans="1:15" ht="15" customHeight="1" x14ac:dyDescent="0.2">
      <c r="A337" s="74">
        <v>1115817</v>
      </c>
      <c r="B337" s="74">
        <v>2549</v>
      </c>
      <c r="C337" s="74">
        <v>1115817</v>
      </c>
      <c r="D337" s="75" t="s">
        <v>588</v>
      </c>
      <c r="E337" s="75" t="s">
        <v>584</v>
      </c>
      <c r="F337" s="8" t="s">
        <v>93</v>
      </c>
      <c r="G337" s="8" t="s">
        <v>93</v>
      </c>
      <c r="H337" s="8" t="s">
        <v>93</v>
      </c>
      <c r="I337" s="8" t="s">
        <v>93</v>
      </c>
      <c r="J337" s="76">
        <v>-1</v>
      </c>
      <c r="K337" s="8" t="s">
        <v>93</v>
      </c>
      <c r="L337" s="8" t="s">
        <v>93</v>
      </c>
      <c r="M337" s="8" t="s">
        <v>93</v>
      </c>
      <c r="N337" s="8" t="s">
        <v>93</v>
      </c>
      <c r="O337" s="76">
        <v>23</v>
      </c>
    </row>
    <row r="338" spans="1:15" ht="15" customHeight="1" x14ac:dyDescent="0.2">
      <c r="A338" s="74">
        <v>1115822</v>
      </c>
      <c r="B338" s="74">
        <v>695</v>
      </c>
      <c r="C338" s="74">
        <v>1115822</v>
      </c>
      <c r="D338" s="75" t="s">
        <v>589</v>
      </c>
      <c r="E338" s="75" t="s">
        <v>584</v>
      </c>
      <c r="F338" s="8">
        <v>0</v>
      </c>
      <c r="G338" s="8">
        <v>0</v>
      </c>
      <c r="H338" s="8" t="s">
        <v>152</v>
      </c>
      <c r="I338" s="8">
        <v>0</v>
      </c>
      <c r="J338" s="76">
        <v>0</v>
      </c>
      <c r="K338" s="8">
        <v>61</v>
      </c>
      <c r="L338" s="8">
        <v>33</v>
      </c>
      <c r="M338" s="8">
        <v>13</v>
      </c>
      <c r="N338" s="8">
        <v>47</v>
      </c>
      <c r="O338" s="76">
        <v>54</v>
      </c>
    </row>
    <row r="339" spans="1:15" ht="15" customHeight="1" x14ac:dyDescent="0.2">
      <c r="A339" s="74">
        <v>1115984</v>
      </c>
      <c r="B339" s="74">
        <v>971</v>
      </c>
      <c r="C339" s="74">
        <v>1115984</v>
      </c>
      <c r="D339" s="75" t="s">
        <v>590</v>
      </c>
      <c r="E339" s="75" t="s">
        <v>584</v>
      </c>
      <c r="F339" s="8">
        <v>-1</v>
      </c>
      <c r="G339" s="8">
        <v>-1</v>
      </c>
      <c r="H339" s="8">
        <v>-2</v>
      </c>
      <c r="I339" s="8">
        <v>-1</v>
      </c>
      <c r="J339" s="76">
        <v>-1</v>
      </c>
      <c r="K339" s="8">
        <v>136</v>
      </c>
      <c r="L339" s="8">
        <v>84</v>
      </c>
      <c r="M339" s="8">
        <v>72</v>
      </c>
      <c r="N339" s="8">
        <v>63</v>
      </c>
      <c r="O339" s="76">
        <v>80</v>
      </c>
    </row>
    <row r="340" spans="1:15" ht="15" customHeight="1" x14ac:dyDescent="0.2">
      <c r="A340" s="74">
        <v>1201458</v>
      </c>
      <c r="B340" s="74">
        <v>237</v>
      </c>
      <c r="C340" s="74">
        <v>1201458</v>
      </c>
      <c r="D340" s="75" t="s">
        <v>591</v>
      </c>
      <c r="E340" s="75" t="s">
        <v>592</v>
      </c>
      <c r="F340" s="8" t="s">
        <v>93</v>
      </c>
      <c r="G340" s="8" t="s">
        <v>93</v>
      </c>
      <c r="H340" s="8" t="s">
        <v>93</v>
      </c>
      <c r="I340" s="8" t="s">
        <v>93</v>
      </c>
      <c r="J340" s="76" t="s">
        <v>152</v>
      </c>
      <c r="K340" s="8" t="s">
        <v>93</v>
      </c>
      <c r="L340" s="8" t="s">
        <v>93</v>
      </c>
      <c r="M340" s="8" t="s">
        <v>93</v>
      </c>
      <c r="N340" s="8" t="s">
        <v>93</v>
      </c>
      <c r="O340" s="76">
        <v>7</v>
      </c>
    </row>
    <row r="341" spans="1:15" ht="15" customHeight="1" x14ac:dyDescent="0.2">
      <c r="A341" s="74">
        <v>1204743</v>
      </c>
      <c r="B341" s="74">
        <v>880</v>
      </c>
      <c r="C341" s="74">
        <v>1204743</v>
      </c>
      <c r="D341" s="75" t="s">
        <v>593</v>
      </c>
      <c r="E341" s="75" t="s">
        <v>594</v>
      </c>
      <c r="F341" s="8">
        <v>0</v>
      </c>
      <c r="G341" s="8">
        <v>0</v>
      </c>
      <c r="H341" s="8">
        <v>-1</v>
      </c>
      <c r="I341" s="8">
        <v>-1</v>
      </c>
      <c r="J341" s="76">
        <v>-1</v>
      </c>
      <c r="K341" s="8">
        <v>68</v>
      </c>
      <c r="L341" s="8">
        <v>64</v>
      </c>
      <c r="M341" s="8">
        <v>46</v>
      </c>
      <c r="N341" s="8">
        <v>70</v>
      </c>
      <c r="O341" s="76">
        <v>91</v>
      </c>
    </row>
    <row r="342" spans="1:15" ht="15" customHeight="1" x14ac:dyDescent="0.2">
      <c r="A342" s="74">
        <v>1207924</v>
      </c>
      <c r="B342" s="74">
        <v>881</v>
      </c>
      <c r="C342" s="74">
        <v>1207924</v>
      </c>
      <c r="D342" s="75" t="s">
        <v>595</v>
      </c>
      <c r="E342" s="75" t="s">
        <v>596</v>
      </c>
      <c r="F342" s="8">
        <v>1</v>
      </c>
      <c r="G342" s="8">
        <v>1</v>
      </c>
      <c r="H342" s="8">
        <v>0</v>
      </c>
      <c r="I342" s="8">
        <v>0</v>
      </c>
      <c r="J342" s="76">
        <v>0</v>
      </c>
      <c r="K342" s="8">
        <v>217</v>
      </c>
      <c r="L342" s="8">
        <v>215</v>
      </c>
      <c r="M342" s="8">
        <v>201</v>
      </c>
      <c r="N342" s="8">
        <v>261</v>
      </c>
      <c r="O342" s="76">
        <v>241</v>
      </c>
    </row>
    <row r="343" spans="1:15" ht="15" customHeight="1" x14ac:dyDescent="0.2">
      <c r="A343" s="74">
        <v>1212795</v>
      </c>
      <c r="B343" s="74">
        <v>244</v>
      </c>
      <c r="C343" s="74">
        <v>1212795</v>
      </c>
      <c r="D343" s="75" t="s">
        <v>597</v>
      </c>
      <c r="E343" s="75" t="s">
        <v>598</v>
      </c>
      <c r="F343" s="8">
        <v>0</v>
      </c>
      <c r="G343" s="8">
        <v>0</v>
      </c>
      <c r="H343" s="8">
        <v>1</v>
      </c>
      <c r="I343" s="8">
        <v>1</v>
      </c>
      <c r="J343" s="76">
        <v>0</v>
      </c>
      <c r="K343" s="8">
        <v>38</v>
      </c>
      <c r="L343" s="8">
        <v>30</v>
      </c>
      <c r="M343" s="8">
        <v>24</v>
      </c>
      <c r="N343" s="8">
        <v>56</v>
      </c>
      <c r="O343" s="76">
        <v>60</v>
      </c>
    </row>
    <row r="344" spans="1:15" ht="15" customHeight="1" x14ac:dyDescent="0.2">
      <c r="A344" s="74">
        <v>1213791</v>
      </c>
      <c r="B344" s="74">
        <v>882</v>
      </c>
      <c r="C344" s="74">
        <v>1213791</v>
      </c>
      <c r="D344" s="75" t="s">
        <v>599</v>
      </c>
      <c r="E344" s="75" t="s">
        <v>600</v>
      </c>
      <c r="F344" s="8">
        <v>2</v>
      </c>
      <c r="G344" s="8">
        <v>0</v>
      </c>
      <c r="H344" s="8">
        <v>-1</v>
      </c>
      <c r="I344" s="8">
        <v>0</v>
      </c>
      <c r="J344" s="76">
        <v>1</v>
      </c>
      <c r="K344" s="8">
        <v>115</v>
      </c>
      <c r="L344" s="8">
        <v>213</v>
      </c>
      <c r="M344" s="8">
        <v>191</v>
      </c>
      <c r="N344" s="8">
        <v>182</v>
      </c>
      <c r="O344" s="76">
        <v>176</v>
      </c>
    </row>
    <row r="345" spans="1:15" ht="15" customHeight="1" x14ac:dyDescent="0.2">
      <c r="A345" s="74">
        <v>1214002</v>
      </c>
      <c r="B345" s="74">
        <v>445</v>
      </c>
      <c r="C345" s="74">
        <v>1214002</v>
      </c>
      <c r="D345" s="75" t="s">
        <v>601</v>
      </c>
      <c r="E345" s="75" t="s">
        <v>602</v>
      </c>
      <c r="F345" s="8">
        <v>2</v>
      </c>
      <c r="G345" s="8">
        <v>2</v>
      </c>
      <c r="H345" s="8">
        <v>0</v>
      </c>
      <c r="I345" s="8">
        <v>1</v>
      </c>
      <c r="J345" s="76">
        <v>2</v>
      </c>
      <c r="K345" s="8">
        <v>125</v>
      </c>
      <c r="L345" s="8">
        <v>97</v>
      </c>
      <c r="M345" s="8">
        <v>86</v>
      </c>
      <c r="N345" s="8">
        <v>114</v>
      </c>
      <c r="O345" s="76">
        <v>224</v>
      </c>
    </row>
    <row r="346" spans="1:15" ht="15" customHeight="1" x14ac:dyDescent="0.2">
      <c r="A346" s="74">
        <v>1214234</v>
      </c>
      <c r="B346" s="74">
        <v>647</v>
      </c>
      <c r="C346" s="74">
        <v>1214234</v>
      </c>
      <c r="D346" s="75" t="s">
        <v>603</v>
      </c>
      <c r="E346" s="75" t="s">
        <v>602</v>
      </c>
      <c r="F346" s="8">
        <v>-1</v>
      </c>
      <c r="G346" s="8">
        <v>-1</v>
      </c>
      <c r="H346" s="8">
        <v>0</v>
      </c>
      <c r="I346" s="8">
        <v>0</v>
      </c>
      <c r="J346" s="76">
        <v>2</v>
      </c>
      <c r="K346" s="8">
        <v>384</v>
      </c>
      <c r="L346" s="8">
        <v>353</v>
      </c>
      <c r="M346" s="8">
        <v>278</v>
      </c>
      <c r="N346" s="8">
        <v>335</v>
      </c>
      <c r="O346" s="76">
        <v>268</v>
      </c>
    </row>
    <row r="347" spans="1:15" ht="15" customHeight="1" x14ac:dyDescent="0.2">
      <c r="A347" s="74">
        <v>1301064</v>
      </c>
      <c r="B347" s="74">
        <v>884</v>
      </c>
      <c r="C347" s="74">
        <v>1301064</v>
      </c>
      <c r="D347" s="75" t="s">
        <v>604</v>
      </c>
      <c r="E347" s="75" t="s">
        <v>605</v>
      </c>
      <c r="F347" s="8">
        <v>1</v>
      </c>
      <c r="G347" s="8">
        <v>2</v>
      </c>
      <c r="H347" s="8">
        <v>2</v>
      </c>
      <c r="I347" s="8">
        <v>2</v>
      </c>
      <c r="J347" s="76">
        <v>2</v>
      </c>
      <c r="K347" s="8">
        <v>305</v>
      </c>
      <c r="L347" s="8">
        <v>270</v>
      </c>
      <c r="M347" s="8">
        <v>305</v>
      </c>
      <c r="N347" s="8">
        <v>377</v>
      </c>
      <c r="O347" s="76">
        <v>420</v>
      </c>
    </row>
    <row r="348" spans="1:15" ht="15" customHeight="1" x14ac:dyDescent="0.2">
      <c r="A348" s="74">
        <v>1301129</v>
      </c>
      <c r="B348" s="74">
        <v>2601</v>
      </c>
      <c r="C348" s="74">
        <v>1301129</v>
      </c>
      <c r="D348" s="75" t="s">
        <v>606</v>
      </c>
      <c r="E348" s="75" t="s">
        <v>605</v>
      </c>
      <c r="F348" s="8">
        <v>2</v>
      </c>
      <c r="G348" s="8">
        <v>1</v>
      </c>
      <c r="H348" s="8">
        <v>1</v>
      </c>
      <c r="I348" s="8">
        <v>2</v>
      </c>
      <c r="J348" s="76">
        <v>1</v>
      </c>
      <c r="K348" s="8">
        <v>101</v>
      </c>
      <c r="L348" s="8">
        <v>88</v>
      </c>
      <c r="M348" s="8">
        <v>94</v>
      </c>
      <c r="N348" s="8">
        <v>98</v>
      </c>
      <c r="O348" s="76">
        <v>104</v>
      </c>
    </row>
    <row r="349" spans="1:15" ht="15" customHeight="1" x14ac:dyDescent="0.2">
      <c r="A349" s="74">
        <v>1301633</v>
      </c>
      <c r="B349" s="74">
        <v>2101</v>
      </c>
      <c r="C349" s="74">
        <v>1301633</v>
      </c>
      <c r="D349" s="75" t="s">
        <v>607</v>
      </c>
      <c r="E349" s="75" t="s">
        <v>605</v>
      </c>
      <c r="F349" s="8">
        <v>-1</v>
      </c>
      <c r="G349" s="8">
        <v>-1</v>
      </c>
      <c r="H349" s="8">
        <v>0</v>
      </c>
      <c r="I349" s="8">
        <v>1</v>
      </c>
      <c r="J349" s="76">
        <v>2</v>
      </c>
      <c r="K349" s="8">
        <v>225</v>
      </c>
      <c r="L349" s="8">
        <v>206</v>
      </c>
      <c r="M349" s="8">
        <v>181</v>
      </c>
      <c r="N349" s="8">
        <v>214</v>
      </c>
      <c r="O349" s="76">
        <v>229</v>
      </c>
    </row>
    <row r="350" spans="1:15" ht="15" customHeight="1" x14ac:dyDescent="0.2">
      <c r="A350" s="74">
        <v>1302721</v>
      </c>
      <c r="B350" s="74">
        <v>248</v>
      </c>
      <c r="C350" s="74">
        <v>1302721</v>
      </c>
      <c r="D350" s="75" t="s">
        <v>608</v>
      </c>
      <c r="E350" s="75" t="s">
        <v>609</v>
      </c>
      <c r="F350" s="8">
        <v>-1</v>
      </c>
      <c r="G350" s="8">
        <v>0</v>
      </c>
      <c r="H350" s="8">
        <v>-1</v>
      </c>
      <c r="I350" s="8">
        <v>0</v>
      </c>
      <c r="J350" s="76">
        <v>0</v>
      </c>
      <c r="K350" s="8">
        <v>191</v>
      </c>
      <c r="L350" s="8">
        <v>151</v>
      </c>
      <c r="M350" s="8">
        <v>163</v>
      </c>
      <c r="N350" s="8">
        <v>179</v>
      </c>
      <c r="O350" s="76">
        <v>162</v>
      </c>
    </row>
    <row r="351" spans="1:15" ht="15" customHeight="1" x14ac:dyDescent="0.2">
      <c r="A351" s="74">
        <v>1303011</v>
      </c>
      <c r="B351" s="74">
        <v>1061</v>
      </c>
      <c r="C351" s="74">
        <v>1303011</v>
      </c>
      <c r="D351" s="75" t="s">
        <v>610</v>
      </c>
      <c r="E351" s="75" t="s">
        <v>611</v>
      </c>
      <c r="F351" s="8" t="s">
        <v>152</v>
      </c>
      <c r="G351" s="8" t="s">
        <v>152</v>
      </c>
      <c r="H351" s="8">
        <v>0</v>
      </c>
      <c r="I351" s="8">
        <v>2</v>
      </c>
      <c r="J351" s="76">
        <v>0</v>
      </c>
      <c r="K351" s="8">
        <v>0</v>
      </c>
      <c r="L351" s="8">
        <v>0</v>
      </c>
      <c r="M351" s="8">
        <v>47</v>
      </c>
      <c r="N351" s="8">
        <v>83</v>
      </c>
      <c r="O351" s="76">
        <v>90</v>
      </c>
    </row>
    <row r="352" spans="1:15" ht="15" customHeight="1" x14ac:dyDescent="0.2">
      <c r="A352" s="74">
        <v>1303127</v>
      </c>
      <c r="B352" s="74">
        <v>888</v>
      </c>
      <c r="C352" s="74">
        <v>1303127</v>
      </c>
      <c r="D352" s="75" t="s">
        <v>612</v>
      </c>
      <c r="E352" s="75" t="s">
        <v>611</v>
      </c>
      <c r="F352" s="8">
        <v>0</v>
      </c>
      <c r="G352" s="8">
        <v>0</v>
      </c>
      <c r="H352" s="8">
        <v>0</v>
      </c>
      <c r="I352" s="8">
        <v>1</v>
      </c>
      <c r="J352" s="76">
        <v>1</v>
      </c>
      <c r="K352" s="8">
        <v>353</v>
      </c>
      <c r="L352" s="8">
        <v>367</v>
      </c>
      <c r="M352" s="8">
        <v>294</v>
      </c>
      <c r="N352" s="8">
        <v>286</v>
      </c>
      <c r="O352" s="76">
        <v>289</v>
      </c>
    </row>
    <row r="353" spans="1:15" ht="15" customHeight="1" x14ac:dyDescent="0.2">
      <c r="A353" s="74">
        <v>1303635</v>
      </c>
      <c r="B353" s="74">
        <v>1053</v>
      </c>
      <c r="C353" s="74">
        <v>1303635</v>
      </c>
      <c r="D353" s="75" t="s">
        <v>613</v>
      </c>
      <c r="E353" s="75" t="s">
        <v>611</v>
      </c>
      <c r="F353" s="8">
        <v>2</v>
      </c>
      <c r="G353" s="8">
        <v>2</v>
      </c>
      <c r="H353" s="8">
        <v>1</v>
      </c>
      <c r="I353" s="8">
        <v>2</v>
      </c>
      <c r="J353" s="76">
        <v>0</v>
      </c>
      <c r="K353" s="8">
        <v>20</v>
      </c>
      <c r="L353" s="8">
        <v>37</v>
      </c>
      <c r="M353" s="8">
        <v>23</v>
      </c>
      <c r="N353" s="8">
        <v>63</v>
      </c>
      <c r="O353" s="76">
        <v>81</v>
      </c>
    </row>
    <row r="354" spans="1:15" ht="15" customHeight="1" x14ac:dyDescent="0.2">
      <c r="A354" s="74">
        <v>1303819</v>
      </c>
      <c r="B354" s="74">
        <v>1052</v>
      </c>
      <c r="C354" s="74">
        <v>1303819</v>
      </c>
      <c r="D354" s="75" t="s">
        <v>614</v>
      </c>
      <c r="E354" s="75" t="s">
        <v>611</v>
      </c>
      <c r="F354" s="8" t="s">
        <v>152</v>
      </c>
      <c r="G354" s="8" t="s">
        <v>152</v>
      </c>
      <c r="H354" s="8">
        <v>0</v>
      </c>
      <c r="I354" s="8">
        <v>0</v>
      </c>
      <c r="J354" s="76">
        <v>0</v>
      </c>
      <c r="K354" s="8">
        <v>4</v>
      </c>
      <c r="L354" s="8">
        <v>19</v>
      </c>
      <c r="M354" s="8">
        <v>24</v>
      </c>
      <c r="N354" s="8">
        <v>40</v>
      </c>
      <c r="O354" s="76">
        <v>32</v>
      </c>
    </row>
    <row r="355" spans="1:15" ht="15" customHeight="1" x14ac:dyDescent="0.2">
      <c r="A355" s="74">
        <v>1303905</v>
      </c>
      <c r="B355" s="74">
        <v>990</v>
      </c>
      <c r="C355" s="74">
        <v>1303905</v>
      </c>
      <c r="D355" s="75" t="s">
        <v>615</v>
      </c>
      <c r="E355" s="75" t="s">
        <v>611</v>
      </c>
      <c r="F355" s="8">
        <v>2</v>
      </c>
      <c r="G355" s="8">
        <v>1</v>
      </c>
      <c r="H355" s="8">
        <v>2</v>
      </c>
      <c r="I355" s="8">
        <v>0</v>
      </c>
      <c r="J355" s="76">
        <v>0</v>
      </c>
      <c r="K355" s="8">
        <v>211</v>
      </c>
      <c r="L355" s="8">
        <v>258</v>
      </c>
      <c r="M355" s="8">
        <v>168</v>
      </c>
      <c r="N355" s="8">
        <v>219</v>
      </c>
      <c r="O355" s="76">
        <v>235</v>
      </c>
    </row>
    <row r="356" spans="1:15" ht="15" customHeight="1" x14ac:dyDescent="0.2">
      <c r="A356" s="74">
        <v>1304119</v>
      </c>
      <c r="B356" s="74">
        <v>2652</v>
      </c>
      <c r="C356" s="74">
        <v>1304119</v>
      </c>
      <c r="D356" s="75" t="s">
        <v>616</v>
      </c>
      <c r="E356" s="75" t="s">
        <v>617</v>
      </c>
      <c r="F356" s="8">
        <v>2</v>
      </c>
      <c r="G356" s="8">
        <v>2</v>
      </c>
      <c r="H356" s="8">
        <v>2</v>
      </c>
      <c r="I356" s="8">
        <v>2</v>
      </c>
      <c r="J356" s="76">
        <v>2</v>
      </c>
      <c r="K356" s="8">
        <v>168</v>
      </c>
      <c r="L356" s="8">
        <v>224</v>
      </c>
      <c r="M356" s="8">
        <v>249</v>
      </c>
      <c r="N356" s="8">
        <v>295</v>
      </c>
      <c r="O356" s="76">
        <v>300</v>
      </c>
    </row>
    <row r="357" spans="1:15" ht="15" customHeight="1" x14ac:dyDescent="0.2">
      <c r="A357" s="74">
        <v>1304328</v>
      </c>
      <c r="B357" s="74">
        <v>253</v>
      </c>
      <c r="C357" s="74">
        <v>1304328</v>
      </c>
      <c r="D357" s="75" t="s">
        <v>618</v>
      </c>
      <c r="E357" s="75" t="s">
        <v>617</v>
      </c>
      <c r="F357" s="8">
        <v>0</v>
      </c>
      <c r="G357" s="8">
        <v>1</v>
      </c>
      <c r="H357" s="8">
        <v>0</v>
      </c>
      <c r="I357" s="8">
        <v>1</v>
      </c>
      <c r="J357" s="76">
        <v>1</v>
      </c>
      <c r="K357" s="8">
        <v>102</v>
      </c>
      <c r="L357" s="8">
        <v>93</v>
      </c>
      <c r="M357" s="8">
        <v>99</v>
      </c>
      <c r="N357" s="8">
        <v>76</v>
      </c>
      <c r="O357" s="76">
        <v>78</v>
      </c>
    </row>
    <row r="358" spans="1:15" ht="15" customHeight="1" x14ac:dyDescent="0.2">
      <c r="A358" s="74">
        <v>1304553</v>
      </c>
      <c r="B358" s="74">
        <v>960</v>
      </c>
      <c r="C358" s="74">
        <v>1304553</v>
      </c>
      <c r="D358" s="75" t="s">
        <v>619</v>
      </c>
      <c r="E358" s="75" t="s">
        <v>617</v>
      </c>
      <c r="F358" s="8">
        <v>1</v>
      </c>
      <c r="G358" s="8">
        <v>0</v>
      </c>
      <c r="H358" s="8">
        <v>0</v>
      </c>
      <c r="I358" s="8">
        <v>0</v>
      </c>
      <c r="J358" s="76">
        <v>0</v>
      </c>
      <c r="K358" s="8">
        <v>392</v>
      </c>
      <c r="L358" s="8">
        <v>506</v>
      </c>
      <c r="M358" s="8">
        <v>384</v>
      </c>
      <c r="N358" s="8">
        <v>566</v>
      </c>
      <c r="O358" s="76">
        <v>640</v>
      </c>
    </row>
    <row r="359" spans="1:15" ht="15" customHeight="1" x14ac:dyDescent="0.2">
      <c r="A359" s="74">
        <v>1304679</v>
      </c>
      <c r="B359" s="74">
        <v>1063</v>
      </c>
      <c r="C359" s="74">
        <v>1304679</v>
      </c>
      <c r="D359" s="75" t="s">
        <v>620</v>
      </c>
      <c r="E359" s="75" t="s">
        <v>617</v>
      </c>
      <c r="F359" s="8" t="s">
        <v>152</v>
      </c>
      <c r="G359" s="8">
        <v>0</v>
      </c>
      <c r="H359" s="8">
        <v>1</v>
      </c>
      <c r="I359" s="8">
        <v>0</v>
      </c>
      <c r="J359" s="76">
        <v>0</v>
      </c>
      <c r="K359" s="8">
        <v>0</v>
      </c>
      <c r="L359" s="8">
        <v>22</v>
      </c>
      <c r="M359" s="8">
        <v>41</v>
      </c>
      <c r="N359" s="8">
        <v>35</v>
      </c>
      <c r="O359" s="76">
        <v>45</v>
      </c>
    </row>
    <row r="360" spans="1:15" ht="15" customHeight="1" x14ac:dyDescent="0.2">
      <c r="A360" s="74">
        <v>1304792</v>
      </c>
      <c r="B360" s="74">
        <v>2653</v>
      </c>
      <c r="C360" s="74">
        <v>1304792</v>
      </c>
      <c r="D360" s="75" t="s">
        <v>621</v>
      </c>
      <c r="E360" s="75" t="s">
        <v>617</v>
      </c>
      <c r="F360" s="8">
        <v>2</v>
      </c>
      <c r="G360" s="8">
        <v>2</v>
      </c>
      <c r="H360" s="8">
        <v>2</v>
      </c>
      <c r="I360" s="8">
        <v>2</v>
      </c>
      <c r="J360" s="76">
        <v>2</v>
      </c>
      <c r="K360" s="8">
        <v>384</v>
      </c>
      <c r="L360" s="8">
        <v>454</v>
      </c>
      <c r="M360" s="8">
        <v>413</v>
      </c>
      <c r="N360" s="8">
        <v>456</v>
      </c>
      <c r="O360" s="76">
        <v>466</v>
      </c>
    </row>
    <row r="361" spans="1:15" ht="15" customHeight="1" x14ac:dyDescent="0.2">
      <c r="A361" s="74">
        <v>1304806</v>
      </c>
      <c r="B361" s="74">
        <v>447</v>
      </c>
      <c r="C361" s="74">
        <v>1304806</v>
      </c>
      <c r="D361" s="75" t="s">
        <v>622</v>
      </c>
      <c r="E361" s="75" t="s">
        <v>617</v>
      </c>
      <c r="F361" s="8">
        <v>0</v>
      </c>
      <c r="G361" s="8">
        <v>0</v>
      </c>
      <c r="H361" s="8">
        <v>0</v>
      </c>
      <c r="I361" s="8">
        <v>1</v>
      </c>
      <c r="J361" s="76">
        <v>2</v>
      </c>
      <c r="K361" s="8">
        <v>77</v>
      </c>
      <c r="L361" s="8">
        <v>49</v>
      </c>
      <c r="M361" s="8">
        <v>40</v>
      </c>
      <c r="N361" s="8">
        <v>67</v>
      </c>
      <c r="O361" s="76">
        <v>64</v>
      </c>
    </row>
    <row r="362" spans="1:15" ht="15" customHeight="1" x14ac:dyDescent="0.2">
      <c r="A362" s="74">
        <v>1304960</v>
      </c>
      <c r="B362" s="74">
        <v>648</v>
      </c>
      <c r="C362" s="74">
        <v>1304960</v>
      </c>
      <c r="D362" s="75" t="s">
        <v>623</v>
      </c>
      <c r="E362" s="75" t="s">
        <v>617</v>
      </c>
      <c r="F362" s="8">
        <v>0</v>
      </c>
      <c r="G362" s="8">
        <v>0</v>
      </c>
      <c r="H362" s="8">
        <v>0</v>
      </c>
      <c r="I362" s="8">
        <v>1</v>
      </c>
      <c r="J362" s="76">
        <v>1</v>
      </c>
      <c r="K362" s="8">
        <v>373</v>
      </c>
      <c r="L362" s="8">
        <v>329</v>
      </c>
      <c r="M362" s="8">
        <v>257</v>
      </c>
      <c r="N362" s="8">
        <v>382</v>
      </c>
      <c r="O362" s="76">
        <v>418</v>
      </c>
    </row>
    <row r="363" spans="1:15" ht="15" customHeight="1" x14ac:dyDescent="0.2">
      <c r="A363" s="74">
        <v>1305004</v>
      </c>
      <c r="B363" s="74">
        <v>1060</v>
      </c>
      <c r="C363" s="74">
        <v>1305004</v>
      </c>
      <c r="D363" s="75" t="s">
        <v>624</v>
      </c>
      <c r="E363" s="75" t="s">
        <v>625</v>
      </c>
      <c r="F363" s="8" t="s">
        <v>152</v>
      </c>
      <c r="G363" s="8" t="s">
        <v>152</v>
      </c>
      <c r="H363" s="8" t="s">
        <v>152</v>
      </c>
      <c r="I363" s="8">
        <v>-1</v>
      </c>
      <c r="J363" s="76" t="s">
        <v>152</v>
      </c>
      <c r="K363" s="8">
        <v>0</v>
      </c>
      <c r="L363" s="8">
        <v>0</v>
      </c>
      <c r="M363" s="8">
        <v>17</v>
      </c>
      <c r="N363" s="8">
        <v>49</v>
      </c>
      <c r="O363" s="76">
        <v>11</v>
      </c>
    </row>
    <row r="364" spans="1:15" ht="15" customHeight="1" x14ac:dyDescent="0.2">
      <c r="A364" s="74">
        <v>1305015</v>
      </c>
      <c r="B364" s="74">
        <v>679</v>
      </c>
      <c r="C364" s="74">
        <v>1305015</v>
      </c>
      <c r="D364" s="75" t="s">
        <v>626</v>
      </c>
      <c r="E364" s="75" t="s">
        <v>625</v>
      </c>
      <c r="F364" s="8">
        <v>-2</v>
      </c>
      <c r="G364" s="8">
        <v>-2</v>
      </c>
      <c r="H364" s="8">
        <v>-1</v>
      </c>
      <c r="I364" s="8">
        <v>0</v>
      </c>
      <c r="J364" s="76">
        <v>0</v>
      </c>
      <c r="K364" s="8">
        <v>315</v>
      </c>
      <c r="L364" s="8">
        <v>402</v>
      </c>
      <c r="M364" s="8">
        <v>461</v>
      </c>
      <c r="N364" s="8">
        <v>457</v>
      </c>
      <c r="O364" s="76">
        <v>511</v>
      </c>
    </row>
    <row r="365" spans="1:15" ht="15" customHeight="1" x14ac:dyDescent="0.2">
      <c r="A365" s="74">
        <v>1305904</v>
      </c>
      <c r="B365" s="74">
        <v>1059</v>
      </c>
      <c r="C365" s="74">
        <v>1305904</v>
      </c>
      <c r="D365" s="75" t="s">
        <v>627</v>
      </c>
      <c r="E365" s="75" t="s">
        <v>625</v>
      </c>
      <c r="F365" s="8">
        <v>0</v>
      </c>
      <c r="G365" s="8">
        <v>0</v>
      </c>
      <c r="H365" s="8">
        <v>0</v>
      </c>
      <c r="I365" s="8">
        <v>1</v>
      </c>
      <c r="J365" s="76">
        <v>1</v>
      </c>
      <c r="K365" s="8">
        <v>20</v>
      </c>
      <c r="L365" s="8">
        <v>43</v>
      </c>
      <c r="M365" s="8">
        <v>26</v>
      </c>
      <c r="N365" s="8">
        <v>43</v>
      </c>
      <c r="O365" s="76">
        <v>92</v>
      </c>
    </row>
    <row r="366" spans="1:15" ht="15" customHeight="1" x14ac:dyDescent="0.2">
      <c r="A366" s="74">
        <v>1306017</v>
      </c>
      <c r="B366" s="74">
        <v>957</v>
      </c>
      <c r="C366" s="74">
        <v>1306017</v>
      </c>
      <c r="D366" s="75" t="s">
        <v>628</v>
      </c>
      <c r="E366" s="75" t="s">
        <v>629</v>
      </c>
      <c r="F366" s="8">
        <v>1</v>
      </c>
      <c r="G366" s="8">
        <v>1</v>
      </c>
      <c r="H366" s="8">
        <v>1</v>
      </c>
      <c r="I366" s="8">
        <v>-2</v>
      </c>
      <c r="J366" s="76">
        <v>0</v>
      </c>
      <c r="K366" s="8">
        <v>260</v>
      </c>
      <c r="L366" s="8">
        <v>296</v>
      </c>
      <c r="M366" s="8">
        <v>213</v>
      </c>
      <c r="N366" s="8">
        <v>278</v>
      </c>
      <c r="O366" s="76">
        <v>262</v>
      </c>
    </row>
    <row r="367" spans="1:15" ht="15" customHeight="1" x14ac:dyDescent="0.2">
      <c r="A367" s="74">
        <v>1306608</v>
      </c>
      <c r="B367" s="74">
        <v>889</v>
      </c>
      <c r="C367" s="74">
        <v>1306608</v>
      </c>
      <c r="D367" s="75" t="s">
        <v>630</v>
      </c>
      <c r="E367" s="75" t="s">
        <v>629</v>
      </c>
      <c r="F367" s="8">
        <v>-1</v>
      </c>
      <c r="G367" s="8">
        <v>1</v>
      </c>
      <c r="H367" s="8">
        <v>-1</v>
      </c>
      <c r="I367" s="8">
        <v>0</v>
      </c>
      <c r="J367" s="76">
        <v>0</v>
      </c>
      <c r="K367" s="8">
        <v>617</v>
      </c>
      <c r="L367" s="8">
        <v>533</v>
      </c>
      <c r="M367" s="8">
        <v>571</v>
      </c>
      <c r="N367" s="8">
        <v>713</v>
      </c>
      <c r="O367" s="76">
        <v>755</v>
      </c>
    </row>
    <row r="368" spans="1:15" ht="15" customHeight="1" x14ac:dyDescent="0.2">
      <c r="A368" s="74">
        <v>1306885</v>
      </c>
      <c r="B368" s="74">
        <v>2936</v>
      </c>
      <c r="C368" s="74">
        <v>1306885</v>
      </c>
      <c r="D368" s="75" t="s">
        <v>631</v>
      </c>
      <c r="E368" s="75" t="s">
        <v>629</v>
      </c>
      <c r="F368" s="8" t="s">
        <v>152</v>
      </c>
      <c r="G368" s="8" t="s">
        <v>152</v>
      </c>
      <c r="H368" s="8">
        <v>2</v>
      </c>
      <c r="I368" s="8">
        <v>2</v>
      </c>
      <c r="J368" s="76">
        <v>2</v>
      </c>
      <c r="K368" s="8">
        <v>0</v>
      </c>
      <c r="L368" s="8">
        <v>0</v>
      </c>
      <c r="M368" s="8">
        <v>44</v>
      </c>
      <c r="N368" s="8">
        <v>128</v>
      </c>
      <c r="O368" s="76">
        <v>157</v>
      </c>
    </row>
    <row r="369" spans="1:15" ht="15" customHeight="1" x14ac:dyDescent="0.2">
      <c r="A369" s="74">
        <v>1306933</v>
      </c>
      <c r="B369" s="74">
        <v>1062</v>
      </c>
      <c r="C369" s="74">
        <v>1306933</v>
      </c>
      <c r="D369" s="75" t="s">
        <v>632</v>
      </c>
      <c r="E369" s="75" t="s">
        <v>629</v>
      </c>
      <c r="F369" s="8" t="s">
        <v>152</v>
      </c>
      <c r="G369" s="8" t="s">
        <v>152</v>
      </c>
      <c r="H369" s="8" t="s">
        <v>152</v>
      </c>
      <c r="I369" s="8">
        <v>0</v>
      </c>
      <c r="J369" s="76">
        <v>0</v>
      </c>
      <c r="K369" s="8">
        <v>0</v>
      </c>
      <c r="L369" s="8">
        <v>0</v>
      </c>
      <c r="M369" s="8">
        <v>5</v>
      </c>
      <c r="N369" s="8">
        <v>26</v>
      </c>
      <c r="O369" s="76">
        <v>55</v>
      </c>
    </row>
    <row r="370" spans="1:15" ht="15" customHeight="1" x14ac:dyDescent="0.2">
      <c r="A370" s="74">
        <v>1306934</v>
      </c>
      <c r="B370" s="74">
        <v>493</v>
      </c>
      <c r="C370" s="74">
        <v>1306934</v>
      </c>
      <c r="D370" s="75" t="s">
        <v>633</v>
      </c>
      <c r="E370" s="75" t="s">
        <v>629</v>
      </c>
      <c r="F370" s="8">
        <v>-2</v>
      </c>
      <c r="G370" s="8">
        <v>0</v>
      </c>
      <c r="H370" s="8">
        <v>1</v>
      </c>
      <c r="I370" s="8">
        <v>0</v>
      </c>
      <c r="J370" s="76">
        <v>0</v>
      </c>
      <c r="K370" s="8">
        <v>258</v>
      </c>
      <c r="L370" s="8">
        <v>252</v>
      </c>
      <c r="M370" s="8">
        <v>259</v>
      </c>
      <c r="N370" s="8">
        <v>356</v>
      </c>
      <c r="O370" s="76">
        <v>383</v>
      </c>
    </row>
    <row r="371" spans="1:15" ht="15" customHeight="1" x14ac:dyDescent="0.2">
      <c r="A371" s="74">
        <v>1307150</v>
      </c>
      <c r="B371" s="74">
        <v>1039</v>
      </c>
      <c r="C371" s="74">
        <v>1307150</v>
      </c>
      <c r="D371" s="75" t="s">
        <v>634</v>
      </c>
      <c r="E371" s="75" t="s">
        <v>635</v>
      </c>
      <c r="F371" s="8">
        <v>1</v>
      </c>
      <c r="G371" s="8">
        <v>2</v>
      </c>
      <c r="H371" s="8">
        <v>1</v>
      </c>
      <c r="I371" s="8">
        <v>1</v>
      </c>
      <c r="J371" s="76">
        <v>1</v>
      </c>
      <c r="K371" s="8">
        <v>218</v>
      </c>
      <c r="L371" s="8">
        <v>198</v>
      </c>
      <c r="M371" s="8">
        <v>207</v>
      </c>
      <c r="N371" s="8">
        <v>228</v>
      </c>
      <c r="O371" s="76">
        <v>313</v>
      </c>
    </row>
    <row r="372" spans="1:15" ht="15" customHeight="1" x14ac:dyDescent="0.2">
      <c r="A372" s="74">
        <v>1307248</v>
      </c>
      <c r="B372" s="74">
        <v>890</v>
      </c>
      <c r="C372" s="74">
        <v>1307248</v>
      </c>
      <c r="D372" s="75" t="s">
        <v>636</v>
      </c>
      <c r="E372" s="75" t="s">
        <v>635</v>
      </c>
      <c r="F372" s="8">
        <v>1</v>
      </c>
      <c r="G372" s="8">
        <v>0</v>
      </c>
      <c r="H372" s="8">
        <v>2</v>
      </c>
      <c r="I372" s="8">
        <v>2</v>
      </c>
      <c r="J372" s="76">
        <v>1</v>
      </c>
      <c r="K372" s="8">
        <v>309</v>
      </c>
      <c r="L372" s="8">
        <v>313</v>
      </c>
      <c r="M372" s="8">
        <v>315</v>
      </c>
      <c r="N372" s="8">
        <v>420</v>
      </c>
      <c r="O372" s="76">
        <v>411</v>
      </c>
    </row>
    <row r="373" spans="1:15" ht="15" customHeight="1" x14ac:dyDescent="0.2">
      <c r="A373" s="74">
        <v>1308261</v>
      </c>
      <c r="B373" s="74">
        <v>948</v>
      </c>
      <c r="C373" s="74">
        <v>1308261</v>
      </c>
      <c r="D373" s="75" t="s">
        <v>637</v>
      </c>
      <c r="E373" s="75" t="s">
        <v>638</v>
      </c>
      <c r="F373" s="8">
        <v>0</v>
      </c>
      <c r="G373" s="8">
        <v>-2</v>
      </c>
      <c r="H373" s="8">
        <v>-1</v>
      </c>
      <c r="I373" s="8">
        <v>-1</v>
      </c>
      <c r="J373" s="76">
        <v>-1</v>
      </c>
      <c r="K373" s="8">
        <v>253</v>
      </c>
      <c r="L373" s="8">
        <v>261</v>
      </c>
      <c r="M373" s="8">
        <v>203</v>
      </c>
      <c r="N373" s="8">
        <v>233</v>
      </c>
      <c r="O373" s="76">
        <v>248</v>
      </c>
    </row>
    <row r="374" spans="1:15" ht="15" customHeight="1" x14ac:dyDescent="0.2">
      <c r="A374" s="74">
        <v>1308345</v>
      </c>
      <c r="B374" s="74">
        <v>649</v>
      </c>
      <c r="C374" s="74">
        <v>1308345</v>
      </c>
      <c r="D374" s="75" t="s">
        <v>639</v>
      </c>
      <c r="E374" s="75" t="s">
        <v>638</v>
      </c>
      <c r="F374" s="8">
        <v>0</v>
      </c>
      <c r="G374" s="8">
        <v>0</v>
      </c>
      <c r="H374" s="8">
        <v>1</v>
      </c>
      <c r="I374" s="8">
        <v>-2</v>
      </c>
      <c r="J374" s="76">
        <v>-1</v>
      </c>
      <c r="K374" s="8">
        <v>234</v>
      </c>
      <c r="L374" s="8">
        <v>352</v>
      </c>
      <c r="M374" s="8">
        <v>292</v>
      </c>
      <c r="N374" s="8">
        <v>406</v>
      </c>
      <c r="O374" s="76">
        <v>470</v>
      </c>
    </row>
    <row r="375" spans="1:15" ht="15" customHeight="1" x14ac:dyDescent="0.2">
      <c r="A375" s="74">
        <v>1308419</v>
      </c>
      <c r="B375" s="74">
        <v>680</v>
      </c>
      <c r="C375" s="74">
        <v>1308419</v>
      </c>
      <c r="D375" s="75" t="s">
        <v>640</v>
      </c>
      <c r="E375" s="75" t="s">
        <v>638</v>
      </c>
      <c r="F375" s="8">
        <v>-1</v>
      </c>
      <c r="G375" s="8">
        <v>-2</v>
      </c>
      <c r="H375" s="8">
        <v>-1</v>
      </c>
      <c r="I375" s="8">
        <v>0</v>
      </c>
      <c r="J375" s="76">
        <v>1</v>
      </c>
      <c r="K375" s="8">
        <v>198</v>
      </c>
      <c r="L375" s="8">
        <v>205</v>
      </c>
      <c r="M375" s="8">
        <v>131</v>
      </c>
      <c r="N375" s="8">
        <v>109</v>
      </c>
      <c r="O375" s="76">
        <v>149</v>
      </c>
    </row>
    <row r="376" spans="1:15" ht="15" customHeight="1" x14ac:dyDescent="0.2">
      <c r="A376" s="74">
        <v>1308675</v>
      </c>
      <c r="B376" s="74">
        <v>1030</v>
      </c>
      <c r="C376" s="74">
        <v>1308675</v>
      </c>
      <c r="D376" s="75" t="s">
        <v>641</v>
      </c>
      <c r="E376" s="75" t="s">
        <v>638</v>
      </c>
      <c r="F376" s="8">
        <v>-2</v>
      </c>
      <c r="G376" s="8">
        <v>-1</v>
      </c>
      <c r="H376" s="8">
        <v>0</v>
      </c>
      <c r="I376" s="8">
        <v>0</v>
      </c>
      <c r="J376" s="76">
        <v>-1</v>
      </c>
      <c r="K376" s="8">
        <v>246</v>
      </c>
      <c r="L376" s="8">
        <v>227</v>
      </c>
      <c r="M376" s="8">
        <v>186</v>
      </c>
      <c r="N376" s="8">
        <v>168</v>
      </c>
      <c r="O376" s="76">
        <v>176</v>
      </c>
    </row>
    <row r="377" spans="1:15" ht="15" customHeight="1" x14ac:dyDescent="0.2">
      <c r="A377" s="74">
        <v>1308792</v>
      </c>
      <c r="B377" s="74">
        <v>446</v>
      </c>
      <c r="C377" s="74">
        <v>1308792</v>
      </c>
      <c r="D377" s="75" t="s">
        <v>642</v>
      </c>
      <c r="E377" s="75" t="s">
        <v>638</v>
      </c>
      <c r="F377" s="8">
        <v>1</v>
      </c>
      <c r="G377" s="8">
        <v>0</v>
      </c>
      <c r="H377" s="8">
        <v>0</v>
      </c>
      <c r="I377" s="8">
        <v>0</v>
      </c>
      <c r="J377" s="76">
        <v>-1</v>
      </c>
      <c r="K377" s="8">
        <v>502</v>
      </c>
      <c r="L377" s="8">
        <v>508</v>
      </c>
      <c r="M377" s="8">
        <v>415</v>
      </c>
      <c r="N377" s="8">
        <v>472</v>
      </c>
      <c r="O377" s="76">
        <v>446</v>
      </c>
    </row>
    <row r="378" spans="1:15" ht="15" customHeight="1" x14ac:dyDescent="0.2">
      <c r="A378" s="74">
        <v>1308872</v>
      </c>
      <c r="B378" s="74">
        <v>482</v>
      </c>
      <c r="C378" s="74">
        <v>1308872</v>
      </c>
      <c r="D378" s="75" t="s">
        <v>643</v>
      </c>
      <c r="E378" s="75" t="s">
        <v>638</v>
      </c>
      <c r="F378" s="8">
        <v>1</v>
      </c>
      <c r="G378" s="8">
        <v>0</v>
      </c>
      <c r="H378" s="8">
        <v>0</v>
      </c>
      <c r="I378" s="8">
        <v>-1</v>
      </c>
      <c r="J378" s="76">
        <v>-2</v>
      </c>
      <c r="K378" s="8">
        <v>182</v>
      </c>
      <c r="L378" s="8">
        <v>202</v>
      </c>
      <c r="M378" s="8">
        <v>171</v>
      </c>
      <c r="N378" s="8">
        <v>127</v>
      </c>
      <c r="O378" s="76">
        <v>103</v>
      </c>
    </row>
    <row r="379" spans="1:15" ht="15" customHeight="1" x14ac:dyDescent="0.2">
      <c r="A379" s="74">
        <v>1308886</v>
      </c>
      <c r="B379" s="74">
        <v>2926</v>
      </c>
      <c r="C379" s="74">
        <v>1308886</v>
      </c>
      <c r="D379" s="75" t="s">
        <v>644</v>
      </c>
      <c r="E379" s="75" t="s">
        <v>638</v>
      </c>
      <c r="F379" s="8" t="s">
        <v>152</v>
      </c>
      <c r="G379" s="8" t="s">
        <v>152</v>
      </c>
      <c r="H379" s="8">
        <v>0</v>
      </c>
      <c r="I379" s="8" t="s">
        <v>152</v>
      </c>
      <c r="J379" s="76" t="s">
        <v>152</v>
      </c>
      <c r="K379" s="8">
        <v>13</v>
      </c>
      <c r="L379" s="8">
        <v>17</v>
      </c>
      <c r="M379" s="8">
        <v>26</v>
      </c>
      <c r="N379" s="8">
        <v>14</v>
      </c>
      <c r="O379" s="76">
        <v>14</v>
      </c>
    </row>
    <row r="380" spans="1:15" ht="15" customHeight="1" x14ac:dyDescent="0.2">
      <c r="A380" s="74">
        <v>1309528</v>
      </c>
      <c r="B380" s="74">
        <v>892</v>
      </c>
      <c r="C380" s="74">
        <v>1309528</v>
      </c>
      <c r="D380" s="75" t="s">
        <v>645</v>
      </c>
      <c r="E380" s="75" t="s">
        <v>646</v>
      </c>
      <c r="F380" s="8">
        <v>-2</v>
      </c>
      <c r="G380" s="8">
        <v>-1</v>
      </c>
      <c r="H380" s="8">
        <v>0</v>
      </c>
      <c r="I380" s="8">
        <v>-1</v>
      </c>
      <c r="J380" s="76">
        <v>-1</v>
      </c>
      <c r="K380" s="8">
        <v>560</v>
      </c>
      <c r="L380" s="8">
        <v>540</v>
      </c>
      <c r="M380" s="8">
        <v>452</v>
      </c>
      <c r="N380" s="8">
        <v>547</v>
      </c>
      <c r="O380" s="76">
        <v>506</v>
      </c>
    </row>
    <row r="381" spans="1:15" ht="15" customHeight="1" x14ac:dyDescent="0.2">
      <c r="A381" s="74">
        <v>1310046</v>
      </c>
      <c r="B381" s="74">
        <v>264</v>
      </c>
      <c r="C381" s="74">
        <v>1310046</v>
      </c>
      <c r="D381" s="75" t="s">
        <v>647</v>
      </c>
      <c r="E381" s="75" t="s">
        <v>648</v>
      </c>
      <c r="F381" s="8">
        <v>0</v>
      </c>
      <c r="G381" s="8">
        <v>0</v>
      </c>
      <c r="H381" s="8">
        <v>-1</v>
      </c>
      <c r="I381" s="8">
        <v>-1</v>
      </c>
      <c r="J381" s="76">
        <v>0</v>
      </c>
      <c r="K381" s="8">
        <v>44</v>
      </c>
      <c r="L381" s="8">
        <v>64</v>
      </c>
      <c r="M381" s="8">
        <v>42</v>
      </c>
      <c r="N381" s="8">
        <v>56</v>
      </c>
      <c r="O381" s="76">
        <v>35</v>
      </c>
    </row>
    <row r="382" spans="1:15" ht="15" customHeight="1" x14ac:dyDescent="0.2">
      <c r="A382" s="74">
        <v>1310527</v>
      </c>
      <c r="B382" s="74">
        <v>885</v>
      </c>
      <c r="C382" s="74">
        <v>1310527</v>
      </c>
      <c r="D382" s="75" t="s">
        <v>649</v>
      </c>
      <c r="E382" s="75" t="s">
        <v>648</v>
      </c>
      <c r="F382" s="8">
        <v>0</v>
      </c>
      <c r="G382" s="8">
        <v>0</v>
      </c>
      <c r="H382" s="8">
        <v>0</v>
      </c>
      <c r="I382" s="8">
        <v>-1</v>
      </c>
      <c r="J382" s="76">
        <v>0</v>
      </c>
      <c r="K382" s="8">
        <v>108</v>
      </c>
      <c r="L382" s="8">
        <v>108</v>
      </c>
      <c r="M382" s="8">
        <v>68</v>
      </c>
      <c r="N382" s="8">
        <v>120</v>
      </c>
      <c r="O382" s="76">
        <v>145</v>
      </c>
    </row>
    <row r="383" spans="1:15" ht="15" customHeight="1" x14ac:dyDescent="0.2">
      <c r="A383" s="74">
        <v>1310582</v>
      </c>
      <c r="B383" s="74">
        <v>893</v>
      </c>
      <c r="C383" s="74">
        <v>1310582</v>
      </c>
      <c r="D383" s="75" t="s">
        <v>650</v>
      </c>
      <c r="E383" s="75" t="s">
        <v>648</v>
      </c>
      <c r="F383" s="8">
        <v>0</v>
      </c>
      <c r="G383" s="8">
        <v>-1</v>
      </c>
      <c r="H383" s="8">
        <v>0</v>
      </c>
      <c r="I383" s="8">
        <v>0</v>
      </c>
      <c r="J383" s="76">
        <v>0</v>
      </c>
      <c r="K383" s="8">
        <v>362</v>
      </c>
      <c r="L383" s="8">
        <v>350</v>
      </c>
      <c r="M383" s="8">
        <v>349</v>
      </c>
      <c r="N383" s="8">
        <v>437</v>
      </c>
      <c r="O383" s="76">
        <v>531</v>
      </c>
    </row>
    <row r="384" spans="1:15" ht="15" customHeight="1" x14ac:dyDescent="0.2">
      <c r="A384" s="74">
        <v>1310758</v>
      </c>
      <c r="B384" s="74">
        <v>1058</v>
      </c>
      <c r="C384" s="74">
        <v>1310758</v>
      </c>
      <c r="D384" s="75" t="s">
        <v>651</v>
      </c>
      <c r="E384" s="75" t="s">
        <v>648</v>
      </c>
      <c r="F384" s="8" t="s">
        <v>93</v>
      </c>
      <c r="G384" s="8" t="s">
        <v>93</v>
      </c>
      <c r="H384" s="8" t="s">
        <v>93</v>
      </c>
      <c r="I384" s="8" t="s">
        <v>93</v>
      </c>
      <c r="J384" s="76">
        <v>0</v>
      </c>
      <c r="K384" s="8" t="s">
        <v>93</v>
      </c>
      <c r="L384" s="8" t="s">
        <v>93</v>
      </c>
      <c r="M384" s="8" t="s">
        <v>93</v>
      </c>
      <c r="N384" s="8" t="s">
        <v>93</v>
      </c>
      <c r="O384" s="76">
        <v>27</v>
      </c>
    </row>
    <row r="385" spans="1:15" ht="15" customHeight="1" x14ac:dyDescent="0.2">
      <c r="A385" s="74">
        <v>1310955</v>
      </c>
      <c r="B385" s="74">
        <v>1006</v>
      </c>
      <c r="C385" s="74">
        <v>1310955</v>
      </c>
      <c r="D385" s="75" t="s">
        <v>652</v>
      </c>
      <c r="E385" s="75" t="s">
        <v>648</v>
      </c>
      <c r="F385" s="8">
        <v>0</v>
      </c>
      <c r="G385" s="8">
        <v>1</v>
      </c>
      <c r="H385" s="8">
        <v>-1</v>
      </c>
      <c r="I385" s="8">
        <v>1</v>
      </c>
      <c r="J385" s="76">
        <v>0</v>
      </c>
      <c r="K385" s="8">
        <v>155</v>
      </c>
      <c r="L385" s="8">
        <v>142</v>
      </c>
      <c r="M385" s="8">
        <v>115</v>
      </c>
      <c r="N385" s="8">
        <v>168</v>
      </c>
      <c r="O385" s="76">
        <v>202</v>
      </c>
    </row>
    <row r="386" spans="1:15" ht="15" customHeight="1" x14ac:dyDescent="0.2">
      <c r="A386" s="74">
        <v>1310973</v>
      </c>
      <c r="B386" s="74">
        <v>2919</v>
      </c>
      <c r="C386" s="74">
        <v>1310973</v>
      </c>
      <c r="D386" s="75" t="s">
        <v>653</v>
      </c>
      <c r="E386" s="75" t="s">
        <v>648</v>
      </c>
      <c r="F386" s="8">
        <v>2</v>
      </c>
      <c r="G386" s="8">
        <v>2</v>
      </c>
      <c r="H386" s="8">
        <v>1</v>
      </c>
      <c r="I386" s="8">
        <v>2</v>
      </c>
      <c r="J386" s="76">
        <v>2</v>
      </c>
      <c r="K386" s="8">
        <v>70</v>
      </c>
      <c r="L386" s="8">
        <v>73</v>
      </c>
      <c r="M386" s="8">
        <v>65</v>
      </c>
      <c r="N386" s="8">
        <v>96</v>
      </c>
      <c r="O386" s="76">
        <v>100</v>
      </c>
    </row>
    <row r="387" spans="1:15" ht="15" customHeight="1" x14ac:dyDescent="0.2">
      <c r="A387" s="74">
        <v>1311034</v>
      </c>
      <c r="B387" s="74">
        <v>945</v>
      </c>
      <c r="C387" s="74">
        <v>1311034</v>
      </c>
      <c r="D387" s="75" t="s">
        <v>654</v>
      </c>
      <c r="E387" s="75" t="s">
        <v>655</v>
      </c>
      <c r="F387" s="8">
        <v>2</v>
      </c>
      <c r="G387" s="8">
        <v>0</v>
      </c>
      <c r="H387" s="8">
        <v>2</v>
      </c>
      <c r="I387" s="8">
        <v>2</v>
      </c>
      <c r="J387" s="76">
        <v>2</v>
      </c>
      <c r="K387" s="8">
        <v>602</v>
      </c>
      <c r="L387" s="8">
        <v>650</v>
      </c>
      <c r="M387" s="8">
        <v>533</v>
      </c>
      <c r="N387" s="8">
        <v>715</v>
      </c>
      <c r="O387" s="76">
        <v>821</v>
      </c>
    </row>
    <row r="388" spans="1:15" ht="15" customHeight="1" x14ac:dyDescent="0.2">
      <c r="A388" s="74">
        <v>1311212</v>
      </c>
      <c r="B388" s="74">
        <v>1054</v>
      </c>
      <c r="C388" s="74">
        <v>1311212</v>
      </c>
      <c r="D388" s="75" t="s">
        <v>656</v>
      </c>
      <c r="E388" s="75" t="s">
        <v>655</v>
      </c>
      <c r="F388" s="8">
        <v>1</v>
      </c>
      <c r="G388" s="8">
        <v>2</v>
      </c>
      <c r="H388" s="8">
        <v>2</v>
      </c>
      <c r="I388" s="8">
        <v>2</v>
      </c>
      <c r="J388" s="76">
        <v>1</v>
      </c>
      <c r="K388" s="8">
        <v>33</v>
      </c>
      <c r="L388" s="8">
        <v>51</v>
      </c>
      <c r="M388" s="8">
        <v>41</v>
      </c>
      <c r="N388" s="8">
        <v>71</v>
      </c>
      <c r="O388" s="76">
        <v>87</v>
      </c>
    </row>
    <row r="389" spans="1:15" ht="15" customHeight="1" x14ac:dyDescent="0.2">
      <c r="A389" s="74">
        <v>1311567</v>
      </c>
      <c r="B389" s="74">
        <v>791</v>
      </c>
      <c r="C389" s="74">
        <v>1311567</v>
      </c>
      <c r="D389" s="75" t="s">
        <v>657</v>
      </c>
      <c r="E389" s="75" t="s">
        <v>655</v>
      </c>
      <c r="F389" s="8">
        <v>0</v>
      </c>
      <c r="G389" s="8">
        <v>0</v>
      </c>
      <c r="H389" s="8">
        <v>0</v>
      </c>
      <c r="I389" s="8">
        <v>0</v>
      </c>
      <c r="J389" s="76">
        <v>0</v>
      </c>
      <c r="K389" s="8">
        <v>198</v>
      </c>
      <c r="L389" s="8">
        <v>133</v>
      </c>
      <c r="M389" s="8">
        <v>95</v>
      </c>
      <c r="N389" s="8">
        <v>85</v>
      </c>
      <c r="O389" s="76">
        <v>83</v>
      </c>
    </row>
    <row r="390" spans="1:15" ht="15" customHeight="1" x14ac:dyDescent="0.2">
      <c r="A390" s="74">
        <v>1312002</v>
      </c>
      <c r="B390" s="74">
        <v>657</v>
      </c>
      <c r="C390" s="74">
        <v>1312002</v>
      </c>
      <c r="D390" s="75" t="s">
        <v>658</v>
      </c>
      <c r="E390" s="75" t="s">
        <v>659</v>
      </c>
      <c r="F390" s="8">
        <v>0</v>
      </c>
      <c r="G390" s="8">
        <v>-1</v>
      </c>
      <c r="H390" s="8">
        <v>-1</v>
      </c>
      <c r="I390" s="8">
        <v>-1</v>
      </c>
      <c r="J390" s="76">
        <v>-1</v>
      </c>
      <c r="K390" s="8">
        <v>204</v>
      </c>
      <c r="L390" s="8">
        <v>228</v>
      </c>
      <c r="M390" s="8">
        <v>251</v>
      </c>
      <c r="N390" s="8">
        <v>360</v>
      </c>
      <c r="O390" s="76">
        <v>413</v>
      </c>
    </row>
    <row r="391" spans="1:15" ht="15" customHeight="1" x14ac:dyDescent="0.2">
      <c r="A391" s="74">
        <v>1312033</v>
      </c>
      <c r="B391" s="74">
        <v>2606</v>
      </c>
      <c r="C391" s="74">
        <v>1312033</v>
      </c>
      <c r="D391" s="75" t="s">
        <v>660</v>
      </c>
      <c r="E391" s="75" t="s">
        <v>659</v>
      </c>
      <c r="F391" s="8">
        <v>2</v>
      </c>
      <c r="G391" s="8">
        <v>2</v>
      </c>
      <c r="H391" s="8">
        <v>2</v>
      </c>
      <c r="I391" s="8">
        <v>2</v>
      </c>
      <c r="J391" s="76">
        <v>2</v>
      </c>
      <c r="K391" s="8">
        <v>241</v>
      </c>
      <c r="L391" s="8">
        <v>267</v>
      </c>
      <c r="M391" s="8">
        <v>166</v>
      </c>
      <c r="N391" s="8">
        <v>187</v>
      </c>
      <c r="O391" s="76">
        <v>210</v>
      </c>
    </row>
    <row r="392" spans="1:15" ht="15" customHeight="1" x14ac:dyDescent="0.2">
      <c r="A392" s="74">
        <v>1312042</v>
      </c>
      <c r="B392" s="74">
        <v>2608</v>
      </c>
      <c r="C392" s="74">
        <v>1312042</v>
      </c>
      <c r="D392" s="75" t="s">
        <v>661</v>
      </c>
      <c r="E392" s="75" t="s">
        <v>659</v>
      </c>
      <c r="F392" s="8">
        <v>2</v>
      </c>
      <c r="G392" s="8">
        <v>2</v>
      </c>
      <c r="H392" s="8">
        <v>2</v>
      </c>
      <c r="I392" s="8">
        <v>2</v>
      </c>
      <c r="J392" s="76" t="s">
        <v>152</v>
      </c>
      <c r="K392" s="8">
        <v>58</v>
      </c>
      <c r="L392" s="8">
        <v>52</v>
      </c>
      <c r="M392" s="8">
        <v>43</v>
      </c>
      <c r="N392" s="8">
        <v>62</v>
      </c>
      <c r="O392" s="76">
        <v>12</v>
      </c>
    </row>
    <row r="393" spans="1:15" ht="15" customHeight="1" x14ac:dyDescent="0.2">
      <c r="A393" s="74">
        <v>1312054</v>
      </c>
      <c r="B393" s="74">
        <v>450</v>
      </c>
      <c r="C393" s="74">
        <v>1312054</v>
      </c>
      <c r="D393" s="75" t="s">
        <v>662</v>
      </c>
      <c r="E393" s="75" t="s">
        <v>659</v>
      </c>
      <c r="F393" s="8">
        <v>0</v>
      </c>
      <c r="G393" s="8">
        <v>0</v>
      </c>
      <c r="H393" s="8">
        <v>1</v>
      </c>
      <c r="I393" s="8">
        <v>0</v>
      </c>
      <c r="J393" s="76">
        <v>0</v>
      </c>
      <c r="K393" s="8">
        <v>254</v>
      </c>
      <c r="L393" s="8">
        <v>301</v>
      </c>
      <c r="M393" s="8">
        <v>230</v>
      </c>
      <c r="N393" s="8">
        <v>287</v>
      </c>
      <c r="O393" s="76">
        <v>255</v>
      </c>
    </row>
    <row r="394" spans="1:15" ht="15" customHeight="1" x14ac:dyDescent="0.2">
      <c r="A394" s="74">
        <v>1312089</v>
      </c>
      <c r="B394" s="74">
        <v>656</v>
      </c>
      <c r="C394" s="74">
        <v>1312089</v>
      </c>
      <c r="D394" s="75" t="s">
        <v>663</v>
      </c>
      <c r="E394" s="75" t="s">
        <v>659</v>
      </c>
      <c r="F394" s="8" t="s">
        <v>93</v>
      </c>
      <c r="G394" s="8" t="s">
        <v>93</v>
      </c>
      <c r="H394" s="8" t="s">
        <v>93</v>
      </c>
      <c r="I394" s="8" t="s">
        <v>93</v>
      </c>
      <c r="J394" s="76" t="s">
        <v>152</v>
      </c>
      <c r="K394" s="8" t="s">
        <v>93</v>
      </c>
      <c r="L394" s="8" t="s">
        <v>93</v>
      </c>
      <c r="M394" s="8" t="s">
        <v>93</v>
      </c>
      <c r="N394" s="8" t="s">
        <v>93</v>
      </c>
      <c r="O394" s="76">
        <v>10</v>
      </c>
    </row>
    <row r="395" spans="1:15" ht="15" customHeight="1" x14ac:dyDescent="0.2">
      <c r="A395" s="74">
        <v>1312111</v>
      </c>
      <c r="B395" s="74">
        <v>2605</v>
      </c>
      <c r="C395" s="74">
        <v>1312111</v>
      </c>
      <c r="D395" s="75" t="s">
        <v>664</v>
      </c>
      <c r="E395" s="75" t="s">
        <v>659</v>
      </c>
      <c r="F395" s="8">
        <v>1</v>
      </c>
      <c r="G395" s="8">
        <v>2</v>
      </c>
      <c r="H395" s="8">
        <v>2</v>
      </c>
      <c r="I395" s="8">
        <v>2</v>
      </c>
      <c r="J395" s="76">
        <v>2</v>
      </c>
      <c r="K395" s="8">
        <v>180</v>
      </c>
      <c r="L395" s="8">
        <v>180</v>
      </c>
      <c r="M395" s="8">
        <v>147</v>
      </c>
      <c r="N395" s="8">
        <v>119</v>
      </c>
      <c r="O395" s="76">
        <v>153</v>
      </c>
    </row>
    <row r="396" spans="1:15" ht="15" customHeight="1" x14ac:dyDescent="0.2">
      <c r="A396" s="74">
        <v>1312146</v>
      </c>
      <c r="B396" s="74">
        <v>2911</v>
      </c>
      <c r="C396" s="74">
        <v>1312146</v>
      </c>
      <c r="D396" s="75" t="s">
        <v>665</v>
      </c>
      <c r="E396" s="75" t="s">
        <v>659</v>
      </c>
      <c r="F396" s="8" t="s">
        <v>152</v>
      </c>
      <c r="G396" s="8">
        <v>0</v>
      </c>
      <c r="H396" s="8">
        <v>0</v>
      </c>
      <c r="I396" s="8">
        <v>1</v>
      </c>
      <c r="J396" s="76">
        <v>2</v>
      </c>
      <c r="K396" s="8">
        <v>18</v>
      </c>
      <c r="L396" s="8">
        <v>29</v>
      </c>
      <c r="M396" s="8">
        <v>41</v>
      </c>
      <c r="N396" s="8">
        <v>42</v>
      </c>
      <c r="O396" s="76">
        <v>31</v>
      </c>
    </row>
    <row r="397" spans="1:15" ht="15" customHeight="1" x14ac:dyDescent="0.2">
      <c r="A397" s="74">
        <v>1312156</v>
      </c>
      <c r="B397" s="74">
        <v>2612</v>
      </c>
      <c r="C397" s="74">
        <v>1312156</v>
      </c>
      <c r="D397" s="75" t="s">
        <v>666</v>
      </c>
      <c r="E397" s="75" t="s">
        <v>659</v>
      </c>
      <c r="F397" s="8">
        <v>2</v>
      </c>
      <c r="G397" s="8">
        <v>2</v>
      </c>
      <c r="H397" s="8">
        <v>2</v>
      </c>
      <c r="I397" s="8">
        <v>2</v>
      </c>
      <c r="J397" s="76">
        <v>2</v>
      </c>
      <c r="K397" s="8">
        <v>274</v>
      </c>
      <c r="L397" s="8">
        <v>242</v>
      </c>
      <c r="M397" s="8">
        <v>245</v>
      </c>
      <c r="N397" s="8">
        <v>250</v>
      </c>
      <c r="O397" s="76">
        <v>259</v>
      </c>
    </row>
    <row r="398" spans="1:15" ht="15" customHeight="1" x14ac:dyDescent="0.2">
      <c r="A398" s="74">
        <v>1312163</v>
      </c>
      <c r="B398" s="74">
        <v>2621</v>
      </c>
      <c r="C398" s="74">
        <v>1312163</v>
      </c>
      <c r="D398" s="75" t="s">
        <v>667</v>
      </c>
      <c r="E398" s="75" t="s">
        <v>659</v>
      </c>
      <c r="F398" s="8">
        <v>1</v>
      </c>
      <c r="G398" s="8">
        <v>2</v>
      </c>
      <c r="H398" s="8">
        <v>1</v>
      </c>
      <c r="I398" s="8">
        <v>1</v>
      </c>
      <c r="J398" s="76">
        <v>0</v>
      </c>
      <c r="K398" s="8">
        <v>49</v>
      </c>
      <c r="L398" s="8">
        <v>61</v>
      </c>
      <c r="M398" s="8">
        <v>35</v>
      </c>
      <c r="N398" s="8">
        <v>66</v>
      </c>
      <c r="O398" s="76">
        <v>38</v>
      </c>
    </row>
    <row r="399" spans="1:15" ht="15" customHeight="1" x14ac:dyDescent="0.2">
      <c r="A399" s="74">
        <v>1312225</v>
      </c>
      <c r="B399" s="74">
        <v>449</v>
      </c>
      <c r="C399" s="74">
        <v>1312225</v>
      </c>
      <c r="D399" s="75" t="s">
        <v>668</v>
      </c>
      <c r="E399" s="75" t="s">
        <v>659</v>
      </c>
      <c r="F399" s="8">
        <v>1</v>
      </c>
      <c r="G399" s="8">
        <v>0</v>
      </c>
      <c r="H399" s="8">
        <v>0</v>
      </c>
      <c r="I399" s="8">
        <v>0</v>
      </c>
      <c r="J399" s="76">
        <v>0</v>
      </c>
      <c r="K399" s="8">
        <v>136</v>
      </c>
      <c r="L399" s="8">
        <v>138</v>
      </c>
      <c r="M399" s="8">
        <v>101</v>
      </c>
      <c r="N399" s="8">
        <v>69</v>
      </c>
      <c r="O399" s="76">
        <v>87</v>
      </c>
    </row>
    <row r="400" spans="1:15" ht="15" customHeight="1" x14ac:dyDescent="0.2">
      <c r="A400" s="74">
        <v>1312346</v>
      </c>
      <c r="B400" s="74">
        <v>979</v>
      </c>
      <c r="C400" s="74">
        <v>1312346</v>
      </c>
      <c r="D400" s="75" t="s">
        <v>669</v>
      </c>
      <c r="E400" s="75" t="s">
        <v>659</v>
      </c>
      <c r="F400" s="8">
        <v>0</v>
      </c>
      <c r="G400" s="8">
        <v>1</v>
      </c>
      <c r="H400" s="8">
        <v>0</v>
      </c>
      <c r="I400" s="8">
        <v>0</v>
      </c>
      <c r="J400" s="76">
        <v>1</v>
      </c>
      <c r="K400" s="8">
        <v>65</v>
      </c>
      <c r="L400" s="8">
        <v>52</v>
      </c>
      <c r="M400" s="8">
        <v>33</v>
      </c>
      <c r="N400" s="8">
        <v>89</v>
      </c>
      <c r="O400" s="76">
        <v>70</v>
      </c>
    </row>
    <row r="401" spans="1:15" ht="15" customHeight="1" x14ac:dyDescent="0.2">
      <c r="A401" s="74">
        <v>1312392</v>
      </c>
      <c r="B401" s="74">
        <v>2639</v>
      </c>
      <c r="C401" s="74">
        <v>1312392</v>
      </c>
      <c r="D401" s="75" t="s">
        <v>670</v>
      </c>
      <c r="E401" s="75" t="s">
        <v>659</v>
      </c>
      <c r="F401" s="8">
        <v>1</v>
      </c>
      <c r="G401" s="8">
        <v>2</v>
      </c>
      <c r="H401" s="8">
        <v>2</v>
      </c>
      <c r="I401" s="8">
        <v>2</v>
      </c>
      <c r="J401" s="76">
        <v>1</v>
      </c>
      <c r="K401" s="8">
        <v>180</v>
      </c>
      <c r="L401" s="8">
        <v>225</v>
      </c>
      <c r="M401" s="8">
        <v>124</v>
      </c>
      <c r="N401" s="8">
        <v>163</v>
      </c>
      <c r="O401" s="76">
        <v>116</v>
      </c>
    </row>
    <row r="402" spans="1:15" ht="15" customHeight="1" x14ac:dyDescent="0.2">
      <c r="A402" s="74">
        <v>1312398</v>
      </c>
      <c r="B402" s="74">
        <v>2614</v>
      </c>
      <c r="C402" s="74">
        <v>1312398</v>
      </c>
      <c r="D402" s="75" t="s">
        <v>671</v>
      </c>
      <c r="E402" s="75" t="s">
        <v>659</v>
      </c>
      <c r="F402" s="8">
        <v>2</v>
      </c>
      <c r="G402" s="8">
        <v>1</v>
      </c>
      <c r="H402" s="8">
        <v>2</v>
      </c>
      <c r="I402" s="8">
        <v>2</v>
      </c>
      <c r="J402" s="76">
        <v>2</v>
      </c>
      <c r="K402" s="8">
        <v>365</v>
      </c>
      <c r="L402" s="8">
        <v>407</v>
      </c>
      <c r="M402" s="8">
        <v>434</v>
      </c>
      <c r="N402" s="8">
        <v>456</v>
      </c>
      <c r="O402" s="76">
        <v>443</v>
      </c>
    </row>
    <row r="403" spans="1:15" ht="15" customHeight="1" x14ac:dyDescent="0.2">
      <c r="A403" s="74">
        <v>1312412</v>
      </c>
      <c r="B403" s="74">
        <v>2928</v>
      </c>
      <c r="C403" s="74">
        <v>1312412</v>
      </c>
      <c r="D403" s="75" t="s">
        <v>672</v>
      </c>
      <c r="E403" s="75" t="s">
        <v>659</v>
      </c>
      <c r="F403" s="8" t="s">
        <v>152</v>
      </c>
      <c r="G403" s="8">
        <v>1</v>
      </c>
      <c r="H403" s="8">
        <v>2</v>
      </c>
      <c r="I403" s="8">
        <v>2</v>
      </c>
      <c r="J403" s="76">
        <v>2</v>
      </c>
      <c r="K403" s="8">
        <v>3</v>
      </c>
      <c r="L403" s="8">
        <v>22</v>
      </c>
      <c r="M403" s="8">
        <v>32</v>
      </c>
      <c r="N403" s="8">
        <v>51</v>
      </c>
      <c r="O403" s="76">
        <v>78</v>
      </c>
    </row>
    <row r="404" spans="1:15" ht="15" customHeight="1" x14ac:dyDescent="0.2">
      <c r="A404" s="74">
        <v>1312419</v>
      </c>
      <c r="B404" s="74">
        <v>2616</v>
      </c>
      <c r="C404" s="74">
        <v>1312419</v>
      </c>
      <c r="D404" s="75" t="s">
        <v>673</v>
      </c>
      <c r="E404" s="75" t="s">
        <v>659</v>
      </c>
      <c r="F404" s="8">
        <v>1</v>
      </c>
      <c r="G404" s="8">
        <v>0</v>
      </c>
      <c r="H404" s="8">
        <v>1</v>
      </c>
      <c r="I404" s="8">
        <v>1</v>
      </c>
      <c r="J404" s="76">
        <v>1</v>
      </c>
      <c r="K404" s="8">
        <v>108</v>
      </c>
      <c r="L404" s="8">
        <v>99</v>
      </c>
      <c r="M404" s="8">
        <v>84</v>
      </c>
      <c r="N404" s="8">
        <v>88</v>
      </c>
      <c r="O404" s="76">
        <v>111</v>
      </c>
    </row>
    <row r="405" spans="1:15" ht="15" customHeight="1" x14ac:dyDescent="0.2">
      <c r="A405" s="74">
        <v>1312436</v>
      </c>
      <c r="B405" s="74">
        <v>652</v>
      </c>
      <c r="C405" s="74">
        <v>1312436</v>
      </c>
      <c r="D405" s="75" t="s">
        <v>674</v>
      </c>
      <c r="E405" s="75" t="s">
        <v>659</v>
      </c>
      <c r="F405" s="8">
        <v>2</v>
      </c>
      <c r="G405" s="8">
        <v>2</v>
      </c>
      <c r="H405" s="8">
        <v>0</v>
      </c>
      <c r="I405" s="8">
        <v>1</v>
      </c>
      <c r="J405" s="76">
        <v>1</v>
      </c>
      <c r="K405" s="8">
        <v>419</v>
      </c>
      <c r="L405" s="8">
        <v>407</v>
      </c>
      <c r="M405" s="8">
        <v>404</v>
      </c>
      <c r="N405" s="8">
        <v>437</v>
      </c>
      <c r="O405" s="76">
        <v>549</v>
      </c>
    </row>
    <row r="406" spans="1:15" ht="15" customHeight="1" x14ac:dyDescent="0.2">
      <c r="A406" s="74">
        <v>1312477</v>
      </c>
      <c r="B406" s="74">
        <v>2615</v>
      </c>
      <c r="C406" s="74">
        <v>1312477</v>
      </c>
      <c r="D406" s="75" t="s">
        <v>675</v>
      </c>
      <c r="E406" s="75" t="s">
        <v>659</v>
      </c>
      <c r="F406" s="8">
        <v>2</v>
      </c>
      <c r="G406" s="8">
        <v>2</v>
      </c>
      <c r="H406" s="8">
        <v>2</v>
      </c>
      <c r="I406" s="8">
        <v>2</v>
      </c>
      <c r="J406" s="76">
        <v>2</v>
      </c>
      <c r="K406" s="8">
        <v>1117</v>
      </c>
      <c r="L406" s="8">
        <v>1583</v>
      </c>
      <c r="M406" s="8">
        <v>1753</v>
      </c>
      <c r="N406" s="8">
        <v>1950</v>
      </c>
      <c r="O406" s="76">
        <v>1891</v>
      </c>
    </row>
    <row r="407" spans="1:15" ht="15" customHeight="1" x14ac:dyDescent="0.2">
      <c r="A407" s="74">
        <v>1312511</v>
      </c>
      <c r="B407" s="74">
        <v>655</v>
      </c>
      <c r="C407" s="74">
        <v>1312511</v>
      </c>
      <c r="D407" s="75" t="s">
        <v>676</v>
      </c>
      <c r="E407" s="75" t="s">
        <v>659</v>
      </c>
      <c r="F407" s="8" t="s">
        <v>93</v>
      </c>
      <c r="G407" s="8" t="s">
        <v>93</v>
      </c>
      <c r="H407" s="8" t="s">
        <v>93</v>
      </c>
      <c r="I407" s="8" t="s">
        <v>93</v>
      </c>
      <c r="J407" s="76">
        <v>0</v>
      </c>
      <c r="K407" s="8" t="s">
        <v>93</v>
      </c>
      <c r="L407" s="8" t="s">
        <v>93</v>
      </c>
      <c r="M407" s="8" t="s">
        <v>93</v>
      </c>
      <c r="N407" s="8" t="s">
        <v>93</v>
      </c>
      <c r="O407" s="76">
        <v>21</v>
      </c>
    </row>
    <row r="408" spans="1:15" ht="15" customHeight="1" x14ac:dyDescent="0.2">
      <c r="A408" s="74">
        <v>1312576</v>
      </c>
      <c r="B408" s="74">
        <v>2655</v>
      </c>
      <c r="C408" s="74">
        <v>1312576</v>
      </c>
      <c r="D408" s="75" t="s">
        <v>677</v>
      </c>
      <c r="E408" s="75" t="s">
        <v>659</v>
      </c>
      <c r="F408" s="8">
        <v>1</v>
      </c>
      <c r="G408" s="8">
        <v>2</v>
      </c>
      <c r="H408" s="8">
        <v>0</v>
      </c>
      <c r="I408" s="8">
        <v>2</v>
      </c>
      <c r="J408" s="76" t="s">
        <v>152</v>
      </c>
      <c r="K408" s="8">
        <v>20</v>
      </c>
      <c r="L408" s="8">
        <v>24</v>
      </c>
      <c r="M408" s="8">
        <v>20</v>
      </c>
      <c r="N408" s="8">
        <v>22</v>
      </c>
      <c r="O408" s="76">
        <v>8</v>
      </c>
    </row>
    <row r="409" spans="1:15" ht="15" customHeight="1" x14ac:dyDescent="0.2">
      <c r="A409" s="74">
        <v>1312593</v>
      </c>
      <c r="B409" s="74">
        <v>654</v>
      </c>
      <c r="C409" s="74">
        <v>1312593</v>
      </c>
      <c r="D409" s="75" t="s">
        <v>678</v>
      </c>
      <c r="E409" s="75" t="s">
        <v>659</v>
      </c>
      <c r="F409" s="8">
        <v>0</v>
      </c>
      <c r="G409" s="8">
        <v>0</v>
      </c>
      <c r="H409" s="8">
        <v>0</v>
      </c>
      <c r="I409" s="8">
        <v>0</v>
      </c>
      <c r="J409" s="76">
        <v>0</v>
      </c>
      <c r="K409" s="8">
        <v>382</v>
      </c>
      <c r="L409" s="8">
        <v>458</v>
      </c>
      <c r="M409" s="8">
        <v>411</v>
      </c>
      <c r="N409" s="8">
        <v>442</v>
      </c>
      <c r="O409" s="76">
        <v>474</v>
      </c>
    </row>
    <row r="410" spans="1:15" ht="15" customHeight="1" x14ac:dyDescent="0.2">
      <c r="A410" s="74">
        <v>1312643</v>
      </c>
      <c r="B410" s="74">
        <v>2910</v>
      </c>
      <c r="C410" s="74">
        <v>1312643</v>
      </c>
      <c r="D410" s="75" t="s">
        <v>679</v>
      </c>
      <c r="E410" s="75" t="s">
        <v>659</v>
      </c>
      <c r="F410" s="8">
        <v>2</v>
      </c>
      <c r="G410" s="8">
        <v>1</v>
      </c>
      <c r="H410" s="8">
        <v>2</v>
      </c>
      <c r="I410" s="8">
        <v>1</v>
      </c>
      <c r="J410" s="76">
        <v>2</v>
      </c>
      <c r="K410" s="8">
        <v>126</v>
      </c>
      <c r="L410" s="8">
        <v>127</v>
      </c>
      <c r="M410" s="8">
        <v>123</v>
      </c>
      <c r="N410" s="8">
        <v>120</v>
      </c>
      <c r="O410" s="76">
        <v>110</v>
      </c>
    </row>
    <row r="411" spans="1:15" ht="15" customHeight="1" x14ac:dyDescent="0.2">
      <c r="A411" s="74">
        <v>1312658</v>
      </c>
      <c r="B411" s="74">
        <v>448</v>
      </c>
      <c r="C411" s="74">
        <v>1312658</v>
      </c>
      <c r="D411" s="75" t="s">
        <v>680</v>
      </c>
      <c r="E411" s="75" t="s">
        <v>659</v>
      </c>
      <c r="F411" s="8">
        <v>-1</v>
      </c>
      <c r="G411" s="8">
        <v>-1</v>
      </c>
      <c r="H411" s="8">
        <v>0</v>
      </c>
      <c r="I411" s="8">
        <v>-1</v>
      </c>
      <c r="J411" s="76">
        <v>-1</v>
      </c>
      <c r="K411" s="8">
        <v>178</v>
      </c>
      <c r="L411" s="8">
        <v>176</v>
      </c>
      <c r="M411" s="8">
        <v>155</v>
      </c>
      <c r="N411" s="8">
        <v>171</v>
      </c>
      <c r="O411" s="76">
        <v>124</v>
      </c>
    </row>
    <row r="412" spans="1:15" ht="15" customHeight="1" x14ac:dyDescent="0.2">
      <c r="A412" s="74">
        <v>1312772</v>
      </c>
      <c r="B412" s="74">
        <v>452</v>
      </c>
      <c r="C412" s="74">
        <v>1312772</v>
      </c>
      <c r="D412" s="75" t="s">
        <v>681</v>
      </c>
      <c r="E412" s="75" t="s">
        <v>659</v>
      </c>
      <c r="F412" s="8">
        <v>1</v>
      </c>
      <c r="G412" s="8">
        <v>0</v>
      </c>
      <c r="H412" s="8">
        <v>1</v>
      </c>
      <c r="I412" s="8">
        <v>0</v>
      </c>
      <c r="J412" s="76">
        <v>0</v>
      </c>
      <c r="K412" s="8">
        <v>601</v>
      </c>
      <c r="L412" s="8">
        <v>560</v>
      </c>
      <c r="M412" s="8">
        <v>529</v>
      </c>
      <c r="N412" s="8">
        <v>605</v>
      </c>
      <c r="O412" s="76">
        <v>654</v>
      </c>
    </row>
    <row r="413" spans="1:15" ht="15" customHeight="1" x14ac:dyDescent="0.2">
      <c r="A413" s="74">
        <v>1312798</v>
      </c>
      <c r="B413" s="74">
        <v>2630</v>
      </c>
      <c r="C413" s="74">
        <v>1312798</v>
      </c>
      <c r="D413" s="75" t="s">
        <v>682</v>
      </c>
      <c r="E413" s="75" t="s">
        <v>659</v>
      </c>
      <c r="F413" s="8">
        <v>0</v>
      </c>
      <c r="G413" s="8">
        <v>0</v>
      </c>
      <c r="H413" s="8">
        <v>0</v>
      </c>
      <c r="I413" s="8">
        <v>0</v>
      </c>
      <c r="J413" s="76">
        <v>1</v>
      </c>
      <c r="K413" s="8">
        <v>39</v>
      </c>
      <c r="L413" s="8">
        <v>20</v>
      </c>
      <c r="M413" s="8">
        <v>26</v>
      </c>
      <c r="N413" s="8">
        <v>32</v>
      </c>
      <c r="O413" s="76">
        <v>33</v>
      </c>
    </row>
    <row r="414" spans="1:15" ht="15" customHeight="1" x14ac:dyDescent="0.2">
      <c r="A414" s="74">
        <v>1312899</v>
      </c>
      <c r="B414" s="74">
        <v>2633</v>
      </c>
      <c r="C414" s="74">
        <v>1312899</v>
      </c>
      <c r="D414" s="75" t="s">
        <v>683</v>
      </c>
      <c r="E414" s="75" t="s">
        <v>659</v>
      </c>
      <c r="F414" s="8" t="s">
        <v>93</v>
      </c>
      <c r="G414" s="8" t="s">
        <v>93</v>
      </c>
      <c r="H414" s="8" t="s">
        <v>93</v>
      </c>
      <c r="I414" s="8" t="s">
        <v>93</v>
      </c>
      <c r="J414" s="76" t="s">
        <v>152</v>
      </c>
      <c r="K414" s="8" t="s">
        <v>93</v>
      </c>
      <c r="L414" s="8" t="s">
        <v>93</v>
      </c>
      <c r="M414" s="8" t="s">
        <v>93</v>
      </c>
      <c r="N414" s="8" t="s">
        <v>93</v>
      </c>
      <c r="O414" s="76">
        <v>16</v>
      </c>
    </row>
    <row r="415" spans="1:15" ht="15" customHeight="1" x14ac:dyDescent="0.2">
      <c r="A415" s="74">
        <v>1312958</v>
      </c>
      <c r="B415" s="74">
        <v>451</v>
      </c>
      <c r="C415" s="74">
        <v>1312958</v>
      </c>
      <c r="D415" s="75" t="s">
        <v>684</v>
      </c>
      <c r="E415" s="75" t="s">
        <v>659</v>
      </c>
      <c r="F415" s="8">
        <v>2</v>
      </c>
      <c r="G415" s="8">
        <v>2</v>
      </c>
      <c r="H415" s="8">
        <v>1</v>
      </c>
      <c r="I415" s="8">
        <v>2</v>
      </c>
      <c r="J415" s="76">
        <v>0</v>
      </c>
      <c r="K415" s="8">
        <v>202</v>
      </c>
      <c r="L415" s="8">
        <v>261</v>
      </c>
      <c r="M415" s="8">
        <v>232</v>
      </c>
      <c r="N415" s="8">
        <v>278</v>
      </c>
      <c r="O415" s="76">
        <v>253</v>
      </c>
    </row>
    <row r="416" spans="1:15" ht="15" customHeight="1" x14ac:dyDescent="0.2">
      <c r="A416" s="74">
        <v>1312990</v>
      </c>
      <c r="B416" s="74">
        <v>2934</v>
      </c>
      <c r="C416" s="74">
        <v>1312990</v>
      </c>
      <c r="D416" s="75" t="s">
        <v>685</v>
      </c>
      <c r="E416" s="75" t="s">
        <v>659</v>
      </c>
      <c r="F416" s="8" t="s">
        <v>93</v>
      </c>
      <c r="G416" s="8" t="s">
        <v>93</v>
      </c>
      <c r="H416" s="8" t="s">
        <v>93</v>
      </c>
      <c r="I416" s="8" t="s">
        <v>93</v>
      </c>
      <c r="J416" s="76">
        <v>1</v>
      </c>
      <c r="K416" s="8" t="s">
        <v>93</v>
      </c>
      <c r="L416" s="8" t="s">
        <v>93</v>
      </c>
      <c r="M416" s="8" t="s">
        <v>93</v>
      </c>
      <c r="N416" s="8" t="s">
        <v>93</v>
      </c>
      <c r="O416" s="76">
        <v>38</v>
      </c>
    </row>
    <row r="417" spans="1:15" ht="15" customHeight="1" x14ac:dyDescent="0.2">
      <c r="A417" s="74">
        <v>1313003</v>
      </c>
      <c r="B417" s="74">
        <v>658</v>
      </c>
      <c r="C417" s="74">
        <v>1313003</v>
      </c>
      <c r="D417" s="75" t="s">
        <v>686</v>
      </c>
      <c r="E417" s="75" t="s">
        <v>687</v>
      </c>
      <c r="F417" s="8">
        <v>-1</v>
      </c>
      <c r="G417" s="8">
        <v>-2</v>
      </c>
      <c r="H417" s="8">
        <v>-2</v>
      </c>
      <c r="I417" s="8">
        <v>-2</v>
      </c>
      <c r="J417" s="76">
        <v>-1</v>
      </c>
      <c r="K417" s="8">
        <v>391</v>
      </c>
      <c r="L417" s="8">
        <v>415</v>
      </c>
      <c r="M417" s="8">
        <v>315</v>
      </c>
      <c r="N417" s="8">
        <v>405</v>
      </c>
      <c r="O417" s="76">
        <v>409</v>
      </c>
    </row>
    <row r="418" spans="1:15" ht="15" customHeight="1" x14ac:dyDescent="0.2">
      <c r="A418" s="74">
        <v>1313392</v>
      </c>
      <c r="B418" s="74">
        <v>454</v>
      </c>
      <c r="C418" s="74">
        <v>1313392</v>
      </c>
      <c r="D418" s="75" t="s">
        <v>688</v>
      </c>
      <c r="E418" s="75" t="s">
        <v>687</v>
      </c>
      <c r="F418" s="8">
        <v>2</v>
      </c>
      <c r="G418" s="8">
        <v>2</v>
      </c>
      <c r="H418" s="8">
        <v>2</v>
      </c>
      <c r="I418" s="8">
        <v>0</v>
      </c>
      <c r="J418" s="76">
        <v>1</v>
      </c>
      <c r="K418" s="8">
        <v>660</v>
      </c>
      <c r="L418" s="8">
        <v>706</v>
      </c>
      <c r="M418" s="8">
        <v>733</v>
      </c>
      <c r="N418" s="8">
        <v>796</v>
      </c>
      <c r="O418" s="76">
        <v>871</v>
      </c>
    </row>
    <row r="419" spans="1:15" ht="15" customHeight="1" x14ac:dyDescent="0.2">
      <c r="A419" s="74">
        <v>1313582</v>
      </c>
      <c r="B419" s="74">
        <v>2918</v>
      </c>
      <c r="C419" s="74">
        <v>1313582</v>
      </c>
      <c r="D419" s="75" t="s">
        <v>689</v>
      </c>
      <c r="E419" s="75" t="s">
        <v>687</v>
      </c>
      <c r="F419" s="8">
        <v>1</v>
      </c>
      <c r="G419" s="8">
        <v>1</v>
      </c>
      <c r="H419" s="8">
        <v>1</v>
      </c>
      <c r="I419" s="8">
        <v>2</v>
      </c>
      <c r="J419" s="76">
        <v>2</v>
      </c>
      <c r="K419" s="8">
        <v>47</v>
      </c>
      <c r="L419" s="8">
        <v>54</v>
      </c>
      <c r="M419" s="8">
        <v>57</v>
      </c>
      <c r="N419" s="8">
        <v>44</v>
      </c>
      <c r="O419" s="76">
        <v>83</v>
      </c>
    </row>
    <row r="420" spans="1:15" ht="15" customHeight="1" x14ac:dyDescent="0.2">
      <c r="A420" s="74">
        <v>1314010</v>
      </c>
      <c r="B420" s="74">
        <v>794</v>
      </c>
      <c r="C420" s="74">
        <v>1314010</v>
      </c>
      <c r="D420" s="75" t="s">
        <v>690</v>
      </c>
      <c r="E420" s="75" t="s">
        <v>691</v>
      </c>
      <c r="F420" s="8">
        <v>0</v>
      </c>
      <c r="G420" s="8">
        <v>0</v>
      </c>
      <c r="H420" s="8">
        <v>-1</v>
      </c>
      <c r="I420" s="8">
        <v>0</v>
      </c>
      <c r="J420" s="76">
        <v>0</v>
      </c>
      <c r="K420" s="8">
        <v>263</v>
      </c>
      <c r="L420" s="8">
        <v>246</v>
      </c>
      <c r="M420" s="8">
        <v>212</v>
      </c>
      <c r="N420" s="8">
        <v>255</v>
      </c>
      <c r="O420" s="76">
        <v>233</v>
      </c>
    </row>
    <row r="421" spans="1:15" ht="15" customHeight="1" x14ac:dyDescent="0.2">
      <c r="A421" s="74">
        <v>1314466</v>
      </c>
      <c r="B421" s="74">
        <v>989</v>
      </c>
      <c r="C421" s="74">
        <v>1314466</v>
      </c>
      <c r="D421" s="75" t="s">
        <v>692</v>
      </c>
      <c r="E421" s="75" t="s">
        <v>693</v>
      </c>
      <c r="F421" s="8">
        <v>-1</v>
      </c>
      <c r="G421" s="8">
        <v>-1</v>
      </c>
      <c r="H421" s="8">
        <v>-1</v>
      </c>
      <c r="I421" s="8">
        <v>0</v>
      </c>
      <c r="J421" s="76">
        <v>-2</v>
      </c>
      <c r="K421" s="8">
        <v>276</v>
      </c>
      <c r="L421" s="8">
        <v>314</v>
      </c>
      <c r="M421" s="8">
        <v>273</v>
      </c>
      <c r="N421" s="8">
        <v>327</v>
      </c>
      <c r="O421" s="76">
        <v>405</v>
      </c>
    </row>
    <row r="422" spans="1:15" ht="15" customHeight="1" x14ac:dyDescent="0.2">
      <c r="A422" s="74">
        <v>1314540</v>
      </c>
      <c r="B422" s="74">
        <v>2925</v>
      </c>
      <c r="C422" s="74">
        <v>1314540</v>
      </c>
      <c r="D422" s="75" t="s">
        <v>694</v>
      </c>
      <c r="E422" s="75" t="s">
        <v>693</v>
      </c>
      <c r="F422" s="8">
        <v>2</v>
      </c>
      <c r="G422" s="8">
        <v>2</v>
      </c>
      <c r="H422" s="8">
        <v>2</v>
      </c>
      <c r="I422" s="8">
        <v>2</v>
      </c>
      <c r="J422" s="76">
        <v>2</v>
      </c>
      <c r="K422" s="8">
        <v>270</v>
      </c>
      <c r="L422" s="8">
        <v>292</v>
      </c>
      <c r="M422" s="8">
        <v>259</v>
      </c>
      <c r="N422" s="8">
        <v>313</v>
      </c>
      <c r="O422" s="76">
        <v>325</v>
      </c>
    </row>
    <row r="423" spans="1:15" ht="15" customHeight="1" x14ac:dyDescent="0.2">
      <c r="A423" s="74">
        <v>1314647</v>
      </c>
      <c r="B423" s="74">
        <v>2600</v>
      </c>
      <c r="C423" s="74">
        <v>1314647</v>
      </c>
      <c r="D423" s="75" t="s">
        <v>695</v>
      </c>
      <c r="E423" s="75" t="s">
        <v>691</v>
      </c>
      <c r="F423" s="8">
        <v>1</v>
      </c>
      <c r="G423" s="8">
        <v>2</v>
      </c>
      <c r="H423" s="8">
        <v>1</v>
      </c>
      <c r="I423" s="8">
        <v>1</v>
      </c>
      <c r="J423" s="76">
        <v>-1</v>
      </c>
      <c r="K423" s="8">
        <v>219</v>
      </c>
      <c r="L423" s="8">
        <v>203</v>
      </c>
      <c r="M423" s="8">
        <v>199</v>
      </c>
      <c r="N423" s="8">
        <v>244</v>
      </c>
      <c r="O423" s="76">
        <v>289</v>
      </c>
    </row>
    <row r="424" spans="1:15" ht="15" customHeight="1" x14ac:dyDescent="0.2">
      <c r="A424" s="74">
        <v>1314752</v>
      </c>
      <c r="B424" s="74">
        <v>659</v>
      </c>
      <c r="C424" s="74">
        <v>1314752</v>
      </c>
      <c r="D424" s="75" t="s">
        <v>696</v>
      </c>
      <c r="E424" s="75" t="s">
        <v>691</v>
      </c>
      <c r="F424" s="8">
        <v>0</v>
      </c>
      <c r="G424" s="8">
        <v>1</v>
      </c>
      <c r="H424" s="8">
        <v>0</v>
      </c>
      <c r="I424" s="8">
        <v>1</v>
      </c>
      <c r="J424" s="76">
        <v>0</v>
      </c>
      <c r="K424" s="8">
        <v>101</v>
      </c>
      <c r="L424" s="8">
        <v>100</v>
      </c>
      <c r="M424" s="8">
        <v>142</v>
      </c>
      <c r="N424" s="8">
        <v>230</v>
      </c>
      <c r="O424" s="76">
        <v>295</v>
      </c>
    </row>
    <row r="425" spans="1:15" ht="15" customHeight="1" x14ac:dyDescent="0.2">
      <c r="A425" s="74">
        <v>1314986</v>
      </c>
      <c r="B425" s="74">
        <v>455</v>
      </c>
      <c r="C425" s="74">
        <v>1314986</v>
      </c>
      <c r="D425" s="75" t="s">
        <v>697</v>
      </c>
      <c r="E425" s="75" t="s">
        <v>691</v>
      </c>
      <c r="F425" s="8">
        <v>1</v>
      </c>
      <c r="G425" s="8">
        <v>2</v>
      </c>
      <c r="H425" s="8">
        <v>2</v>
      </c>
      <c r="I425" s="8">
        <v>2</v>
      </c>
      <c r="J425" s="76">
        <v>1</v>
      </c>
      <c r="K425" s="8">
        <v>227</v>
      </c>
      <c r="L425" s="8">
        <v>253</v>
      </c>
      <c r="M425" s="8">
        <v>218</v>
      </c>
      <c r="N425" s="8">
        <v>274</v>
      </c>
      <c r="O425" s="76">
        <v>255</v>
      </c>
    </row>
    <row r="426" spans="1:15" ht="15" customHeight="1" x14ac:dyDescent="0.2">
      <c r="A426" s="74">
        <v>1315042</v>
      </c>
      <c r="B426" s="74">
        <v>887</v>
      </c>
      <c r="C426" s="74">
        <v>1315042</v>
      </c>
      <c r="D426" s="75" t="s">
        <v>698</v>
      </c>
      <c r="E426" s="75" t="s">
        <v>699</v>
      </c>
      <c r="F426" s="8">
        <v>1</v>
      </c>
      <c r="G426" s="8">
        <v>-1</v>
      </c>
      <c r="H426" s="8">
        <v>0</v>
      </c>
      <c r="I426" s="8">
        <v>0</v>
      </c>
      <c r="J426" s="76">
        <v>1</v>
      </c>
      <c r="K426" s="8">
        <v>494</v>
      </c>
      <c r="L426" s="8">
        <v>475</v>
      </c>
      <c r="M426" s="8">
        <v>322</v>
      </c>
      <c r="N426" s="8">
        <v>413</v>
      </c>
      <c r="O426" s="76">
        <v>442</v>
      </c>
    </row>
    <row r="427" spans="1:15" ht="15" customHeight="1" x14ac:dyDescent="0.2">
      <c r="A427" s="74">
        <v>1315134</v>
      </c>
      <c r="B427" s="74">
        <v>894</v>
      </c>
      <c r="C427" s="74">
        <v>1315134</v>
      </c>
      <c r="D427" s="75" t="s">
        <v>700</v>
      </c>
      <c r="E427" s="75" t="s">
        <v>699</v>
      </c>
      <c r="F427" s="8">
        <v>1</v>
      </c>
      <c r="G427" s="8">
        <v>1</v>
      </c>
      <c r="H427" s="8">
        <v>1</v>
      </c>
      <c r="I427" s="8">
        <v>2</v>
      </c>
      <c r="J427" s="76">
        <v>1</v>
      </c>
      <c r="K427" s="8">
        <v>381</v>
      </c>
      <c r="L427" s="8">
        <v>376</v>
      </c>
      <c r="M427" s="8">
        <v>271</v>
      </c>
      <c r="N427" s="8">
        <v>268</v>
      </c>
      <c r="O427" s="76">
        <v>307</v>
      </c>
    </row>
    <row r="428" spans="1:15" ht="15" customHeight="1" x14ac:dyDescent="0.2">
      <c r="A428" s="74">
        <v>1315577</v>
      </c>
      <c r="B428" s="74">
        <v>1067</v>
      </c>
      <c r="C428" s="74">
        <v>1315577</v>
      </c>
      <c r="D428" s="75" t="s">
        <v>701</v>
      </c>
      <c r="E428" s="75" t="s">
        <v>699</v>
      </c>
      <c r="F428" s="8" t="s">
        <v>152</v>
      </c>
      <c r="G428" s="8" t="s">
        <v>152</v>
      </c>
      <c r="H428" s="8" t="s">
        <v>152</v>
      </c>
      <c r="I428" s="8">
        <v>2</v>
      </c>
      <c r="J428" s="76">
        <v>2</v>
      </c>
      <c r="K428" s="8">
        <v>0</v>
      </c>
      <c r="L428" s="8">
        <v>0</v>
      </c>
      <c r="M428" s="8">
        <v>16</v>
      </c>
      <c r="N428" s="8">
        <v>28</v>
      </c>
      <c r="O428" s="76">
        <v>73</v>
      </c>
    </row>
    <row r="429" spans="1:15" ht="15" customHeight="1" x14ac:dyDescent="0.2">
      <c r="A429" s="74">
        <v>1315926</v>
      </c>
      <c r="B429" s="74">
        <v>1034</v>
      </c>
      <c r="C429" s="74">
        <v>1315926</v>
      </c>
      <c r="D429" s="75" t="s">
        <v>702</v>
      </c>
      <c r="E429" s="75" t="s">
        <v>699</v>
      </c>
      <c r="F429" s="8">
        <v>0</v>
      </c>
      <c r="G429" s="8">
        <v>2</v>
      </c>
      <c r="H429" s="8">
        <v>1</v>
      </c>
      <c r="I429" s="8">
        <v>0</v>
      </c>
      <c r="J429" s="76">
        <v>1</v>
      </c>
      <c r="K429" s="8">
        <v>109</v>
      </c>
      <c r="L429" s="8">
        <v>105</v>
      </c>
      <c r="M429" s="8">
        <v>116</v>
      </c>
      <c r="N429" s="8">
        <v>95</v>
      </c>
      <c r="O429" s="76">
        <v>116</v>
      </c>
    </row>
    <row r="430" spans="1:15" ht="15" customHeight="1" x14ac:dyDescent="0.2">
      <c r="A430" s="74">
        <v>1316003</v>
      </c>
      <c r="B430" s="74">
        <v>1036</v>
      </c>
      <c r="C430" s="74">
        <v>1316003</v>
      </c>
      <c r="D430" s="75" t="s">
        <v>703</v>
      </c>
      <c r="E430" s="75" t="s">
        <v>704</v>
      </c>
      <c r="F430" s="8">
        <v>2</v>
      </c>
      <c r="G430" s="8">
        <v>2</v>
      </c>
      <c r="H430" s="8">
        <v>2</v>
      </c>
      <c r="I430" s="8">
        <v>2</v>
      </c>
      <c r="J430" s="76">
        <v>2</v>
      </c>
      <c r="K430" s="8">
        <v>267</v>
      </c>
      <c r="L430" s="8">
        <v>320</v>
      </c>
      <c r="M430" s="8">
        <v>195</v>
      </c>
      <c r="N430" s="8">
        <v>175</v>
      </c>
      <c r="O430" s="76">
        <v>211</v>
      </c>
    </row>
    <row r="431" spans="1:15" ht="15" customHeight="1" x14ac:dyDescent="0.2">
      <c r="A431" s="74">
        <v>1316007</v>
      </c>
      <c r="B431" s="74">
        <v>895</v>
      </c>
      <c r="C431" s="74">
        <v>1316007</v>
      </c>
      <c r="D431" s="75" t="s">
        <v>705</v>
      </c>
      <c r="E431" s="75" t="s">
        <v>704</v>
      </c>
      <c r="F431" s="8">
        <v>2</v>
      </c>
      <c r="G431" s="8">
        <v>2</v>
      </c>
      <c r="H431" s="8">
        <v>2</v>
      </c>
      <c r="I431" s="8">
        <v>1</v>
      </c>
      <c r="J431" s="76">
        <v>1</v>
      </c>
      <c r="K431" s="8">
        <v>242</v>
      </c>
      <c r="L431" s="8">
        <v>308</v>
      </c>
      <c r="M431" s="8">
        <v>309</v>
      </c>
      <c r="N431" s="8">
        <v>486</v>
      </c>
      <c r="O431" s="76">
        <v>559</v>
      </c>
    </row>
    <row r="432" spans="1:15" ht="15" customHeight="1" x14ac:dyDescent="0.2">
      <c r="A432" s="74">
        <v>1317082</v>
      </c>
      <c r="B432" s="74">
        <v>2624</v>
      </c>
      <c r="C432" s="74">
        <v>1317082</v>
      </c>
      <c r="D432" s="75" t="s">
        <v>706</v>
      </c>
      <c r="E432" s="75" t="s">
        <v>707</v>
      </c>
      <c r="F432" s="8">
        <v>1</v>
      </c>
      <c r="G432" s="8">
        <v>2</v>
      </c>
      <c r="H432" s="8">
        <v>2</v>
      </c>
      <c r="I432" s="8">
        <v>2</v>
      </c>
      <c r="J432" s="76">
        <v>2</v>
      </c>
      <c r="K432" s="8">
        <v>99</v>
      </c>
      <c r="L432" s="8">
        <v>110</v>
      </c>
      <c r="M432" s="8">
        <v>94</v>
      </c>
      <c r="N432" s="8">
        <v>83</v>
      </c>
      <c r="O432" s="76">
        <v>90</v>
      </c>
    </row>
    <row r="433" spans="1:15" ht="15" customHeight="1" x14ac:dyDescent="0.2">
      <c r="A433" s="74">
        <v>1317341</v>
      </c>
      <c r="B433" s="74">
        <v>953</v>
      </c>
      <c r="C433" s="74">
        <v>1317341</v>
      </c>
      <c r="D433" s="75" t="s">
        <v>708</v>
      </c>
      <c r="E433" s="75" t="s">
        <v>707</v>
      </c>
      <c r="F433" s="8">
        <v>1</v>
      </c>
      <c r="G433" s="8">
        <v>0</v>
      </c>
      <c r="H433" s="8">
        <v>0</v>
      </c>
      <c r="I433" s="8">
        <v>1</v>
      </c>
      <c r="J433" s="76">
        <v>0</v>
      </c>
      <c r="K433" s="8">
        <v>114</v>
      </c>
      <c r="L433" s="8">
        <v>108</v>
      </c>
      <c r="M433" s="8">
        <v>89</v>
      </c>
      <c r="N433" s="8">
        <v>101</v>
      </c>
      <c r="O433" s="76">
        <v>146</v>
      </c>
    </row>
    <row r="434" spans="1:15" ht="15" customHeight="1" x14ac:dyDescent="0.2">
      <c r="A434" s="74">
        <v>1317380</v>
      </c>
      <c r="B434" s="74">
        <v>891</v>
      </c>
      <c r="C434" s="74">
        <v>1317380</v>
      </c>
      <c r="D434" s="75" t="s">
        <v>709</v>
      </c>
      <c r="E434" s="75" t="s">
        <v>707</v>
      </c>
      <c r="F434" s="8">
        <v>-2</v>
      </c>
      <c r="G434" s="8">
        <v>0</v>
      </c>
      <c r="H434" s="8">
        <v>0</v>
      </c>
      <c r="I434" s="8">
        <v>-1</v>
      </c>
      <c r="J434" s="76">
        <v>-1</v>
      </c>
      <c r="K434" s="8">
        <v>110</v>
      </c>
      <c r="L434" s="8">
        <v>97</v>
      </c>
      <c r="M434" s="8">
        <v>58</v>
      </c>
      <c r="N434" s="8">
        <v>83</v>
      </c>
      <c r="O434" s="76">
        <v>83</v>
      </c>
    </row>
    <row r="435" spans="1:15" ht="15" customHeight="1" x14ac:dyDescent="0.2">
      <c r="A435" s="74">
        <v>1317381</v>
      </c>
      <c r="B435" s="74">
        <v>942</v>
      </c>
      <c r="C435" s="74">
        <v>1317381</v>
      </c>
      <c r="D435" s="75" t="s">
        <v>710</v>
      </c>
      <c r="E435" s="75" t="s">
        <v>707</v>
      </c>
      <c r="F435" s="8">
        <v>0</v>
      </c>
      <c r="G435" s="8">
        <v>1</v>
      </c>
      <c r="H435" s="8">
        <v>2</v>
      </c>
      <c r="I435" s="8">
        <v>2</v>
      </c>
      <c r="J435" s="76">
        <v>2</v>
      </c>
      <c r="K435" s="8">
        <v>290</v>
      </c>
      <c r="L435" s="8">
        <v>286</v>
      </c>
      <c r="M435" s="8">
        <v>258</v>
      </c>
      <c r="N435" s="8">
        <v>357</v>
      </c>
      <c r="O435" s="76">
        <v>456</v>
      </c>
    </row>
    <row r="436" spans="1:15" ht="15" customHeight="1" x14ac:dyDescent="0.2">
      <c r="A436" s="74">
        <v>1317562</v>
      </c>
      <c r="B436" s="74">
        <v>968</v>
      </c>
      <c r="C436" s="74">
        <v>1317562</v>
      </c>
      <c r="D436" s="75" t="s">
        <v>711</v>
      </c>
      <c r="E436" s="75" t="s">
        <v>707</v>
      </c>
      <c r="F436" s="8">
        <v>0</v>
      </c>
      <c r="G436" s="8">
        <v>0</v>
      </c>
      <c r="H436" s="8">
        <v>0</v>
      </c>
      <c r="I436" s="8">
        <v>-1</v>
      </c>
      <c r="J436" s="76">
        <v>1</v>
      </c>
      <c r="K436" s="8">
        <v>69</v>
      </c>
      <c r="L436" s="8">
        <v>70</v>
      </c>
      <c r="M436" s="8">
        <v>58</v>
      </c>
      <c r="N436" s="8">
        <v>61</v>
      </c>
      <c r="O436" s="76">
        <v>106</v>
      </c>
    </row>
    <row r="437" spans="1:15" ht="15" customHeight="1" x14ac:dyDescent="0.2">
      <c r="A437" s="74">
        <v>1317570</v>
      </c>
      <c r="B437" s="74">
        <v>886</v>
      </c>
      <c r="C437" s="74">
        <v>1317570</v>
      </c>
      <c r="D437" s="75" t="s">
        <v>712</v>
      </c>
      <c r="E437" s="75" t="s">
        <v>707</v>
      </c>
      <c r="F437" s="8">
        <v>-2</v>
      </c>
      <c r="G437" s="8">
        <v>-1</v>
      </c>
      <c r="H437" s="8">
        <v>0</v>
      </c>
      <c r="I437" s="8">
        <v>-1</v>
      </c>
      <c r="J437" s="76">
        <v>-1</v>
      </c>
      <c r="K437" s="8">
        <v>184</v>
      </c>
      <c r="L437" s="8">
        <v>175</v>
      </c>
      <c r="M437" s="8">
        <v>131</v>
      </c>
      <c r="N437" s="8">
        <v>121</v>
      </c>
      <c r="O437" s="76">
        <v>133</v>
      </c>
    </row>
    <row r="438" spans="1:15" ht="15" customHeight="1" x14ac:dyDescent="0.2">
      <c r="A438" s="74">
        <v>1317671</v>
      </c>
      <c r="B438" s="74">
        <v>661</v>
      </c>
      <c r="C438" s="74">
        <v>1317671</v>
      </c>
      <c r="D438" s="75" t="s">
        <v>713</v>
      </c>
      <c r="E438" s="75" t="s">
        <v>707</v>
      </c>
      <c r="F438" s="8">
        <v>0</v>
      </c>
      <c r="G438" s="8">
        <v>0</v>
      </c>
      <c r="H438" s="8">
        <v>1</v>
      </c>
      <c r="I438" s="8">
        <v>0</v>
      </c>
      <c r="J438" s="76">
        <v>0</v>
      </c>
      <c r="K438" s="8">
        <v>173</v>
      </c>
      <c r="L438" s="8">
        <v>213</v>
      </c>
      <c r="M438" s="8">
        <v>211</v>
      </c>
      <c r="N438" s="8">
        <v>245</v>
      </c>
      <c r="O438" s="76">
        <v>299</v>
      </c>
    </row>
    <row r="439" spans="1:15" ht="15" customHeight="1" x14ac:dyDescent="0.2">
      <c r="A439" s="74">
        <v>1317738</v>
      </c>
      <c r="B439" s="74">
        <v>456</v>
      </c>
      <c r="C439" s="74">
        <v>1317738</v>
      </c>
      <c r="D439" s="75" t="s">
        <v>714</v>
      </c>
      <c r="E439" s="75" t="s">
        <v>707</v>
      </c>
      <c r="F439" s="8">
        <v>2</v>
      </c>
      <c r="G439" s="8">
        <v>1</v>
      </c>
      <c r="H439" s="8">
        <v>2</v>
      </c>
      <c r="I439" s="8">
        <v>2</v>
      </c>
      <c r="J439" s="76">
        <v>0</v>
      </c>
      <c r="K439" s="8">
        <v>552</v>
      </c>
      <c r="L439" s="8">
        <v>547</v>
      </c>
      <c r="M439" s="8">
        <v>428</v>
      </c>
      <c r="N439" s="8">
        <v>523</v>
      </c>
      <c r="O439" s="76">
        <v>623</v>
      </c>
    </row>
    <row r="440" spans="1:15" ht="15" customHeight="1" x14ac:dyDescent="0.2">
      <c r="A440" s="74">
        <v>1317837</v>
      </c>
      <c r="B440" s="74">
        <v>958</v>
      </c>
      <c r="C440" s="74">
        <v>1317837</v>
      </c>
      <c r="D440" s="75" t="s">
        <v>715</v>
      </c>
      <c r="E440" s="75" t="s">
        <v>707</v>
      </c>
      <c r="F440" s="8">
        <v>1</v>
      </c>
      <c r="G440" s="8">
        <v>2</v>
      </c>
      <c r="H440" s="8">
        <v>1</v>
      </c>
      <c r="I440" s="8">
        <v>0</v>
      </c>
      <c r="J440" s="76">
        <v>0</v>
      </c>
      <c r="K440" s="8">
        <v>215</v>
      </c>
      <c r="L440" s="8">
        <v>254</v>
      </c>
      <c r="M440" s="8">
        <v>170</v>
      </c>
      <c r="N440" s="8">
        <v>226</v>
      </c>
      <c r="O440" s="76">
        <v>220</v>
      </c>
    </row>
    <row r="441" spans="1:15" ht="15" customHeight="1" x14ac:dyDescent="0.2">
      <c r="A441" s="74">
        <v>1317929</v>
      </c>
      <c r="B441" s="74">
        <v>2603</v>
      </c>
      <c r="C441" s="74">
        <v>1317929</v>
      </c>
      <c r="D441" s="75" t="s">
        <v>716</v>
      </c>
      <c r="E441" s="75" t="s">
        <v>707</v>
      </c>
      <c r="F441" s="8">
        <v>1</v>
      </c>
      <c r="G441" s="8">
        <v>1</v>
      </c>
      <c r="H441" s="8">
        <v>1</v>
      </c>
      <c r="I441" s="8">
        <v>1</v>
      </c>
      <c r="J441" s="76">
        <v>1</v>
      </c>
      <c r="K441" s="8">
        <v>32</v>
      </c>
      <c r="L441" s="8">
        <v>33</v>
      </c>
      <c r="M441" s="8">
        <v>36</v>
      </c>
      <c r="N441" s="8">
        <v>23</v>
      </c>
      <c r="O441" s="76">
        <v>27</v>
      </c>
    </row>
    <row r="442" spans="1:15" ht="15" customHeight="1" x14ac:dyDescent="0.2">
      <c r="A442" s="74">
        <v>1317975</v>
      </c>
      <c r="B442" s="74">
        <v>930</v>
      </c>
      <c r="C442" s="74">
        <v>1317975</v>
      </c>
      <c r="D442" s="75" t="s">
        <v>717</v>
      </c>
      <c r="E442" s="75" t="s">
        <v>707</v>
      </c>
      <c r="F442" s="8">
        <v>1</v>
      </c>
      <c r="G442" s="8">
        <v>1</v>
      </c>
      <c r="H442" s="8">
        <v>1</v>
      </c>
      <c r="I442" s="8">
        <v>1</v>
      </c>
      <c r="J442" s="76">
        <v>0</v>
      </c>
      <c r="K442" s="8">
        <v>73</v>
      </c>
      <c r="L442" s="8">
        <v>62</v>
      </c>
      <c r="M442" s="8">
        <v>51</v>
      </c>
      <c r="N442" s="8">
        <v>76</v>
      </c>
      <c r="O442" s="76">
        <v>87</v>
      </c>
    </row>
    <row r="443" spans="1:15" ht="15" customHeight="1" x14ac:dyDescent="0.2">
      <c r="A443" s="74">
        <v>1401539</v>
      </c>
      <c r="B443" s="74">
        <v>457</v>
      </c>
      <c r="C443" s="74">
        <v>1401539</v>
      </c>
      <c r="D443" s="75" t="s">
        <v>718</v>
      </c>
      <c r="E443" s="75" t="s">
        <v>719</v>
      </c>
      <c r="F443" s="8">
        <v>1</v>
      </c>
      <c r="G443" s="8">
        <v>0</v>
      </c>
      <c r="H443" s="8">
        <v>0</v>
      </c>
      <c r="I443" s="8">
        <v>0</v>
      </c>
      <c r="J443" s="76">
        <v>1</v>
      </c>
      <c r="K443" s="8">
        <v>141</v>
      </c>
      <c r="L443" s="8">
        <v>105</v>
      </c>
      <c r="M443" s="8">
        <v>69</v>
      </c>
      <c r="N443" s="8">
        <v>124</v>
      </c>
      <c r="O443" s="76">
        <v>150</v>
      </c>
    </row>
    <row r="444" spans="1:15" ht="15" customHeight="1" x14ac:dyDescent="0.2">
      <c r="A444" s="74">
        <v>1401588</v>
      </c>
      <c r="B444" s="74">
        <v>662</v>
      </c>
      <c r="C444" s="74">
        <v>1401588</v>
      </c>
      <c r="D444" s="75" t="s">
        <v>720</v>
      </c>
      <c r="E444" s="75" t="s">
        <v>719</v>
      </c>
      <c r="F444" s="8">
        <v>0</v>
      </c>
      <c r="G444" s="8">
        <v>0</v>
      </c>
      <c r="H444" s="8">
        <v>0</v>
      </c>
      <c r="I444" s="8">
        <v>-2</v>
      </c>
      <c r="J444" s="76">
        <v>-1</v>
      </c>
      <c r="K444" s="8">
        <v>232</v>
      </c>
      <c r="L444" s="8">
        <v>250</v>
      </c>
      <c r="M444" s="8">
        <v>238</v>
      </c>
      <c r="N444" s="8">
        <v>379</v>
      </c>
      <c r="O444" s="76">
        <v>415</v>
      </c>
    </row>
    <row r="445" spans="1:15" ht="15" customHeight="1" x14ac:dyDescent="0.2">
      <c r="A445" s="74">
        <v>1402627</v>
      </c>
      <c r="B445" s="74">
        <v>896</v>
      </c>
      <c r="C445" s="74">
        <v>1402627</v>
      </c>
      <c r="D445" s="75" t="s">
        <v>721</v>
      </c>
      <c r="E445" s="75" t="s">
        <v>722</v>
      </c>
      <c r="F445" s="8">
        <v>-1</v>
      </c>
      <c r="G445" s="8">
        <v>0</v>
      </c>
      <c r="H445" s="8">
        <v>0</v>
      </c>
      <c r="I445" s="8">
        <v>1</v>
      </c>
      <c r="J445" s="76">
        <v>-2</v>
      </c>
      <c r="K445" s="8">
        <v>101</v>
      </c>
      <c r="L445" s="8">
        <v>109</v>
      </c>
      <c r="M445" s="8">
        <v>94</v>
      </c>
      <c r="N445" s="8">
        <v>121</v>
      </c>
      <c r="O445" s="76">
        <v>145</v>
      </c>
    </row>
    <row r="446" spans="1:15" ht="15" customHeight="1" x14ac:dyDescent="0.2">
      <c r="A446" s="74">
        <v>1403268</v>
      </c>
      <c r="B446" s="74">
        <v>495</v>
      </c>
      <c r="C446" s="74">
        <v>1403268</v>
      </c>
      <c r="D446" s="75" t="s">
        <v>723</v>
      </c>
      <c r="E446" s="75" t="s">
        <v>724</v>
      </c>
      <c r="F446" s="8">
        <v>0</v>
      </c>
      <c r="G446" s="8">
        <v>2</v>
      </c>
      <c r="H446" s="8">
        <v>0</v>
      </c>
      <c r="I446" s="8">
        <v>0</v>
      </c>
      <c r="J446" s="76">
        <v>-1</v>
      </c>
      <c r="K446" s="8">
        <v>206</v>
      </c>
      <c r="L446" s="8">
        <v>150</v>
      </c>
      <c r="M446" s="8">
        <v>111</v>
      </c>
      <c r="N446" s="8">
        <v>85</v>
      </c>
      <c r="O446" s="76">
        <v>183</v>
      </c>
    </row>
    <row r="447" spans="1:15" ht="15" customHeight="1" x14ac:dyDescent="0.2">
      <c r="A447" s="74">
        <v>1404524</v>
      </c>
      <c r="B447" s="74">
        <v>296</v>
      </c>
      <c r="C447" s="74">
        <v>1404524</v>
      </c>
      <c r="D447" s="75" t="s">
        <v>725</v>
      </c>
      <c r="E447" s="75" t="s">
        <v>726</v>
      </c>
      <c r="F447" s="8">
        <v>0</v>
      </c>
      <c r="G447" s="8">
        <v>2</v>
      </c>
      <c r="H447" s="8">
        <v>1</v>
      </c>
      <c r="I447" s="8">
        <v>1</v>
      </c>
      <c r="J447" s="76">
        <v>0</v>
      </c>
      <c r="K447" s="8">
        <v>46</v>
      </c>
      <c r="L447" s="8">
        <v>40</v>
      </c>
      <c r="M447" s="8">
        <v>50</v>
      </c>
      <c r="N447" s="8">
        <v>61</v>
      </c>
      <c r="O447" s="76">
        <v>49</v>
      </c>
    </row>
    <row r="448" spans="1:15" ht="15" customHeight="1" x14ac:dyDescent="0.2">
      <c r="A448" s="74">
        <v>1405456</v>
      </c>
      <c r="B448" s="74">
        <v>898</v>
      </c>
      <c r="C448" s="74">
        <v>1405456</v>
      </c>
      <c r="D448" s="75" t="s">
        <v>727</v>
      </c>
      <c r="E448" s="75" t="s">
        <v>728</v>
      </c>
      <c r="F448" s="8">
        <v>2</v>
      </c>
      <c r="G448" s="8">
        <v>1</v>
      </c>
      <c r="H448" s="8">
        <v>1</v>
      </c>
      <c r="I448" s="8">
        <v>0</v>
      </c>
      <c r="J448" s="76">
        <v>2</v>
      </c>
      <c r="K448" s="8">
        <v>206</v>
      </c>
      <c r="L448" s="8">
        <v>212</v>
      </c>
      <c r="M448" s="8">
        <v>157</v>
      </c>
      <c r="N448" s="8">
        <v>221</v>
      </c>
      <c r="O448" s="76">
        <v>246</v>
      </c>
    </row>
    <row r="449" spans="1:15" ht="15" customHeight="1" x14ac:dyDescent="0.2">
      <c r="A449" s="74">
        <v>1406547</v>
      </c>
      <c r="B449" s="74">
        <v>980</v>
      </c>
      <c r="C449" s="74">
        <v>1406547</v>
      </c>
      <c r="D449" s="75" t="s">
        <v>729</v>
      </c>
      <c r="E449" s="75" t="s">
        <v>730</v>
      </c>
      <c r="F449" s="8">
        <v>0</v>
      </c>
      <c r="G449" s="8">
        <v>-1</v>
      </c>
      <c r="H449" s="8">
        <v>0</v>
      </c>
      <c r="I449" s="8">
        <v>-1</v>
      </c>
      <c r="J449" s="76">
        <v>-2</v>
      </c>
      <c r="K449" s="8">
        <v>200</v>
      </c>
      <c r="L449" s="8">
        <v>200</v>
      </c>
      <c r="M449" s="8">
        <v>184</v>
      </c>
      <c r="N449" s="8">
        <v>207</v>
      </c>
      <c r="O449" s="76">
        <v>210</v>
      </c>
    </row>
    <row r="450" spans="1:15" ht="15" customHeight="1" x14ac:dyDescent="0.2">
      <c r="A450" s="74">
        <v>1407450</v>
      </c>
      <c r="B450" s="74">
        <v>299</v>
      </c>
      <c r="C450" s="74">
        <v>1407450</v>
      </c>
      <c r="D450" s="75" t="s">
        <v>731</v>
      </c>
      <c r="E450" s="75" t="s">
        <v>732</v>
      </c>
      <c r="F450" s="8">
        <v>-1</v>
      </c>
      <c r="G450" s="8">
        <v>0</v>
      </c>
      <c r="H450" s="8">
        <v>0</v>
      </c>
      <c r="I450" s="8">
        <v>1</v>
      </c>
      <c r="J450" s="76">
        <v>1</v>
      </c>
      <c r="K450" s="8">
        <v>34</v>
      </c>
      <c r="L450" s="8">
        <v>34</v>
      </c>
      <c r="M450" s="8">
        <v>51</v>
      </c>
      <c r="N450" s="8">
        <v>44</v>
      </c>
      <c r="O450" s="76">
        <v>58</v>
      </c>
    </row>
    <row r="451" spans="1:15" ht="15" customHeight="1" x14ac:dyDescent="0.2">
      <c r="A451" s="74">
        <v>1409050</v>
      </c>
      <c r="B451" s="74">
        <v>899</v>
      </c>
      <c r="C451" s="74">
        <v>1409050</v>
      </c>
      <c r="D451" s="75" t="s">
        <v>733</v>
      </c>
      <c r="E451" s="75" t="s">
        <v>734</v>
      </c>
      <c r="F451" s="8">
        <v>0</v>
      </c>
      <c r="G451" s="8">
        <v>0</v>
      </c>
      <c r="H451" s="8">
        <v>0</v>
      </c>
      <c r="I451" s="8">
        <v>0</v>
      </c>
      <c r="J451" s="76">
        <v>0</v>
      </c>
      <c r="K451" s="8">
        <v>194</v>
      </c>
      <c r="L451" s="8">
        <v>186</v>
      </c>
      <c r="M451" s="8">
        <v>161</v>
      </c>
      <c r="N451" s="8">
        <v>186</v>
      </c>
      <c r="O451" s="76">
        <v>198</v>
      </c>
    </row>
    <row r="452" spans="1:15" ht="15" customHeight="1" x14ac:dyDescent="0.2">
      <c r="A452" s="74">
        <v>1410447</v>
      </c>
      <c r="B452" s="74">
        <v>900</v>
      </c>
      <c r="C452" s="74">
        <v>1410447</v>
      </c>
      <c r="D452" s="75" t="s">
        <v>735</v>
      </c>
      <c r="E452" s="75" t="s">
        <v>736</v>
      </c>
      <c r="F452" s="8">
        <v>0</v>
      </c>
      <c r="G452" s="8">
        <v>1</v>
      </c>
      <c r="H452" s="8">
        <v>1</v>
      </c>
      <c r="I452" s="8">
        <v>1</v>
      </c>
      <c r="J452" s="76">
        <v>1</v>
      </c>
      <c r="K452" s="8">
        <v>285</v>
      </c>
      <c r="L452" s="8">
        <v>316</v>
      </c>
      <c r="M452" s="8">
        <v>298</v>
      </c>
      <c r="N452" s="8">
        <v>334</v>
      </c>
      <c r="O452" s="76">
        <v>350</v>
      </c>
    </row>
    <row r="453" spans="1:15" ht="15" customHeight="1" x14ac:dyDescent="0.2">
      <c r="A453" s="74">
        <v>1411566</v>
      </c>
      <c r="B453" s="74">
        <v>302</v>
      </c>
      <c r="C453" s="74">
        <v>1411566</v>
      </c>
      <c r="D453" s="75" t="s">
        <v>737</v>
      </c>
      <c r="E453" s="75" t="s">
        <v>738</v>
      </c>
      <c r="F453" s="8">
        <v>-1</v>
      </c>
      <c r="G453" s="8">
        <v>-1</v>
      </c>
      <c r="H453" s="8">
        <v>0</v>
      </c>
      <c r="I453" s="8">
        <v>-1</v>
      </c>
      <c r="J453" s="76">
        <v>-1</v>
      </c>
      <c r="K453" s="8">
        <v>60</v>
      </c>
      <c r="L453" s="8">
        <v>53</v>
      </c>
      <c r="M453" s="8">
        <v>35</v>
      </c>
      <c r="N453" s="8">
        <v>31</v>
      </c>
      <c r="O453" s="76">
        <v>63</v>
      </c>
    </row>
    <row r="454" spans="1:15" ht="15" customHeight="1" x14ac:dyDescent="0.2">
      <c r="A454" s="74">
        <v>1412567</v>
      </c>
      <c r="B454" s="74">
        <v>303</v>
      </c>
      <c r="C454" s="74">
        <v>1412567</v>
      </c>
      <c r="D454" s="75" t="s">
        <v>739</v>
      </c>
      <c r="E454" s="75" t="s">
        <v>740</v>
      </c>
      <c r="F454" s="8" t="s">
        <v>93</v>
      </c>
      <c r="G454" s="8" t="s">
        <v>93</v>
      </c>
      <c r="H454" s="8" t="s">
        <v>93</v>
      </c>
      <c r="I454" s="8" t="s">
        <v>93</v>
      </c>
      <c r="J454" s="76">
        <v>0</v>
      </c>
      <c r="K454" s="8" t="s">
        <v>93</v>
      </c>
      <c r="L454" s="8" t="s">
        <v>93</v>
      </c>
      <c r="M454" s="8" t="s">
        <v>93</v>
      </c>
      <c r="N454" s="8" t="s">
        <v>93</v>
      </c>
      <c r="O454" s="76">
        <v>27</v>
      </c>
    </row>
    <row r="455" spans="1:15" ht="15" customHeight="1" x14ac:dyDescent="0.2">
      <c r="A455" s="74">
        <v>1413450</v>
      </c>
      <c r="B455" s="74">
        <v>901</v>
      </c>
      <c r="C455" s="74">
        <v>1413450</v>
      </c>
      <c r="D455" s="75" t="s">
        <v>741</v>
      </c>
      <c r="E455" s="75" t="s">
        <v>742</v>
      </c>
      <c r="F455" s="8">
        <v>-1</v>
      </c>
      <c r="G455" s="8">
        <v>-1</v>
      </c>
      <c r="H455" s="8" t="s">
        <v>152</v>
      </c>
      <c r="I455" s="8">
        <v>0</v>
      </c>
      <c r="J455" s="76">
        <v>0</v>
      </c>
      <c r="K455" s="8">
        <v>58</v>
      </c>
      <c r="L455" s="8">
        <v>27</v>
      </c>
      <c r="M455" s="8">
        <v>15</v>
      </c>
      <c r="N455" s="8">
        <v>44</v>
      </c>
      <c r="O455" s="76">
        <v>60</v>
      </c>
    </row>
    <row r="456" spans="1:15" ht="15" customHeight="1" x14ac:dyDescent="0.2">
      <c r="A456" s="74">
        <v>1414071</v>
      </c>
      <c r="B456" s="74">
        <v>902</v>
      </c>
      <c r="C456" s="74">
        <v>1414071</v>
      </c>
      <c r="D456" s="75" t="s">
        <v>743</v>
      </c>
      <c r="E456" s="75" t="s">
        <v>744</v>
      </c>
      <c r="F456" s="8">
        <v>-1</v>
      </c>
      <c r="G456" s="8">
        <v>0</v>
      </c>
      <c r="H456" s="8">
        <v>0</v>
      </c>
      <c r="I456" s="8">
        <v>-1</v>
      </c>
      <c r="J456" s="76">
        <v>0</v>
      </c>
      <c r="K456" s="8">
        <v>173</v>
      </c>
      <c r="L456" s="8">
        <v>153</v>
      </c>
      <c r="M456" s="8">
        <v>171</v>
      </c>
      <c r="N456" s="8">
        <v>247</v>
      </c>
      <c r="O456" s="76">
        <v>248</v>
      </c>
    </row>
    <row r="457" spans="1:15" ht="15" customHeight="1" x14ac:dyDescent="0.2">
      <c r="A457" s="74">
        <v>1415949</v>
      </c>
      <c r="B457" s="74">
        <v>753</v>
      </c>
      <c r="C457" s="74">
        <v>1415949</v>
      </c>
      <c r="D457" s="75" t="s">
        <v>745</v>
      </c>
      <c r="E457" s="75" t="s">
        <v>746</v>
      </c>
      <c r="F457" s="8">
        <v>0</v>
      </c>
      <c r="G457" s="8">
        <v>0</v>
      </c>
      <c r="H457" s="8">
        <v>-1</v>
      </c>
      <c r="I457" s="8">
        <v>-1</v>
      </c>
      <c r="J457" s="76">
        <v>0</v>
      </c>
      <c r="K457" s="8">
        <v>188</v>
      </c>
      <c r="L457" s="8">
        <v>175</v>
      </c>
      <c r="M457" s="8">
        <v>162</v>
      </c>
      <c r="N457" s="8">
        <v>205</v>
      </c>
      <c r="O457" s="76">
        <v>222</v>
      </c>
    </row>
    <row r="458" spans="1:15" ht="15" customHeight="1" x14ac:dyDescent="0.2">
      <c r="A458" s="74">
        <v>1416130</v>
      </c>
      <c r="B458" s="74">
        <v>663</v>
      </c>
      <c r="C458" s="74">
        <v>1416130</v>
      </c>
      <c r="D458" s="75" t="s">
        <v>747</v>
      </c>
      <c r="E458" s="75" t="s">
        <v>748</v>
      </c>
      <c r="F458" s="8">
        <v>0</v>
      </c>
      <c r="G458" s="8">
        <v>0</v>
      </c>
      <c r="H458" s="8">
        <v>0</v>
      </c>
      <c r="I458" s="8">
        <v>1</v>
      </c>
      <c r="J458" s="76">
        <v>1</v>
      </c>
      <c r="K458" s="8">
        <v>473</v>
      </c>
      <c r="L458" s="8">
        <v>463</v>
      </c>
      <c r="M458" s="8">
        <v>387</v>
      </c>
      <c r="N458" s="8">
        <v>319</v>
      </c>
      <c r="O458" s="76">
        <v>366</v>
      </c>
    </row>
    <row r="459" spans="1:15" ht="15" customHeight="1" x14ac:dyDescent="0.2">
      <c r="A459" s="74">
        <v>1416367</v>
      </c>
      <c r="B459" s="74">
        <v>458</v>
      </c>
      <c r="C459" s="74">
        <v>1416367</v>
      </c>
      <c r="D459" s="75" t="s">
        <v>749</v>
      </c>
      <c r="E459" s="75" t="s">
        <v>748</v>
      </c>
      <c r="F459" s="8">
        <v>0</v>
      </c>
      <c r="G459" s="8">
        <v>1</v>
      </c>
      <c r="H459" s="8">
        <v>1</v>
      </c>
      <c r="I459" s="8">
        <v>0</v>
      </c>
      <c r="J459" s="76">
        <v>0</v>
      </c>
      <c r="K459" s="8">
        <v>303</v>
      </c>
      <c r="L459" s="8">
        <v>362</v>
      </c>
      <c r="M459" s="8">
        <v>363</v>
      </c>
      <c r="N459" s="8">
        <v>504</v>
      </c>
      <c r="O459" s="76">
        <v>526</v>
      </c>
    </row>
    <row r="460" spans="1:15" ht="15" customHeight="1" x14ac:dyDescent="0.2">
      <c r="A460" s="74">
        <v>1417797</v>
      </c>
      <c r="B460" s="74">
        <v>308</v>
      </c>
      <c r="C460" s="74">
        <v>1417797</v>
      </c>
      <c r="D460" s="75" t="s">
        <v>750</v>
      </c>
      <c r="E460" s="75" t="s">
        <v>751</v>
      </c>
      <c r="F460" s="8">
        <v>-1</v>
      </c>
      <c r="G460" s="8">
        <v>0</v>
      </c>
      <c r="H460" s="8" t="s">
        <v>152</v>
      </c>
      <c r="I460" s="8">
        <v>0</v>
      </c>
      <c r="J460" s="76">
        <v>0</v>
      </c>
      <c r="K460" s="8">
        <v>29</v>
      </c>
      <c r="L460" s="8">
        <v>28</v>
      </c>
      <c r="M460" s="8">
        <v>7</v>
      </c>
      <c r="N460" s="8">
        <v>44</v>
      </c>
      <c r="O460" s="76">
        <v>43</v>
      </c>
    </row>
    <row r="461" spans="1:15" ht="15" customHeight="1" x14ac:dyDescent="0.2">
      <c r="A461" s="74">
        <v>1418344</v>
      </c>
      <c r="B461" s="74">
        <v>459</v>
      </c>
      <c r="C461" s="74">
        <v>1418344</v>
      </c>
      <c r="D461" s="75" t="s">
        <v>752</v>
      </c>
      <c r="E461" s="75" t="s">
        <v>753</v>
      </c>
      <c r="F461" s="8">
        <v>2</v>
      </c>
      <c r="G461" s="8">
        <v>1</v>
      </c>
      <c r="H461" s="8">
        <v>1</v>
      </c>
      <c r="I461" s="8">
        <v>1</v>
      </c>
      <c r="J461" s="76">
        <v>2</v>
      </c>
      <c r="K461" s="8">
        <v>242</v>
      </c>
      <c r="L461" s="8">
        <v>236</v>
      </c>
      <c r="M461" s="8">
        <v>231</v>
      </c>
      <c r="N461" s="8">
        <v>291</v>
      </c>
      <c r="O461" s="76">
        <v>343</v>
      </c>
    </row>
    <row r="462" spans="1:15" ht="15" customHeight="1" x14ac:dyDescent="0.2">
      <c r="A462" s="74">
        <v>1418819</v>
      </c>
      <c r="B462" s="74">
        <v>664</v>
      </c>
      <c r="C462" s="74">
        <v>1418819</v>
      </c>
      <c r="D462" s="75" t="s">
        <v>754</v>
      </c>
      <c r="E462" s="75" t="s">
        <v>753</v>
      </c>
      <c r="F462" s="8">
        <v>0</v>
      </c>
      <c r="G462" s="8">
        <v>0</v>
      </c>
      <c r="H462" s="8">
        <v>0</v>
      </c>
      <c r="I462" s="8">
        <v>0</v>
      </c>
      <c r="J462" s="76">
        <v>-1</v>
      </c>
      <c r="K462" s="8">
        <v>306</v>
      </c>
      <c r="L462" s="8">
        <v>321</v>
      </c>
      <c r="M462" s="8">
        <v>253</v>
      </c>
      <c r="N462" s="8">
        <v>293</v>
      </c>
      <c r="O462" s="76">
        <v>273</v>
      </c>
    </row>
    <row r="463" spans="1:15" ht="15" customHeight="1" x14ac:dyDescent="0.2">
      <c r="A463" s="74">
        <v>1419522</v>
      </c>
      <c r="B463" s="74">
        <v>601</v>
      </c>
      <c r="C463" s="74">
        <v>1419522</v>
      </c>
      <c r="D463" s="75" t="s">
        <v>755</v>
      </c>
      <c r="E463" s="75" t="s">
        <v>756</v>
      </c>
      <c r="F463" s="8">
        <v>0</v>
      </c>
      <c r="G463" s="8">
        <v>1</v>
      </c>
      <c r="H463" s="8">
        <v>0</v>
      </c>
      <c r="I463" s="8">
        <v>0</v>
      </c>
      <c r="J463" s="76">
        <v>-1</v>
      </c>
      <c r="K463" s="8">
        <v>153</v>
      </c>
      <c r="L463" s="8">
        <v>164</v>
      </c>
      <c r="M463" s="8">
        <v>183</v>
      </c>
      <c r="N463" s="8">
        <v>211</v>
      </c>
      <c r="O463" s="76">
        <v>224</v>
      </c>
    </row>
    <row r="464" spans="1:15" ht="15" customHeight="1" x14ac:dyDescent="0.2">
      <c r="A464" s="74">
        <v>1419797</v>
      </c>
      <c r="B464" s="74">
        <v>903</v>
      </c>
      <c r="C464" s="74">
        <v>1419797</v>
      </c>
      <c r="D464" s="75" t="s">
        <v>757</v>
      </c>
      <c r="E464" s="75" t="s">
        <v>756</v>
      </c>
      <c r="F464" s="8">
        <v>1</v>
      </c>
      <c r="G464" s="8">
        <v>1</v>
      </c>
      <c r="H464" s="8">
        <v>0</v>
      </c>
      <c r="I464" s="8">
        <v>-1</v>
      </c>
      <c r="J464" s="76">
        <v>-1</v>
      </c>
      <c r="K464" s="8">
        <v>297</v>
      </c>
      <c r="L464" s="8">
        <v>321</v>
      </c>
      <c r="M464" s="8">
        <v>248</v>
      </c>
      <c r="N464" s="8">
        <v>282</v>
      </c>
      <c r="O464" s="76">
        <v>289</v>
      </c>
    </row>
    <row r="465" spans="1:15" ht="15" customHeight="1" x14ac:dyDescent="0.2">
      <c r="A465" s="74">
        <v>1420382</v>
      </c>
      <c r="B465" s="74">
        <v>311</v>
      </c>
      <c r="C465" s="74">
        <v>1420382</v>
      </c>
      <c r="D465" s="75" t="s">
        <v>758</v>
      </c>
      <c r="E465" s="75" t="s">
        <v>759</v>
      </c>
      <c r="F465" s="8">
        <v>0</v>
      </c>
      <c r="G465" s="8">
        <v>0</v>
      </c>
      <c r="H465" s="8">
        <v>-1</v>
      </c>
      <c r="I465" s="8">
        <v>0</v>
      </c>
      <c r="J465" s="76">
        <v>0</v>
      </c>
      <c r="K465" s="8">
        <v>26</v>
      </c>
      <c r="L465" s="8">
        <v>32</v>
      </c>
      <c r="M465" s="8">
        <v>39</v>
      </c>
      <c r="N465" s="8">
        <v>50</v>
      </c>
      <c r="O465" s="76">
        <v>49</v>
      </c>
    </row>
    <row r="466" spans="1:15" ht="15" customHeight="1" x14ac:dyDescent="0.2">
      <c r="A466" s="74">
        <v>1421117</v>
      </c>
      <c r="B466" s="74">
        <v>2702</v>
      </c>
      <c r="C466" s="74">
        <v>1421117</v>
      </c>
      <c r="D466" s="75" t="s">
        <v>760</v>
      </c>
      <c r="E466" s="75" t="s">
        <v>761</v>
      </c>
      <c r="F466" s="8">
        <v>-2</v>
      </c>
      <c r="G466" s="8">
        <v>-1</v>
      </c>
      <c r="H466" s="8">
        <v>0</v>
      </c>
      <c r="I466" s="8">
        <v>-1</v>
      </c>
      <c r="J466" s="76">
        <v>0</v>
      </c>
      <c r="K466" s="8">
        <v>182</v>
      </c>
      <c r="L466" s="8">
        <v>213</v>
      </c>
      <c r="M466" s="8">
        <v>136</v>
      </c>
      <c r="N466" s="8">
        <v>178</v>
      </c>
      <c r="O466" s="76">
        <v>241</v>
      </c>
    </row>
    <row r="467" spans="1:15" ht="15" customHeight="1" x14ac:dyDescent="0.2">
      <c r="A467" s="74">
        <v>1421400</v>
      </c>
      <c r="B467" s="74">
        <v>905</v>
      </c>
      <c r="C467" s="74">
        <v>1421400</v>
      </c>
      <c r="D467" s="75" t="s">
        <v>762</v>
      </c>
      <c r="E467" s="75" t="s">
        <v>761</v>
      </c>
      <c r="F467" s="8">
        <v>2</v>
      </c>
      <c r="G467" s="8">
        <v>0</v>
      </c>
      <c r="H467" s="8">
        <v>0</v>
      </c>
      <c r="I467" s="8">
        <v>0</v>
      </c>
      <c r="J467" s="76">
        <v>0</v>
      </c>
      <c r="K467" s="8">
        <v>286</v>
      </c>
      <c r="L467" s="8">
        <v>288</v>
      </c>
      <c r="M467" s="8">
        <v>230</v>
      </c>
      <c r="N467" s="8">
        <v>294</v>
      </c>
      <c r="O467" s="76">
        <v>309</v>
      </c>
    </row>
    <row r="468" spans="1:15" ht="15" customHeight="1" x14ac:dyDescent="0.2">
      <c r="A468" s="74">
        <v>1421978</v>
      </c>
      <c r="B468" s="74">
        <v>2701</v>
      </c>
      <c r="C468" s="74">
        <v>1421978</v>
      </c>
      <c r="D468" s="75" t="s">
        <v>763</v>
      </c>
      <c r="E468" s="75" t="s">
        <v>761</v>
      </c>
      <c r="F468" s="8">
        <v>0</v>
      </c>
      <c r="G468" s="8">
        <v>0</v>
      </c>
      <c r="H468" s="8">
        <v>0</v>
      </c>
      <c r="I468" s="8">
        <v>0</v>
      </c>
      <c r="J468" s="76">
        <v>-2</v>
      </c>
      <c r="K468" s="8">
        <v>326</v>
      </c>
      <c r="L468" s="8">
        <v>365</v>
      </c>
      <c r="M468" s="8">
        <v>297</v>
      </c>
      <c r="N468" s="8">
        <v>401</v>
      </c>
      <c r="O468" s="76">
        <v>448</v>
      </c>
    </row>
    <row r="469" spans="1:15" ht="15" customHeight="1" x14ac:dyDescent="0.2">
      <c r="A469" s="74">
        <v>1501557</v>
      </c>
      <c r="B469" s="74">
        <v>906</v>
      </c>
      <c r="C469" s="74">
        <v>1501557</v>
      </c>
      <c r="D469" s="75" t="s">
        <v>764</v>
      </c>
      <c r="E469" s="75" t="s">
        <v>765</v>
      </c>
      <c r="F469" s="8">
        <v>0</v>
      </c>
      <c r="G469" s="8">
        <v>0</v>
      </c>
      <c r="H469" s="8">
        <v>0</v>
      </c>
      <c r="I469" s="8">
        <v>0</v>
      </c>
      <c r="J469" s="76">
        <v>1</v>
      </c>
      <c r="K469" s="8">
        <v>84</v>
      </c>
      <c r="L469" s="8">
        <v>88</v>
      </c>
      <c r="M469" s="8">
        <v>68</v>
      </c>
      <c r="N469" s="8">
        <v>93</v>
      </c>
      <c r="O469" s="76">
        <v>87</v>
      </c>
    </row>
    <row r="470" spans="1:15" ht="15" customHeight="1" x14ac:dyDescent="0.2">
      <c r="A470" s="74">
        <v>1502959</v>
      </c>
      <c r="B470" s="74">
        <v>1032</v>
      </c>
      <c r="C470" s="74">
        <v>1502959</v>
      </c>
      <c r="D470" s="75" t="s">
        <v>766</v>
      </c>
      <c r="E470" s="75" t="s">
        <v>767</v>
      </c>
      <c r="F470" s="8">
        <v>-1</v>
      </c>
      <c r="G470" s="8">
        <v>0</v>
      </c>
      <c r="H470" s="8">
        <v>0</v>
      </c>
      <c r="I470" s="8">
        <v>0</v>
      </c>
      <c r="J470" s="76">
        <v>-1</v>
      </c>
      <c r="K470" s="8">
        <v>242</v>
      </c>
      <c r="L470" s="8">
        <v>201</v>
      </c>
      <c r="M470" s="8">
        <v>166</v>
      </c>
      <c r="N470" s="8">
        <v>245</v>
      </c>
      <c r="O470" s="76">
        <v>294</v>
      </c>
    </row>
    <row r="471" spans="1:15" ht="15" customHeight="1" x14ac:dyDescent="0.2">
      <c r="A471" s="74">
        <v>1503057</v>
      </c>
      <c r="B471" s="74">
        <v>665</v>
      </c>
      <c r="C471" s="74">
        <v>1503057</v>
      </c>
      <c r="D471" s="75" t="s">
        <v>768</v>
      </c>
      <c r="E471" s="75" t="s">
        <v>769</v>
      </c>
      <c r="F471" s="8">
        <v>1</v>
      </c>
      <c r="G471" s="8">
        <v>1</v>
      </c>
      <c r="H471" s="8">
        <v>0</v>
      </c>
      <c r="I471" s="8">
        <v>0</v>
      </c>
      <c r="J471" s="76">
        <v>0</v>
      </c>
      <c r="K471" s="8">
        <v>218</v>
      </c>
      <c r="L471" s="8">
        <v>211</v>
      </c>
      <c r="M471" s="8">
        <v>149</v>
      </c>
      <c r="N471" s="8">
        <v>174</v>
      </c>
      <c r="O471" s="76">
        <v>140</v>
      </c>
    </row>
    <row r="472" spans="1:15" ht="15" customHeight="1" x14ac:dyDescent="0.2">
      <c r="A472" s="74">
        <v>1503308</v>
      </c>
      <c r="B472" s="74">
        <v>2750</v>
      </c>
      <c r="C472" s="74">
        <v>1503308</v>
      </c>
      <c r="D472" s="75" t="s">
        <v>770</v>
      </c>
      <c r="E472" s="75" t="s">
        <v>769</v>
      </c>
      <c r="F472" s="8">
        <v>0</v>
      </c>
      <c r="G472" s="8">
        <v>1</v>
      </c>
      <c r="H472" s="8">
        <v>1</v>
      </c>
      <c r="I472" s="8">
        <v>0</v>
      </c>
      <c r="J472" s="76">
        <v>1</v>
      </c>
      <c r="K472" s="8">
        <v>61</v>
      </c>
      <c r="L472" s="8">
        <v>61</v>
      </c>
      <c r="M472" s="8">
        <v>61</v>
      </c>
      <c r="N472" s="8">
        <v>58</v>
      </c>
      <c r="O472" s="76">
        <v>58</v>
      </c>
    </row>
    <row r="473" spans="1:15" ht="15" customHeight="1" x14ac:dyDescent="0.2">
      <c r="A473" s="74">
        <v>1503325</v>
      </c>
      <c r="B473" s="74">
        <v>2665</v>
      </c>
      <c r="C473" s="74">
        <v>1503325</v>
      </c>
      <c r="D473" s="75" t="s">
        <v>771</v>
      </c>
      <c r="E473" s="75" t="s">
        <v>769</v>
      </c>
      <c r="F473" s="8">
        <v>1</v>
      </c>
      <c r="G473" s="8">
        <v>1</v>
      </c>
      <c r="H473" s="8">
        <v>0</v>
      </c>
      <c r="I473" s="8">
        <v>0</v>
      </c>
      <c r="J473" s="76">
        <v>0</v>
      </c>
      <c r="K473" s="8">
        <v>72</v>
      </c>
      <c r="L473" s="8">
        <v>74</v>
      </c>
      <c r="M473" s="8">
        <v>72</v>
      </c>
      <c r="N473" s="8">
        <v>80</v>
      </c>
      <c r="O473" s="76">
        <v>82</v>
      </c>
    </row>
    <row r="474" spans="1:15" ht="15" customHeight="1" x14ac:dyDescent="0.2">
      <c r="A474" s="74">
        <v>1503427</v>
      </c>
      <c r="B474" s="74">
        <v>991</v>
      </c>
      <c r="C474" s="74">
        <v>1503427</v>
      </c>
      <c r="D474" s="75" t="s">
        <v>772</v>
      </c>
      <c r="E474" s="75" t="s">
        <v>769</v>
      </c>
      <c r="F474" s="8">
        <v>-1</v>
      </c>
      <c r="G474" s="8">
        <v>-1</v>
      </c>
      <c r="H474" s="8">
        <v>0</v>
      </c>
      <c r="I474" s="8">
        <v>-1</v>
      </c>
      <c r="J474" s="76">
        <v>-1</v>
      </c>
      <c r="K474" s="8">
        <v>157</v>
      </c>
      <c r="L474" s="8">
        <v>140</v>
      </c>
      <c r="M474" s="8">
        <v>147</v>
      </c>
      <c r="N474" s="8">
        <v>153</v>
      </c>
      <c r="O474" s="76">
        <v>124</v>
      </c>
    </row>
    <row r="475" spans="1:15" ht="15" customHeight="1" x14ac:dyDescent="0.2">
      <c r="A475" s="74">
        <v>1503523</v>
      </c>
      <c r="B475" s="74">
        <v>998</v>
      </c>
      <c r="C475" s="74">
        <v>1503523</v>
      </c>
      <c r="D475" s="75" t="s">
        <v>773</v>
      </c>
      <c r="E475" s="75" t="s">
        <v>769</v>
      </c>
      <c r="F475" s="8">
        <v>-1</v>
      </c>
      <c r="G475" s="8">
        <v>-1</v>
      </c>
      <c r="H475" s="8">
        <v>-1</v>
      </c>
      <c r="I475" s="8">
        <v>0</v>
      </c>
      <c r="J475" s="76">
        <v>-1</v>
      </c>
      <c r="K475" s="8">
        <v>199</v>
      </c>
      <c r="L475" s="8">
        <v>191</v>
      </c>
      <c r="M475" s="8">
        <v>130</v>
      </c>
      <c r="N475" s="8">
        <v>182</v>
      </c>
      <c r="O475" s="76">
        <v>208</v>
      </c>
    </row>
    <row r="476" spans="1:15" ht="15" customHeight="1" x14ac:dyDescent="0.2">
      <c r="A476" s="74">
        <v>1503581</v>
      </c>
      <c r="B476" s="74">
        <v>919</v>
      </c>
      <c r="C476" s="74">
        <v>1503581</v>
      </c>
      <c r="D476" s="75" t="s">
        <v>774</v>
      </c>
      <c r="E476" s="75" t="s">
        <v>769</v>
      </c>
      <c r="F476" s="8">
        <v>0</v>
      </c>
      <c r="G476" s="8">
        <v>-1</v>
      </c>
      <c r="H476" s="8">
        <v>0</v>
      </c>
      <c r="I476" s="8">
        <v>1</v>
      </c>
      <c r="J476" s="76">
        <v>0</v>
      </c>
      <c r="K476" s="8">
        <v>73</v>
      </c>
      <c r="L476" s="8">
        <v>86</v>
      </c>
      <c r="M476" s="8">
        <v>31</v>
      </c>
      <c r="N476" s="8">
        <v>20</v>
      </c>
      <c r="O476" s="76">
        <v>20</v>
      </c>
    </row>
    <row r="477" spans="1:15" ht="15" customHeight="1" x14ac:dyDescent="0.2">
      <c r="A477" s="74">
        <v>1503734</v>
      </c>
      <c r="B477" s="74">
        <v>674</v>
      </c>
      <c r="C477" s="74">
        <v>1503734</v>
      </c>
      <c r="D477" s="75" t="s">
        <v>775</v>
      </c>
      <c r="E477" s="75" t="s">
        <v>769</v>
      </c>
      <c r="F477" s="8">
        <v>0</v>
      </c>
      <c r="G477" s="8">
        <v>-1</v>
      </c>
      <c r="H477" s="8">
        <v>-1</v>
      </c>
      <c r="I477" s="8">
        <v>-2</v>
      </c>
      <c r="J477" s="76">
        <v>-2</v>
      </c>
      <c r="K477" s="8">
        <v>274</v>
      </c>
      <c r="L477" s="8">
        <v>266</v>
      </c>
      <c r="M477" s="8">
        <v>241</v>
      </c>
      <c r="N477" s="8">
        <v>308</v>
      </c>
      <c r="O477" s="76">
        <v>338</v>
      </c>
    </row>
    <row r="478" spans="1:15" ht="15" customHeight="1" x14ac:dyDescent="0.2">
      <c r="A478" s="74">
        <v>1503755</v>
      </c>
      <c r="B478" s="74">
        <v>827</v>
      </c>
      <c r="C478" s="74">
        <v>1503755</v>
      </c>
      <c r="D478" s="75" t="s">
        <v>776</v>
      </c>
      <c r="E478" s="75" t="s">
        <v>769</v>
      </c>
      <c r="F478" s="8">
        <v>-1</v>
      </c>
      <c r="G478" s="8">
        <v>-2</v>
      </c>
      <c r="H478" s="8">
        <v>-2</v>
      </c>
      <c r="I478" s="8">
        <v>-2</v>
      </c>
      <c r="J478" s="76">
        <v>-2</v>
      </c>
      <c r="K478" s="8">
        <v>224</v>
      </c>
      <c r="L478" s="8">
        <v>198</v>
      </c>
      <c r="M478" s="8">
        <v>169</v>
      </c>
      <c r="N478" s="8">
        <v>233</v>
      </c>
      <c r="O478" s="76">
        <v>258</v>
      </c>
    </row>
    <row r="479" spans="1:15" ht="15" customHeight="1" x14ac:dyDescent="0.2">
      <c r="A479" s="74">
        <v>1503812</v>
      </c>
      <c r="B479" s="74">
        <v>460</v>
      </c>
      <c r="C479" s="74">
        <v>1503812</v>
      </c>
      <c r="D479" s="75" t="s">
        <v>777</v>
      </c>
      <c r="E479" s="75" t="s">
        <v>769</v>
      </c>
      <c r="F479" s="8">
        <v>0</v>
      </c>
      <c r="G479" s="8">
        <v>0</v>
      </c>
      <c r="H479" s="8">
        <v>1</v>
      </c>
      <c r="I479" s="8">
        <v>0</v>
      </c>
      <c r="J479" s="76">
        <v>0</v>
      </c>
      <c r="K479" s="8">
        <v>286</v>
      </c>
      <c r="L479" s="8">
        <v>276</v>
      </c>
      <c r="M479" s="8">
        <v>287</v>
      </c>
      <c r="N479" s="8">
        <v>405</v>
      </c>
      <c r="O479" s="76">
        <v>480</v>
      </c>
    </row>
    <row r="480" spans="1:15" ht="15" customHeight="1" x14ac:dyDescent="0.2">
      <c r="A480" s="74">
        <v>1503833</v>
      </c>
      <c r="B480" s="74">
        <v>981</v>
      </c>
      <c r="C480" s="74">
        <v>1503833</v>
      </c>
      <c r="D480" s="75" t="s">
        <v>778</v>
      </c>
      <c r="E480" s="75" t="s">
        <v>769</v>
      </c>
      <c r="F480" s="8">
        <v>1</v>
      </c>
      <c r="G480" s="8">
        <v>1</v>
      </c>
      <c r="H480" s="8">
        <v>0</v>
      </c>
      <c r="I480" s="8">
        <v>-1</v>
      </c>
      <c r="J480" s="76">
        <v>0</v>
      </c>
      <c r="K480" s="8">
        <v>189</v>
      </c>
      <c r="L480" s="8">
        <v>173</v>
      </c>
      <c r="M480" s="8">
        <v>166</v>
      </c>
      <c r="N480" s="8">
        <v>217</v>
      </c>
      <c r="O480" s="76">
        <v>202</v>
      </c>
    </row>
    <row r="481" spans="1:15" ht="15" customHeight="1" x14ac:dyDescent="0.2">
      <c r="A481" s="74">
        <v>1503888</v>
      </c>
      <c r="B481" s="74">
        <v>909</v>
      </c>
      <c r="C481" s="74">
        <v>1503888</v>
      </c>
      <c r="D481" s="75" t="s">
        <v>779</v>
      </c>
      <c r="E481" s="75" t="s">
        <v>769</v>
      </c>
      <c r="F481" s="8">
        <v>1</v>
      </c>
      <c r="G481" s="8">
        <v>1</v>
      </c>
      <c r="H481" s="8">
        <v>1</v>
      </c>
      <c r="I481" s="8">
        <v>1</v>
      </c>
      <c r="J481" s="76">
        <v>0</v>
      </c>
      <c r="K481" s="8">
        <v>96</v>
      </c>
      <c r="L481" s="8">
        <v>93</v>
      </c>
      <c r="M481" s="8">
        <v>90</v>
      </c>
      <c r="N481" s="8">
        <v>116</v>
      </c>
      <c r="O481" s="76">
        <v>106</v>
      </c>
    </row>
    <row r="482" spans="1:15" ht="15" customHeight="1" x14ac:dyDescent="0.2">
      <c r="A482" s="74">
        <v>1503927</v>
      </c>
      <c r="B482" s="74">
        <v>666</v>
      </c>
      <c r="C482" s="74">
        <v>1503927</v>
      </c>
      <c r="D482" s="75" t="s">
        <v>780</v>
      </c>
      <c r="E482" s="75" t="s">
        <v>769</v>
      </c>
      <c r="F482" s="8">
        <v>-2</v>
      </c>
      <c r="G482" s="8">
        <v>0</v>
      </c>
      <c r="H482" s="8">
        <v>-1</v>
      </c>
      <c r="I482" s="8">
        <v>-2</v>
      </c>
      <c r="J482" s="76">
        <v>-1</v>
      </c>
      <c r="K482" s="8">
        <v>266</v>
      </c>
      <c r="L482" s="8">
        <v>252</v>
      </c>
      <c r="M482" s="8">
        <v>259</v>
      </c>
      <c r="N482" s="8">
        <v>242</v>
      </c>
      <c r="O482" s="76">
        <v>277</v>
      </c>
    </row>
    <row r="483" spans="1:15" ht="15" customHeight="1" x14ac:dyDescent="0.2">
      <c r="A483" s="74">
        <v>1504144</v>
      </c>
      <c r="B483" s="74">
        <v>461</v>
      </c>
      <c r="C483" s="74">
        <v>1504144</v>
      </c>
      <c r="D483" s="75" t="s">
        <v>781</v>
      </c>
      <c r="E483" s="75" t="s">
        <v>782</v>
      </c>
      <c r="F483" s="8">
        <v>0</v>
      </c>
      <c r="G483" s="8">
        <v>0</v>
      </c>
      <c r="H483" s="8">
        <v>0</v>
      </c>
      <c r="I483" s="8">
        <v>0</v>
      </c>
      <c r="J483" s="76">
        <v>1</v>
      </c>
      <c r="K483" s="8">
        <v>124</v>
      </c>
      <c r="L483" s="8">
        <v>169</v>
      </c>
      <c r="M483" s="8">
        <v>118</v>
      </c>
      <c r="N483" s="8">
        <v>167</v>
      </c>
      <c r="O483" s="76">
        <v>157</v>
      </c>
    </row>
    <row r="484" spans="1:15" ht="15" customHeight="1" x14ac:dyDescent="0.2">
      <c r="A484" s="74">
        <v>1504448</v>
      </c>
      <c r="B484" s="74">
        <v>693</v>
      </c>
      <c r="C484" s="74">
        <v>1504448</v>
      </c>
      <c r="D484" s="75" t="s">
        <v>783</v>
      </c>
      <c r="E484" s="75" t="s">
        <v>782</v>
      </c>
      <c r="F484" s="8">
        <v>1</v>
      </c>
      <c r="G484" s="8">
        <v>0</v>
      </c>
      <c r="H484" s="8">
        <v>1</v>
      </c>
      <c r="I484" s="8">
        <v>1</v>
      </c>
      <c r="J484" s="76">
        <v>0</v>
      </c>
      <c r="K484" s="8">
        <v>246</v>
      </c>
      <c r="L484" s="8">
        <v>146</v>
      </c>
      <c r="M484" s="8">
        <v>171</v>
      </c>
      <c r="N484" s="8">
        <v>196</v>
      </c>
      <c r="O484" s="76">
        <v>269</v>
      </c>
    </row>
    <row r="485" spans="1:15" ht="15" customHeight="1" x14ac:dyDescent="0.2">
      <c r="A485" s="74">
        <v>1504501</v>
      </c>
      <c r="B485" s="74">
        <v>937</v>
      </c>
      <c r="C485" s="74">
        <v>1504501</v>
      </c>
      <c r="D485" s="75" t="s">
        <v>784</v>
      </c>
      <c r="E485" s="75" t="s">
        <v>782</v>
      </c>
      <c r="F485" s="8">
        <v>1</v>
      </c>
      <c r="G485" s="8">
        <v>0</v>
      </c>
      <c r="H485" s="8">
        <v>-1</v>
      </c>
      <c r="I485" s="8">
        <v>-1</v>
      </c>
      <c r="J485" s="76">
        <v>0</v>
      </c>
      <c r="K485" s="8">
        <v>307</v>
      </c>
      <c r="L485" s="8">
        <v>405</v>
      </c>
      <c r="M485" s="8">
        <v>418</v>
      </c>
      <c r="N485" s="8">
        <v>509</v>
      </c>
      <c r="O485" s="76">
        <v>558</v>
      </c>
    </row>
    <row r="486" spans="1:15" ht="15" customHeight="1" x14ac:dyDescent="0.2">
      <c r="A486" s="74">
        <v>1504565</v>
      </c>
      <c r="B486" s="74">
        <v>667</v>
      </c>
      <c r="C486" s="74">
        <v>1504565</v>
      </c>
      <c r="D486" s="75" t="s">
        <v>785</v>
      </c>
      <c r="E486" s="75" t="s">
        <v>782</v>
      </c>
      <c r="F486" s="8">
        <v>2</v>
      </c>
      <c r="G486" s="8">
        <v>2</v>
      </c>
      <c r="H486" s="8">
        <v>0</v>
      </c>
      <c r="I486" s="8">
        <v>1</v>
      </c>
      <c r="J486" s="76">
        <v>1</v>
      </c>
      <c r="K486" s="8">
        <v>240</v>
      </c>
      <c r="L486" s="8">
        <v>237</v>
      </c>
      <c r="M486" s="8">
        <v>136</v>
      </c>
      <c r="N486" s="8">
        <v>124</v>
      </c>
      <c r="O486" s="76">
        <v>168</v>
      </c>
    </row>
    <row r="487" spans="1:15" ht="15" customHeight="1" x14ac:dyDescent="0.2">
      <c r="A487" s="74">
        <v>1504723</v>
      </c>
      <c r="B487" s="74">
        <v>650</v>
      </c>
      <c r="C487" s="74">
        <v>1504723</v>
      </c>
      <c r="D487" s="75" t="s">
        <v>786</v>
      </c>
      <c r="E487" s="75" t="s">
        <v>782</v>
      </c>
      <c r="F487" s="8">
        <v>0</v>
      </c>
      <c r="G487" s="8">
        <v>1</v>
      </c>
      <c r="H487" s="8">
        <v>0</v>
      </c>
      <c r="I487" s="8">
        <v>0</v>
      </c>
      <c r="J487" s="76">
        <v>2</v>
      </c>
      <c r="K487" s="8">
        <v>54</v>
      </c>
      <c r="L487" s="8">
        <v>34</v>
      </c>
      <c r="M487" s="8">
        <v>32</v>
      </c>
      <c r="N487" s="8">
        <v>70</v>
      </c>
      <c r="O487" s="76">
        <v>56</v>
      </c>
    </row>
    <row r="488" spans="1:15" ht="15" customHeight="1" x14ac:dyDescent="0.2">
      <c r="A488" s="74">
        <v>1505447</v>
      </c>
      <c r="B488" s="74">
        <v>908</v>
      </c>
      <c r="C488" s="74">
        <v>1505447</v>
      </c>
      <c r="D488" s="75" t="s">
        <v>787</v>
      </c>
      <c r="E488" s="75" t="s">
        <v>788</v>
      </c>
      <c r="F488" s="8">
        <v>0</v>
      </c>
      <c r="G488" s="8">
        <v>0</v>
      </c>
      <c r="H488" s="8">
        <v>1</v>
      </c>
      <c r="I488" s="8">
        <v>0</v>
      </c>
      <c r="J488" s="76">
        <v>0</v>
      </c>
      <c r="K488" s="8">
        <v>100</v>
      </c>
      <c r="L488" s="8">
        <v>80</v>
      </c>
      <c r="M488" s="8">
        <v>81</v>
      </c>
      <c r="N488" s="8">
        <v>92</v>
      </c>
      <c r="O488" s="76">
        <v>81</v>
      </c>
    </row>
    <row r="489" spans="1:15" ht="15" customHeight="1" x14ac:dyDescent="0.2">
      <c r="A489" s="74">
        <v>1506137</v>
      </c>
      <c r="B489" s="74">
        <v>934</v>
      </c>
      <c r="C489" s="74">
        <v>1506137</v>
      </c>
      <c r="D489" s="75" t="s">
        <v>789</v>
      </c>
      <c r="E489" s="75" t="s">
        <v>790</v>
      </c>
      <c r="F489" s="8">
        <v>0</v>
      </c>
      <c r="G489" s="8">
        <v>0</v>
      </c>
      <c r="H489" s="8">
        <v>1</v>
      </c>
      <c r="I489" s="8">
        <v>1</v>
      </c>
      <c r="J489" s="76">
        <v>1</v>
      </c>
      <c r="K489" s="8">
        <v>48</v>
      </c>
      <c r="L489" s="8">
        <v>35</v>
      </c>
      <c r="M489" s="8">
        <v>21</v>
      </c>
      <c r="N489" s="8">
        <v>32</v>
      </c>
      <c r="O489" s="76">
        <v>21</v>
      </c>
    </row>
    <row r="490" spans="1:15" ht="15" customHeight="1" x14ac:dyDescent="0.2">
      <c r="A490" s="74">
        <v>1506585</v>
      </c>
      <c r="B490" s="74">
        <v>910</v>
      </c>
      <c r="C490" s="74">
        <v>1506585</v>
      </c>
      <c r="D490" s="75" t="s">
        <v>791</v>
      </c>
      <c r="E490" s="75" t="s">
        <v>790</v>
      </c>
      <c r="F490" s="8">
        <v>1</v>
      </c>
      <c r="G490" s="8">
        <v>0</v>
      </c>
      <c r="H490" s="8">
        <v>0</v>
      </c>
      <c r="I490" s="8">
        <v>0</v>
      </c>
      <c r="J490" s="76">
        <v>0</v>
      </c>
      <c r="K490" s="8">
        <v>186</v>
      </c>
      <c r="L490" s="8">
        <v>194</v>
      </c>
      <c r="M490" s="8">
        <v>222</v>
      </c>
      <c r="N490" s="8">
        <v>234</v>
      </c>
      <c r="O490" s="76">
        <v>260</v>
      </c>
    </row>
    <row r="491" spans="1:15" ht="15" customHeight="1" x14ac:dyDescent="0.2">
      <c r="A491" s="74">
        <v>1507032</v>
      </c>
      <c r="B491" s="74">
        <v>911</v>
      </c>
      <c r="C491" s="74">
        <v>1507032</v>
      </c>
      <c r="D491" s="75" t="s">
        <v>792</v>
      </c>
      <c r="E491" s="75" t="s">
        <v>793</v>
      </c>
      <c r="F491" s="8">
        <v>-1</v>
      </c>
      <c r="G491" s="8">
        <v>0</v>
      </c>
      <c r="H491" s="8">
        <v>0</v>
      </c>
      <c r="I491" s="8">
        <v>-1</v>
      </c>
      <c r="J491" s="76">
        <v>0</v>
      </c>
      <c r="K491" s="8">
        <v>253</v>
      </c>
      <c r="L491" s="8">
        <v>245</v>
      </c>
      <c r="M491" s="8">
        <v>245</v>
      </c>
      <c r="N491" s="8">
        <v>282</v>
      </c>
      <c r="O491" s="76">
        <v>358</v>
      </c>
    </row>
    <row r="492" spans="1:15" ht="15" customHeight="1" x14ac:dyDescent="0.2">
      <c r="A492" s="74">
        <v>1507684</v>
      </c>
      <c r="B492" s="74">
        <v>697</v>
      </c>
      <c r="C492" s="74">
        <v>1507684</v>
      </c>
      <c r="D492" s="75" t="s">
        <v>794</v>
      </c>
      <c r="E492" s="75" t="s">
        <v>793</v>
      </c>
      <c r="F492" s="8">
        <v>-1</v>
      </c>
      <c r="G492" s="8">
        <v>-1</v>
      </c>
      <c r="H492" s="8">
        <v>-1</v>
      </c>
      <c r="I492" s="8">
        <v>-1</v>
      </c>
      <c r="J492" s="76">
        <v>0</v>
      </c>
      <c r="K492" s="8">
        <v>123</v>
      </c>
      <c r="L492" s="8">
        <v>138</v>
      </c>
      <c r="M492" s="8">
        <v>108</v>
      </c>
      <c r="N492" s="8">
        <v>115</v>
      </c>
      <c r="O492" s="76">
        <v>124</v>
      </c>
    </row>
    <row r="493" spans="1:15" ht="15" customHeight="1" x14ac:dyDescent="0.2">
      <c r="A493" s="74">
        <v>1508020</v>
      </c>
      <c r="B493" s="74">
        <v>2913</v>
      </c>
      <c r="C493" s="74">
        <v>1508020</v>
      </c>
      <c r="D493" s="75" t="s">
        <v>795</v>
      </c>
      <c r="E493" s="75" t="s">
        <v>796</v>
      </c>
      <c r="F493" s="8">
        <v>1</v>
      </c>
      <c r="G493" s="8">
        <v>1</v>
      </c>
      <c r="H493" s="8">
        <v>0</v>
      </c>
      <c r="I493" s="8">
        <v>0</v>
      </c>
      <c r="J493" s="76">
        <v>0</v>
      </c>
      <c r="K493" s="8">
        <v>156</v>
      </c>
      <c r="L493" s="8">
        <v>159</v>
      </c>
      <c r="M493" s="8">
        <v>149</v>
      </c>
      <c r="N493" s="8">
        <v>153</v>
      </c>
      <c r="O493" s="76">
        <v>159</v>
      </c>
    </row>
    <row r="494" spans="1:15" ht="15" customHeight="1" x14ac:dyDescent="0.2">
      <c r="A494" s="74">
        <v>1508411</v>
      </c>
      <c r="B494" s="74">
        <v>698</v>
      </c>
      <c r="C494" s="74">
        <v>1508411</v>
      </c>
      <c r="D494" s="75" t="s">
        <v>797</v>
      </c>
      <c r="E494" s="75" t="s">
        <v>796</v>
      </c>
      <c r="F494" s="8">
        <v>-1</v>
      </c>
      <c r="G494" s="8">
        <v>1</v>
      </c>
      <c r="H494" s="8">
        <v>0</v>
      </c>
      <c r="I494" s="8">
        <v>0</v>
      </c>
      <c r="J494" s="76">
        <v>-1</v>
      </c>
      <c r="K494" s="8">
        <v>250</v>
      </c>
      <c r="L494" s="8">
        <v>274</v>
      </c>
      <c r="M494" s="8">
        <v>241</v>
      </c>
      <c r="N494" s="8">
        <v>309</v>
      </c>
      <c r="O494" s="76">
        <v>350</v>
      </c>
    </row>
    <row r="495" spans="1:15" ht="15" customHeight="1" x14ac:dyDescent="0.2">
      <c r="A495" s="74">
        <v>1508789</v>
      </c>
      <c r="B495" s="74">
        <v>912</v>
      </c>
      <c r="C495" s="74">
        <v>1508789</v>
      </c>
      <c r="D495" s="75" t="s">
        <v>798</v>
      </c>
      <c r="E495" s="75" t="s">
        <v>796</v>
      </c>
      <c r="F495" s="8">
        <v>0</v>
      </c>
      <c r="G495" s="8">
        <v>0</v>
      </c>
      <c r="H495" s="8">
        <v>0</v>
      </c>
      <c r="I495" s="8">
        <v>1</v>
      </c>
      <c r="J495" s="76">
        <v>0</v>
      </c>
      <c r="K495" s="8">
        <v>295</v>
      </c>
      <c r="L495" s="8">
        <v>291</v>
      </c>
      <c r="M495" s="8">
        <v>274</v>
      </c>
      <c r="N495" s="8">
        <v>297</v>
      </c>
      <c r="O495" s="76">
        <v>309</v>
      </c>
    </row>
    <row r="496" spans="1:15" ht="15" customHeight="1" x14ac:dyDescent="0.2">
      <c r="A496" s="74">
        <v>1509127</v>
      </c>
      <c r="B496" s="74">
        <v>999</v>
      </c>
      <c r="C496" s="74">
        <v>1509127</v>
      </c>
      <c r="D496" s="75" t="s">
        <v>799</v>
      </c>
      <c r="E496" s="75" t="s">
        <v>800</v>
      </c>
      <c r="F496" s="8">
        <v>0</v>
      </c>
      <c r="G496" s="8">
        <v>-1</v>
      </c>
      <c r="H496" s="8">
        <v>0</v>
      </c>
      <c r="I496" s="8">
        <v>-1</v>
      </c>
      <c r="J496" s="76">
        <v>-2</v>
      </c>
      <c r="K496" s="8">
        <v>105</v>
      </c>
      <c r="L496" s="8">
        <v>102</v>
      </c>
      <c r="M496" s="8">
        <v>108</v>
      </c>
      <c r="N496" s="8">
        <v>137</v>
      </c>
      <c r="O496" s="76">
        <v>111</v>
      </c>
    </row>
    <row r="497" spans="1:15" ht="15" customHeight="1" x14ac:dyDescent="0.2">
      <c r="A497" s="74">
        <v>1509172</v>
      </c>
      <c r="B497" s="74">
        <v>913</v>
      </c>
      <c r="C497" s="74">
        <v>1509172</v>
      </c>
      <c r="D497" s="75" t="s">
        <v>801</v>
      </c>
      <c r="E497" s="75" t="s">
        <v>800</v>
      </c>
      <c r="F497" s="8">
        <v>0</v>
      </c>
      <c r="G497" s="8">
        <v>0</v>
      </c>
      <c r="H497" s="8">
        <v>-1</v>
      </c>
      <c r="I497" s="8">
        <v>0</v>
      </c>
      <c r="J497" s="76">
        <v>-1</v>
      </c>
      <c r="K497" s="8">
        <v>129</v>
      </c>
      <c r="L497" s="8">
        <v>157</v>
      </c>
      <c r="M497" s="8">
        <v>151</v>
      </c>
      <c r="N497" s="8">
        <v>142</v>
      </c>
      <c r="O497" s="76">
        <v>165</v>
      </c>
    </row>
    <row r="498" spans="1:15" ht="15" customHeight="1" x14ac:dyDescent="0.2">
      <c r="A498" s="74">
        <v>1510226</v>
      </c>
      <c r="B498" s="74">
        <v>668</v>
      </c>
      <c r="C498" s="74">
        <v>1510226</v>
      </c>
      <c r="D498" s="75" t="s">
        <v>802</v>
      </c>
      <c r="E498" s="75" t="s">
        <v>803</v>
      </c>
      <c r="F498" s="8">
        <v>0</v>
      </c>
      <c r="G498" s="8">
        <v>-1</v>
      </c>
      <c r="H498" s="8">
        <v>0</v>
      </c>
      <c r="I498" s="8">
        <v>0</v>
      </c>
      <c r="J498" s="76">
        <v>1</v>
      </c>
      <c r="K498" s="8">
        <v>271</v>
      </c>
      <c r="L498" s="8">
        <v>320</v>
      </c>
      <c r="M498" s="8">
        <v>364</v>
      </c>
      <c r="N498" s="8">
        <v>444</v>
      </c>
      <c r="O498" s="76">
        <v>409</v>
      </c>
    </row>
    <row r="499" spans="1:15" ht="15" customHeight="1" x14ac:dyDescent="0.2">
      <c r="A499" s="74">
        <v>1510332</v>
      </c>
      <c r="B499" s="74">
        <v>904</v>
      </c>
      <c r="C499" s="74">
        <v>1510332</v>
      </c>
      <c r="D499" s="75" t="s">
        <v>804</v>
      </c>
      <c r="E499" s="75" t="s">
        <v>803</v>
      </c>
      <c r="F499" s="8">
        <v>0</v>
      </c>
      <c r="G499" s="8">
        <v>-1</v>
      </c>
      <c r="H499" s="8">
        <v>0</v>
      </c>
      <c r="I499" s="8">
        <v>0</v>
      </c>
      <c r="J499" s="76">
        <v>0</v>
      </c>
      <c r="K499" s="8">
        <v>169</v>
      </c>
      <c r="L499" s="8">
        <v>161</v>
      </c>
      <c r="M499" s="8">
        <v>91</v>
      </c>
      <c r="N499" s="8">
        <v>168</v>
      </c>
      <c r="O499" s="76">
        <v>222</v>
      </c>
    </row>
    <row r="500" spans="1:15" ht="15" customHeight="1" x14ac:dyDescent="0.2">
      <c r="A500" s="74">
        <v>1510410</v>
      </c>
      <c r="B500" s="74">
        <v>490</v>
      </c>
      <c r="C500" s="74">
        <v>1510410</v>
      </c>
      <c r="D500" s="75" t="s">
        <v>805</v>
      </c>
      <c r="E500" s="75" t="s">
        <v>803</v>
      </c>
      <c r="F500" s="8">
        <v>-2</v>
      </c>
      <c r="G500" s="8">
        <v>-2</v>
      </c>
      <c r="H500" s="8">
        <v>-1</v>
      </c>
      <c r="I500" s="8">
        <v>-1</v>
      </c>
      <c r="J500" s="76">
        <v>0</v>
      </c>
      <c r="K500" s="8">
        <v>206</v>
      </c>
      <c r="L500" s="8">
        <v>227</v>
      </c>
      <c r="M500" s="8">
        <v>158</v>
      </c>
      <c r="N500" s="8">
        <v>222</v>
      </c>
      <c r="O500" s="76">
        <v>258</v>
      </c>
    </row>
    <row r="501" spans="1:15" ht="15" customHeight="1" x14ac:dyDescent="0.2">
      <c r="A501" s="74">
        <v>1510603</v>
      </c>
      <c r="B501" s="74">
        <v>907</v>
      </c>
      <c r="C501" s="74">
        <v>1510603</v>
      </c>
      <c r="D501" s="75" t="s">
        <v>806</v>
      </c>
      <c r="E501" s="75" t="s">
        <v>803</v>
      </c>
      <c r="F501" s="8">
        <v>-1</v>
      </c>
      <c r="G501" s="8">
        <v>0</v>
      </c>
      <c r="H501" s="8">
        <v>-1</v>
      </c>
      <c r="I501" s="8">
        <v>0</v>
      </c>
      <c r="J501" s="76">
        <v>-1</v>
      </c>
      <c r="K501" s="8">
        <v>144</v>
      </c>
      <c r="L501" s="8">
        <v>116</v>
      </c>
      <c r="M501" s="8">
        <v>132</v>
      </c>
      <c r="N501" s="8">
        <v>206</v>
      </c>
      <c r="O501" s="76">
        <v>198</v>
      </c>
    </row>
    <row r="502" spans="1:15" ht="15" customHeight="1" x14ac:dyDescent="0.2">
      <c r="A502" s="74">
        <v>1510811</v>
      </c>
      <c r="B502" s="74">
        <v>2921</v>
      </c>
      <c r="C502" s="74">
        <v>1510811</v>
      </c>
      <c r="D502" s="75" t="s">
        <v>807</v>
      </c>
      <c r="E502" s="75" t="s">
        <v>803</v>
      </c>
      <c r="F502" s="8">
        <v>-1</v>
      </c>
      <c r="G502" s="8">
        <v>0</v>
      </c>
      <c r="H502" s="8">
        <v>1</v>
      </c>
      <c r="I502" s="8">
        <v>0</v>
      </c>
      <c r="J502" s="76">
        <v>0</v>
      </c>
      <c r="K502" s="8">
        <v>49</v>
      </c>
      <c r="L502" s="8">
        <v>52</v>
      </c>
      <c r="M502" s="8">
        <v>42</v>
      </c>
      <c r="N502" s="8">
        <v>63</v>
      </c>
      <c r="O502" s="76">
        <v>100</v>
      </c>
    </row>
    <row r="503" spans="1:15" ht="15" customHeight="1" x14ac:dyDescent="0.2">
      <c r="A503" s="74">
        <v>1510882</v>
      </c>
      <c r="B503" s="74">
        <v>879</v>
      </c>
      <c r="C503" s="74">
        <v>1510882</v>
      </c>
      <c r="D503" s="75" t="s">
        <v>808</v>
      </c>
      <c r="E503" s="75" t="s">
        <v>803</v>
      </c>
      <c r="F503" s="8">
        <v>0</v>
      </c>
      <c r="G503" s="8">
        <v>0</v>
      </c>
      <c r="H503" s="8">
        <v>0</v>
      </c>
      <c r="I503" s="8">
        <v>-1</v>
      </c>
      <c r="J503" s="76">
        <v>0</v>
      </c>
      <c r="K503" s="8">
        <v>372</v>
      </c>
      <c r="L503" s="8">
        <v>347</v>
      </c>
      <c r="M503" s="8">
        <v>246</v>
      </c>
      <c r="N503" s="8">
        <v>328</v>
      </c>
      <c r="O503" s="76">
        <v>333</v>
      </c>
    </row>
    <row r="504" spans="1:15" ht="15" customHeight="1" x14ac:dyDescent="0.2">
      <c r="A504" s="74">
        <v>1511484</v>
      </c>
      <c r="B504" s="74">
        <v>950</v>
      </c>
      <c r="C504" s="74">
        <v>1511484</v>
      </c>
      <c r="D504" s="75" t="s">
        <v>809</v>
      </c>
      <c r="E504" s="75" t="s">
        <v>810</v>
      </c>
      <c r="F504" s="8">
        <v>-2</v>
      </c>
      <c r="G504" s="8">
        <v>-1</v>
      </c>
      <c r="H504" s="8">
        <v>-2</v>
      </c>
      <c r="I504" s="8">
        <v>-2</v>
      </c>
      <c r="J504" s="76">
        <v>-2</v>
      </c>
      <c r="K504" s="8">
        <v>270</v>
      </c>
      <c r="L504" s="8">
        <v>274</v>
      </c>
      <c r="M504" s="8">
        <v>277</v>
      </c>
      <c r="N504" s="8">
        <v>315</v>
      </c>
      <c r="O504" s="76">
        <v>328</v>
      </c>
    </row>
    <row r="505" spans="1:15" ht="15" customHeight="1" x14ac:dyDescent="0.2">
      <c r="A505" s="74">
        <v>1511640</v>
      </c>
      <c r="B505" s="74">
        <v>2</v>
      </c>
      <c r="C505" s="74">
        <v>1511640</v>
      </c>
      <c r="D505" s="75" t="s">
        <v>811</v>
      </c>
      <c r="E505" s="75" t="s">
        <v>810</v>
      </c>
      <c r="F505" s="8">
        <v>0</v>
      </c>
      <c r="G505" s="8">
        <v>-1</v>
      </c>
      <c r="H505" s="8">
        <v>-1</v>
      </c>
      <c r="I505" s="8">
        <v>-1</v>
      </c>
      <c r="J505" s="76">
        <v>-1</v>
      </c>
      <c r="K505" s="8">
        <v>203</v>
      </c>
      <c r="L505" s="8">
        <v>169</v>
      </c>
      <c r="M505" s="8">
        <v>136</v>
      </c>
      <c r="N505" s="8">
        <v>188</v>
      </c>
      <c r="O505" s="76">
        <v>223</v>
      </c>
    </row>
    <row r="506" spans="1:15" ht="15" customHeight="1" x14ac:dyDescent="0.2">
      <c r="A506" s="74">
        <v>1512060</v>
      </c>
      <c r="B506" s="74">
        <v>897</v>
      </c>
      <c r="C506" s="74">
        <v>1512060</v>
      </c>
      <c r="D506" s="75" t="s">
        <v>812</v>
      </c>
      <c r="E506" s="75" t="s">
        <v>813</v>
      </c>
      <c r="F506" s="8">
        <v>0</v>
      </c>
      <c r="G506" s="8">
        <v>0</v>
      </c>
      <c r="H506" s="8">
        <v>1</v>
      </c>
      <c r="I506" s="8">
        <v>0</v>
      </c>
      <c r="J506" s="76">
        <v>0</v>
      </c>
      <c r="K506" s="8">
        <v>35</v>
      </c>
      <c r="L506" s="8">
        <v>41</v>
      </c>
      <c r="M506" s="8">
        <v>41</v>
      </c>
      <c r="N506" s="8">
        <v>49</v>
      </c>
      <c r="O506" s="76">
        <v>55</v>
      </c>
    </row>
    <row r="507" spans="1:15" ht="15" customHeight="1" x14ac:dyDescent="0.2">
      <c r="A507" s="74">
        <v>1512251</v>
      </c>
      <c r="B507" s="74">
        <v>462</v>
      </c>
      <c r="C507" s="74">
        <v>1512251</v>
      </c>
      <c r="D507" s="75" t="s">
        <v>814</v>
      </c>
      <c r="E507" s="75" t="s">
        <v>813</v>
      </c>
      <c r="F507" s="8">
        <v>1</v>
      </c>
      <c r="G507" s="8">
        <v>1</v>
      </c>
      <c r="H507" s="8">
        <v>1</v>
      </c>
      <c r="I507" s="8">
        <v>0</v>
      </c>
      <c r="J507" s="76">
        <v>0</v>
      </c>
      <c r="K507" s="8">
        <v>441</v>
      </c>
      <c r="L507" s="8">
        <v>415</v>
      </c>
      <c r="M507" s="8">
        <v>402</v>
      </c>
      <c r="N507" s="8">
        <v>484</v>
      </c>
      <c r="O507" s="76">
        <v>525</v>
      </c>
    </row>
    <row r="508" spans="1:15" ht="15" customHeight="1" x14ac:dyDescent="0.2">
      <c r="A508" s="74">
        <v>1512333</v>
      </c>
      <c r="B508" s="74">
        <v>986</v>
      </c>
      <c r="C508" s="74">
        <v>1512333</v>
      </c>
      <c r="D508" s="75" t="s">
        <v>815</v>
      </c>
      <c r="E508" s="75" t="s">
        <v>813</v>
      </c>
      <c r="F508" s="8">
        <v>0</v>
      </c>
      <c r="G508" s="8">
        <v>-1</v>
      </c>
      <c r="H508" s="8">
        <v>0</v>
      </c>
      <c r="I508" s="8">
        <v>0</v>
      </c>
      <c r="J508" s="76">
        <v>0</v>
      </c>
      <c r="K508" s="8">
        <v>224</v>
      </c>
      <c r="L508" s="8">
        <v>203</v>
      </c>
      <c r="M508" s="8">
        <v>157</v>
      </c>
      <c r="N508" s="8">
        <v>147</v>
      </c>
      <c r="O508" s="76">
        <v>99</v>
      </c>
    </row>
    <row r="509" spans="1:15" ht="15" customHeight="1" x14ac:dyDescent="0.2">
      <c r="A509" s="74">
        <v>1512456</v>
      </c>
      <c r="B509" s="74">
        <v>949</v>
      </c>
      <c r="C509" s="74">
        <v>1512456</v>
      </c>
      <c r="D509" s="75" t="s">
        <v>816</v>
      </c>
      <c r="E509" s="75" t="s">
        <v>813</v>
      </c>
      <c r="F509" s="8">
        <v>0</v>
      </c>
      <c r="G509" s="8">
        <v>0</v>
      </c>
      <c r="H509" s="8">
        <v>-1</v>
      </c>
      <c r="I509" s="8">
        <v>-1</v>
      </c>
      <c r="J509" s="76">
        <v>-1</v>
      </c>
      <c r="K509" s="8">
        <v>173</v>
      </c>
      <c r="L509" s="8">
        <v>192</v>
      </c>
      <c r="M509" s="8">
        <v>191</v>
      </c>
      <c r="N509" s="8">
        <v>272</v>
      </c>
      <c r="O509" s="76">
        <v>338</v>
      </c>
    </row>
    <row r="510" spans="1:15" ht="15" customHeight="1" x14ac:dyDescent="0.2">
      <c r="A510" s="74">
        <v>1512728</v>
      </c>
      <c r="B510" s="74">
        <v>669</v>
      </c>
      <c r="C510" s="74">
        <v>1512728</v>
      </c>
      <c r="D510" s="75" t="s">
        <v>817</v>
      </c>
      <c r="E510" s="75" t="s">
        <v>813</v>
      </c>
      <c r="F510" s="8">
        <v>0</v>
      </c>
      <c r="G510" s="8">
        <v>0</v>
      </c>
      <c r="H510" s="8">
        <v>1</v>
      </c>
      <c r="I510" s="8">
        <v>2</v>
      </c>
      <c r="J510" s="76">
        <v>1</v>
      </c>
      <c r="K510" s="8">
        <v>279</v>
      </c>
      <c r="L510" s="8">
        <v>305</v>
      </c>
      <c r="M510" s="8">
        <v>202</v>
      </c>
      <c r="N510" s="8">
        <v>360</v>
      </c>
      <c r="O510" s="76">
        <v>431</v>
      </c>
    </row>
    <row r="511" spans="1:15" ht="15" customHeight="1" x14ac:dyDescent="0.2">
      <c r="A511" s="74">
        <v>1513749</v>
      </c>
      <c r="B511" s="74">
        <v>782</v>
      </c>
      <c r="C511" s="74">
        <v>1513749</v>
      </c>
      <c r="D511" s="75" t="s">
        <v>818</v>
      </c>
      <c r="E511" s="75" t="s">
        <v>819</v>
      </c>
      <c r="F511" s="8">
        <v>-1</v>
      </c>
      <c r="G511" s="8">
        <v>-2</v>
      </c>
      <c r="H511" s="8">
        <v>-1</v>
      </c>
      <c r="I511" s="8">
        <v>-2</v>
      </c>
      <c r="J511" s="76">
        <v>-1</v>
      </c>
      <c r="K511" s="8">
        <v>130</v>
      </c>
      <c r="L511" s="8">
        <v>127</v>
      </c>
      <c r="M511" s="8">
        <v>68</v>
      </c>
      <c r="N511" s="8">
        <v>93</v>
      </c>
      <c r="O511" s="76">
        <v>79</v>
      </c>
    </row>
    <row r="512" spans="1:15" ht="15" customHeight="1" x14ac:dyDescent="0.2">
      <c r="A512" s="74">
        <v>1601521</v>
      </c>
      <c r="B512" s="74">
        <v>915</v>
      </c>
      <c r="C512" s="74">
        <v>1601521</v>
      </c>
      <c r="D512" s="75" t="s">
        <v>820</v>
      </c>
      <c r="E512" s="75" t="s">
        <v>821</v>
      </c>
      <c r="F512" s="8">
        <v>0</v>
      </c>
      <c r="G512" s="8">
        <v>0</v>
      </c>
      <c r="H512" s="8">
        <v>0</v>
      </c>
      <c r="I512" s="8">
        <v>1</v>
      </c>
      <c r="J512" s="76">
        <v>0</v>
      </c>
      <c r="K512" s="8">
        <v>166</v>
      </c>
      <c r="L512" s="8">
        <v>184</v>
      </c>
      <c r="M512" s="8">
        <v>157</v>
      </c>
      <c r="N512" s="8">
        <v>169</v>
      </c>
      <c r="O512" s="76">
        <v>194</v>
      </c>
    </row>
    <row r="513" spans="1:15" ht="15" customHeight="1" x14ac:dyDescent="0.2">
      <c r="A513" s="74">
        <v>1602097</v>
      </c>
      <c r="B513" s="74">
        <v>335</v>
      </c>
      <c r="C513" s="74">
        <v>1602097</v>
      </c>
      <c r="D513" s="75" t="s">
        <v>822</v>
      </c>
      <c r="E513" s="75" t="s">
        <v>823</v>
      </c>
      <c r="F513" s="8">
        <v>0</v>
      </c>
      <c r="G513" s="8">
        <v>0</v>
      </c>
      <c r="H513" s="8">
        <v>1</v>
      </c>
      <c r="I513" s="8">
        <v>0</v>
      </c>
      <c r="J513" s="76">
        <v>0</v>
      </c>
      <c r="K513" s="8">
        <v>113</v>
      </c>
      <c r="L513" s="8">
        <v>119</v>
      </c>
      <c r="M513" s="8">
        <v>107</v>
      </c>
      <c r="N513" s="8">
        <v>110</v>
      </c>
      <c r="O513" s="76">
        <v>118</v>
      </c>
    </row>
    <row r="514" spans="1:15" ht="15" customHeight="1" x14ac:dyDescent="0.2">
      <c r="A514" s="74">
        <v>1602658</v>
      </c>
      <c r="B514" s="74">
        <v>2800</v>
      </c>
      <c r="C514" s="74">
        <v>1602658</v>
      </c>
      <c r="D514" s="75" t="s">
        <v>824</v>
      </c>
      <c r="E514" s="75" t="s">
        <v>823</v>
      </c>
      <c r="F514" s="8">
        <v>1</v>
      </c>
      <c r="G514" s="8">
        <v>1</v>
      </c>
      <c r="H514" s="8">
        <v>1</v>
      </c>
      <c r="I514" s="8">
        <v>1</v>
      </c>
      <c r="J514" s="76">
        <v>1</v>
      </c>
      <c r="K514" s="8">
        <v>83</v>
      </c>
      <c r="L514" s="8">
        <v>109</v>
      </c>
      <c r="M514" s="8">
        <v>113</v>
      </c>
      <c r="N514" s="8">
        <v>128</v>
      </c>
      <c r="O514" s="76">
        <v>116</v>
      </c>
    </row>
    <row r="515" spans="1:15" ht="15" customHeight="1" x14ac:dyDescent="0.2">
      <c r="A515" s="74">
        <v>1603190</v>
      </c>
      <c r="B515" s="74">
        <v>336</v>
      </c>
      <c r="C515" s="74">
        <v>1603190</v>
      </c>
      <c r="D515" s="75" t="s">
        <v>825</v>
      </c>
      <c r="E515" s="75" t="s">
        <v>826</v>
      </c>
      <c r="F515" s="8">
        <v>1</v>
      </c>
      <c r="G515" s="8">
        <v>0</v>
      </c>
      <c r="H515" s="8">
        <v>1</v>
      </c>
      <c r="I515" s="8">
        <v>1</v>
      </c>
      <c r="J515" s="76">
        <v>0</v>
      </c>
      <c r="K515" s="8">
        <v>49</v>
      </c>
      <c r="L515" s="8">
        <v>70</v>
      </c>
      <c r="M515" s="8">
        <v>71</v>
      </c>
      <c r="N515" s="8">
        <v>86</v>
      </c>
      <c r="O515" s="76">
        <v>82</v>
      </c>
    </row>
    <row r="516" spans="1:15" ht="15" customHeight="1" x14ac:dyDescent="0.2">
      <c r="A516" s="74">
        <v>1604079</v>
      </c>
      <c r="B516" s="74">
        <v>916</v>
      </c>
      <c r="C516" s="74">
        <v>1604079</v>
      </c>
      <c r="D516" s="75" t="s">
        <v>827</v>
      </c>
      <c r="E516" s="75" t="s">
        <v>828</v>
      </c>
      <c r="F516" s="8">
        <v>0</v>
      </c>
      <c r="G516" s="8">
        <v>2</v>
      </c>
      <c r="H516" s="8">
        <v>2</v>
      </c>
      <c r="I516" s="8">
        <v>2</v>
      </c>
      <c r="J516" s="76">
        <v>2</v>
      </c>
      <c r="K516" s="8">
        <v>147</v>
      </c>
      <c r="L516" s="8">
        <v>174</v>
      </c>
      <c r="M516" s="8">
        <v>185</v>
      </c>
      <c r="N516" s="8">
        <v>225</v>
      </c>
      <c r="O516" s="76">
        <v>186</v>
      </c>
    </row>
    <row r="517" spans="1:15" ht="15" customHeight="1" x14ac:dyDescent="0.2">
      <c r="A517" s="74">
        <v>1605387</v>
      </c>
      <c r="B517" s="74">
        <v>470</v>
      </c>
      <c r="C517" s="74">
        <v>1605387</v>
      </c>
      <c r="D517" s="75" t="s">
        <v>829</v>
      </c>
      <c r="E517" s="75" t="s">
        <v>830</v>
      </c>
      <c r="F517" s="8">
        <v>1</v>
      </c>
      <c r="G517" s="8">
        <v>0</v>
      </c>
      <c r="H517" s="8">
        <v>1</v>
      </c>
      <c r="I517" s="8">
        <v>0</v>
      </c>
      <c r="J517" s="76">
        <v>1</v>
      </c>
      <c r="K517" s="8">
        <v>39</v>
      </c>
      <c r="L517" s="8">
        <v>36</v>
      </c>
      <c r="M517" s="8">
        <v>31</v>
      </c>
      <c r="N517" s="8">
        <v>53</v>
      </c>
      <c r="O517" s="76">
        <v>47</v>
      </c>
    </row>
    <row r="518" spans="1:15" ht="15" customHeight="1" x14ac:dyDescent="0.2">
      <c r="A518" s="74">
        <v>1606298</v>
      </c>
      <c r="B518" s="74">
        <v>917</v>
      </c>
      <c r="C518" s="74">
        <v>1606298</v>
      </c>
      <c r="D518" s="75" t="s">
        <v>831</v>
      </c>
      <c r="E518" s="75" t="s">
        <v>832</v>
      </c>
      <c r="F518" s="8">
        <v>-1</v>
      </c>
      <c r="G518" s="8">
        <v>0</v>
      </c>
      <c r="H518" s="8">
        <v>0</v>
      </c>
      <c r="I518" s="8">
        <v>0</v>
      </c>
      <c r="J518" s="76">
        <v>0</v>
      </c>
      <c r="K518" s="8">
        <v>112</v>
      </c>
      <c r="L518" s="8">
        <v>99</v>
      </c>
      <c r="M518" s="8">
        <v>92</v>
      </c>
      <c r="N518" s="8">
        <v>124</v>
      </c>
      <c r="O518" s="76">
        <v>146</v>
      </c>
    </row>
    <row r="519" spans="1:15" ht="15" customHeight="1" x14ac:dyDescent="0.2">
      <c r="A519" s="74">
        <v>1607085</v>
      </c>
      <c r="B519" s="74">
        <v>724</v>
      </c>
      <c r="C519" s="74">
        <v>1607085</v>
      </c>
      <c r="D519" s="75" t="s">
        <v>833</v>
      </c>
      <c r="E519" s="75" t="s">
        <v>834</v>
      </c>
      <c r="F519" s="8" t="s">
        <v>93</v>
      </c>
      <c r="G519" s="8" t="s">
        <v>93</v>
      </c>
      <c r="H519" s="8" t="s">
        <v>93</v>
      </c>
      <c r="I519" s="8" t="s">
        <v>93</v>
      </c>
      <c r="J519" s="76">
        <v>0</v>
      </c>
      <c r="K519" s="8" t="s">
        <v>93</v>
      </c>
      <c r="L519" s="8" t="s">
        <v>93</v>
      </c>
      <c r="M519" s="8" t="s">
        <v>93</v>
      </c>
      <c r="N519" s="8" t="s">
        <v>93</v>
      </c>
      <c r="O519" s="76">
        <v>63</v>
      </c>
    </row>
    <row r="520" spans="1:15" ht="15" customHeight="1" x14ac:dyDescent="0.2">
      <c r="A520" s="74">
        <v>1607424</v>
      </c>
      <c r="B520" s="74">
        <v>670</v>
      </c>
      <c r="C520" s="74">
        <v>1607424</v>
      </c>
      <c r="D520" s="75" t="s">
        <v>835</v>
      </c>
      <c r="E520" s="75" t="s">
        <v>834</v>
      </c>
      <c r="F520" s="8">
        <v>1</v>
      </c>
      <c r="G520" s="8">
        <v>1</v>
      </c>
      <c r="H520" s="8">
        <v>1</v>
      </c>
      <c r="I520" s="8">
        <v>1</v>
      </c>
      <c r="J520" s="76">
        <v>1</v>
      </c>
      <c r="K520" s="8">
        <v>425</v>
      </c>
      <c r="L520" s="8">
        <v>438</v>
      </c>
      <c r="M520" s="8">
        <v>413</v>
      </c>
      <c r="N520" s="8">
        <v>502</v>
      </c>
      <c r="O520" s="76">
        <v>548</v>
      </c>
    </row>
    <row r="521" spans="1:15" ht="15" customHeight="1" x14ac:dyDescent="0.2">
      <c r="A521" s="74">
        <v>1608480</v>
      </c>
      <c r="B521" s="74">
        <v>1042</v>
      </c>
      <c r="C521" s="74">
        <v>1608480</v>
      </c>
      <c r="D521" s="75" t="s">
        <v>836</v>
      </c>
      <c r="E521" s="75" t="s">
        <v>837</v>
      </c>
      <c r="F521" s="8">
        <v>2</v>
      </c>
      <c r="G521" s="8">
        <v>2</v>
      </c>
      <c r="H521" s="8">
        <v>2</v>
      </c>
      <c r="I521" s="8">
        <v>1</v>
      </c>
      <c r="J521" s="76">
        <v>1</v>
      </c>
      <c r="K521" s="8">
        <v>132</v>
      </c>
      <c r="L521" s="8">
        <v>109</v>
      </c>
      <c r="M521" s="8">
        <v>80</v>
      </c>
      <c r="N521" s="8">
        <v>76</v>
      </c>
      <c r="O521" s="76">
        <v>76</v>
      </c>
    </row>
    <row r="522" spans="1:15" ht="15" customHeight="1" x14ac:dyDescent="0.2">
      <c r="A522" s="74">
        <v>1609085</v>
      </c>
      <c r="B522" s="74">
        <v>580</v>
      </c>
      <c r="C522" s="74">
        <v>1609085</v>
      </c>
      <c r="D522" s="75" t="s">
        <v>838</v>
      </c>
      <c r="E522" s="75" t="s">
        <v>839</v>
      </c>
      <c r="F522" s="8">
        <v>0</v>
      </c>
      <c r="G522" s="8">
        <v>1</v>
      </c>
      <c r="H522" s="8">
        <v>1</v>
      </c>
      <c r="I522" s="8" t="s">
        <v>152</v>
      </c>
      <c r="J522" s="76">
        <v>1</v>
      </c>
      <c r="K522" s="8">
        <v>66</v>
      </c>
      <c r="L522" s="8">
        <v>49</v>
      </c>
      <c r="M522" s="8">
        <v>30</v>
      </c>
      <c r="N522" s="8">
        <v>16</v>
      </c>
      <c r="O522" s="76">
        <v>30</v>
      </c>
    </row>
    <row r="523" spans="1:15" ht="15" customHeight="1" x14ac:dyDescent="0.2">
      <c r="A523" s="74">
        <v>1609086</v>
      </c>
      <c r="B523" s="74">
        <v>2931</v>
      </c>
      <c r="C523" s="74">
        <v>1609086</v>
      </c>
      <c r="D523" s="75" t="s">
        <v>840</v>
      </c>
      <c r="E523" s="75" t="s">
        <v>839</v>
      </c>
      <c r="F523" s="8" t="s">
        <v>152</v>
      </c>
      <c r="G523" s="8" t="s">
        <v>152</v>
      </c>
      <c r="H523" s="8">
        <v>2</v>
      </c>
      <c r="I523" s="8">
        <v>2</v>
      </c>
      <c r="J523" s="76">
        <v>2</v>
      </c>
      <c r="K523" s="8">
        <v>0</v>
      </c>
      <c r="L523" s="8">
        <v>0</v>
      </c>
      <c r="M523" s="8">
        <v>22</v>
      </c>
      <c r="N523" s="8">
        <v>56</v>
      </c>
      <c r="O523" s="76">
        <v>54</v>
      </c>
    </row>
    <row r="524" spans="1:15" ht="15" customHeight="1" x14ac:dyDescent="0.2">
      <c r="A524" s="74">
        <v>1609118</v>
      </c>
      <c r="B524" s="74">
        <v>700</v>
      </c>
      <c r="C524" s="74">
        <v>1609118</v>
      </c>
      <c r="D524" s="75" t="s">
        <v>841</v>
      </c>
      <c r="E524" s="75" t="s">
        <v>839</v>
      </c>
      <c r="F524" s="8">
        <v>1</v>
      </c>
      <c r="G524" s="8">
        <v>1</v>
      </c>
      <c r="H524" s="8">
        <v>0</v>
      </c>
      <c r="I524" s="8">
        <v>1</v>
      </c>
      <c r="J524" s="76">
        <v>-1</v>
      </c>
      <c r="K524" s="8">
        <v>90</v>
      </c>
      <c r="L524" s="8">
        <v>79</v>
      </c>
      <c r="M524" s="8">
        <v>53</v>
      </c>
      <c r="N524" s="8">
        <v>42</v>
      </c>
      <c r="O524" s="76">
        <v>50</v>
      </c>
    </row>
    <row r="525" spans="1:15" ht="15" customHeight="1" x14ac:dyDescent="0.2">
      <c r="A525" s="74">
        <v>1609141</v>
      </c>
      <c r="B525" s="74">
        <v>749</v>
      </c>
      <c r="C525" s="74">
        <v>1609141</v>
      </c>
      <c r="D525" s="75" t="s">
        <v>842</v>
      </c>
      <c r="E525" s="75" t="s">
        <v>839</v>
      </c>
      <c r="F525" s="8">
        <v>1</v>
      </c>
      <c r="G525" s="8">
        <v>1</v>
      </c>
      <c r="H525" s="8">
        <v>1</v>
      </c>
      <c r="I525" s="8">
        <v>0</v>
      </c>
      <c r="J525" s="76">
        <v>0</v>
      </c>
      <c r="K525" s="8">
        <v>59</v>
      </c>
      <c r="L525" s="8">
        <v>55</v>
      </c>
      <c r="M525" s="8">
        <v>58</v>
      </c>
      <c r="N525" s="8">
        <v>76</v>
      </c>
      <c r="O525" s="76">
        <v>73</v>
      </c>
    </row>
    <row r="526" spans="1:15" ht="15" customHeight="1" x14ac:dyDescent="0.2">
      <c r="A526" s="74">
        <v>1609311</v>
      </c>
      <c r="B526" s="74">
        <v>671</v>
      </c>
      <c r="C526" s="74">
        <v>1609311</v>
      </c>
      <c r="D526" s="75" t="s">
        <v>843</v>
      </c>
      <c r="E526" s="75" t="s">
        <v>839</v>
      </c>
      <c r="F526" s="8">
        <v>0</v>
      </c>
      <c r="G526" s="8">
        <v>0</v>
      </c>
      <c r="H526" s="8">
        <v>0</v>
      </c>
      <c r="I526" s="8">
        <v>2</v>
      </c>
      <c r="J526" s="76">
        <v>0</v>
      </c>
      <c r="K526" s="8">
        <v>583</v>
      </c>
      <c r="L526" s="8">
        <v>574</v>
      </c>
      <c r="M526" s="8">
        <v>509</v>
      </c>
      <c r="N526" s="8">
        <v>619</v>
      </c>
      <c r="O526" s="76">
        <v>561</v>
      </c>
    </row>
    <row r="527" spans="1:15" ht="15" customHeight="1" x14ac:dyDescent="0.2">
      <c r="A527" s="74">
        <v>1609486</v>
      </c>
      <c r="B527" s="74">
        <v>463</v>
      </c>
      <c r="C527" s="74">
        <v>1609486</v>
      </c>
      <c r="D527" s="75" t="s">
        <v>844</v>
      </c>
      <c r="E527" s="75" t="s">
        <v>839</v>
      </c>
      <c r="F527" s="8">
        <v>1</v>
      </c>
      <c r="G527" s="8">
        <v>1</v>
      </c>
      <c r="H527" s="8">
        <v>1</v>
      </c>
      <c r="I527" s="8">
        <v>2</v>
      </c>
      <c r="J527" s="76">
        <v>1</v>
      </c>
      <c r="K527" s="8">
        <v>400</v>
      </c>
      <c r="L527" s="8">
        <v>435</v>
      </c>
      <c r="M527" s="8">
        <v>463</v>
      </c>
      <c r="N527" s="8">
        <v>559</v>
      </c>
      <c r="O527" s="76">
        <v>549</v>
      </c>
    </row>
    <row r="528" spans="1:15" ht="15" customHeight="1" x14ac:dyDescent="0.2">
      <c r="A528" s="74">
        <v>1609922</v>
      </c>
      <c r="B528" s="74">
        <v>578</v>
      </c>
      <c r="C528" s="74">
        <v>1609922</v>
      </c>
      <c r="D528" s="75" t="s">
        <v>845</v>
      </c>
      <c r="E528" s="75" t="s">
        <v>839</v>
      </c>
      <c r="F528" s="8">
        <v>1</v>
      </c>
      <c r="G528" s="8">
        <v>0</v>
      </c>
      <c r="H528" s="8">
        <v>1</v>
      </c>
      <c r="I528" s="8">
        <v>1</v>
      </c>
      <c r="J528" s="76">
        <v>1</v>
      </c>
      <c r="K528" s="8">
        <v>48</v>
      </c>
      <c r="L528" s="8">
        <v>52</v>
      </c>
      <c r="M528" s="8">
        <v>38</v>
      </c>
      <c r="N528" s="8">
        <v>60</v>
      </c>
      <c r="O528" s="76">
        <v>62</v>
      </c>
    </row>
    <row r="529" spans="1:15" ht="15" customHeight="1" x14ac:dyDescent="0.2">
      <c r="A529" s="74">
        <v>1610453</v>
      </c>
      <c r="B529" s="74">
        <v>2801</v>
      </c>
      <c r="C529" s="74">
        <v>1610453</v>
      </c>
      <c r="D529" s="75" t="s">
        <v>846</v>
      </c>
      <c r="E529" s="75" t="s">
        <v>847</v>
      </c>
      <c r="F529" s="8">
        <v>0</v>
      </c>
      <c r="G529" s="8">
        <v>1</v>
      </c>
      <c r="H529" s="8">
        <v>1</v>
      </c>
      <c r="I529" s="8">
        <v>0</v>
      </c>
      <c r="J529" s="76">
        <v>1</v>
      </c>
      <c r="K529" s="8">
        <v>28</v>
      </c>
      <c r="L529" s="8">
        <v>30</v>
      </c>
      <c r="M529" s="8">
        <v>29</v>
      </c>
      <c r="N529" s="8">
        <v>34</v>
      </c>
      <c r="O529" s="76">
        <v>40</v>
      </c>
    </row>
    <row r="530" spans="1:15" ht="15" customHeight="1" x14ac:dyDescent="0.2">
      <c r="A530" s="74">
        <v>1610981</v>
      </c>
      <c r="B530" s="74">
        <v>344</v>
      </c>
      <c r="C530" s="74">
        <v>1610981</v>
      </c>
      <c r="D530" s="75" t="s">
        <v>848</v>
      </c>
      <c r="E530" s="75" t="s">
        <v>847</v>
      </c>
      <c r="F530" s="8">
        <v>1</v>
      </c>
      <c r="G530" s="8">
        <v>0</v>
      </c>
      <c r="H530" s="8">
        <v>0</v>
      </c>
      <c r="I530" s="8">
        <v>1</v>
      </c>
      <c r="J530" s="76">
        <v>0</v>
      </c>
      <c r="K530" s="8">
        <v>74</v>
      </c>
      <c r="L530" s="8">
        <v>38</v>
      </c>
      <c r="M530" s="8">
        <v>53</v>
      </c>
      <c r="N530" s="8">
        <v>85</v>
      </c>
      <c r="O530" s="76">
        <v>66</v>
      </c>
    </row>
    <row r="531" spans="1:15" ht="15" customHeight="1" x14ac:dyDescent="0.2">
      <c r="A531" s="74">
        <v>1701770</v>
      </c>
      <c r="B531" s="74">
        <v>920</v>
      </c>
      <c r="C531" s="74">
        <v>1701770</v>
      </c>
      <c r="D531" s="75" t="s">
        <v>849</v>
      </c>
      <c r="E531" s="75" t="s">
        <v>850</v>
      </c>
      <c r="F531" s="8">
        <v>1</v>
      </c>
      <c r="G531" s="8">
        <v>0</v>
      </c>
      <c r="H531" s="8">
        <v>-1</v>
      </c>
      <c r="I531" s="8">
        <v>1</v>
      </c>
      <c r="J531" s="76">
        <v>-1</v>
      </c>
      <c r="K531" s="8">
        <v>60</v>
      </c>
      <c r="L531" s="8">
        <v>83</v>
      </c>
      <c r="M531" s="8">
        <v>85</v>
      </c>
      <c r="N531" s="8">
        <v>71</v>
      </c>
      <c r="O531" s="76">
        <v>89</v>
      </c>
    </row>
    <row r="532" spans="1:15" ht="15" customHeight="1" x14ac:dyDescent="0.2">
      <c r="A532" s="74">
        <v>1703324</v>
      </c>
      <c r="B532" s="74">
        <v>464</v>
      </c>
      <c r="C532" s="74">
        <v>1703324</v>
      </c>
      <c r="D532" s="75" t="s">
        <v>851</v>
      </c>
      <c r="E532" s="75" t="s">
        <v>852</v>
      </c>
      <c r="F532" s="8">
        <v>0</v>
      </c>
      <c r="G532" s="8">
        <v>1</v>
      </c>
      <c r="H532" s="8">
        <v>1</v>
      </c>
      <c r="I532" s="8">
        <v>0</v>
      </c>
      <c r="J532" s="76">
        <v>1</v>
      </c>
      <c r="K532" s="8">
        <v>199</v>
      </c>
      <c r="L532" s="8">
        <v>204</v>
      </c>
      <c r="M532" s="8">
        <v>214</v>
      </c>
      <c r="N532" s="8">
        <v>277</v>
      </c>
      <c r="O532" s="76">
        <v>254</v>
      </c>
    </row>
    <row r="533" spans="1:15" ht="15" customHeight="1" x14ac:dyDescent="0.2">
      <c r="A533" s="74">
        <v>1703325</v>
      </c>
      <c r="B533" s="74">
        <v>472</v>
      </c>
      <c r="C533" s="74">
        <v>1703325</v>
      </c>
      <c r="D533" s="75" t="s">
        <v>853</v>
      </c>
      <c r="E533" s="75" t="s">
        <v>852</v>
      </c>
      <c r="F533" s="8">
        <v>1</v>
      </c>
      <c r="G533" s="8">
        <v>1</v>
      </c>
      <c r="H533" s="8">
        <v>1</v>
      </c>
      <c r="I533" s="8">
        <v>1</v>
      </c>
      <c r="J533" s="76">
        <v>2</v>
      </c>
      <c r="K533" s="8">
        <v>162</v>
      </c>
      <c r="L533" s="8">
        <v>168</v>
      </c>
      <c r="M533" s="8">
        <v>143</v>
      </c>
      <c r="N533" s="8">
        <v>194</v>
      </c>
      <c r="O533" s="76">
        <v>114</v>
      </c>
    </row>
    <row r="534" spans="1:15" ht="15" customHeight="1" x14ac:dyDescent="0.2">
      <c r="A534" s="74">
        <v>1703358</v>
      </c>
      <c r="B534" s="74">
        <v>672</v>
      </c>
      <c r="C534" s="74">
        <v>1703358</v>
      </c>
      <c r="D534" s="75" t="s">
        <v>854</v>
      </c>
      <c r="E534" s="75" t="s">
        <v>852</v>
      </c>
      <c r="F534" s="8">
        <v>-1</v>
      </c>
      <c r="G534" s="8">
        <v>1</v>
      </c>
      <c r="H534" s="8">
        <v>2</v>
      </c>
      <c r="I534" s="8">
        <v>2</v>
      </c>
      <c r="J534" s="76">
        <v>0</v>
      </c>
      <c r="K534" s="8">
        <v>133</v>
      </c>
      <c r="L534" s="8">
        <v>105</v>
      </c>
      <c r="M534" s="8">
        <v>98</v>
      </c>
      <c r="N534" s="8">
        <v>133</v>
      </c>
      <c r="O534" s="76">
        <v>146</v>
      </c>
    </row>
    <row r="535" spans="1:15" ht="15" customHeight="1" x14ac:dyDescent="0.2">
      <c r="A535" s="74">
        <v>1704848</v>
      </c>
      <c r="B535" s="74">
        <v>349</v>
      </c>
      <c r="C535" s="74">
        <v>1704848</v>
      </c>
      <c r="D535" s="75" t="s">
        <v>855</v>
      </c>
      <c r="E535" s="75" t="s">
        <v>856</v>
      </c>
      <c r="F535" s="8">
        <v>1</v>
      </c>
      <c r="G535" s="8">
        <v>1</v>
      </c>
      <c r="H535" s="8">
        <v>2</v>
      </c>
      <c r="I535" s="8">
        <v>2</v>
      </c>
      <c r="J535" s="76">
        <v>1</v>
      </c>
      <c r="K535" s="8">
        <v>31</v>
      </c>
      <c r="L535" s="8">
        <v>43</v>
      </c>
      <c r="M535" s="8">
        <v>38</v>
      </c>
      <c r="N535" s="8">
        <v>20</v>
      </c>
      <c r="O535" s="76">
        <v>29</v>
      </c>
    </row>
    <row r="536" spans="1:15" ht="15" customHeight="1" x14ac:dyDescent="0.2">
      <c r="A536" s="74">
        <v>1705801</v>
      </c>
      <c r="B536" s="74">
        <v>350</v>
      </c>
      <c r="C536" s="74">
        <v>1705801</v>
      </c>
      <c r="D536" s="75" t="s">
        <v>857</v>
      </c>
      <c r="E536" s="75" t="s">
        <v>858</v>
      </c>
      <c r="F536" s="8">
        <v>0</v>
      </c>
      <c r="G536" s="8">
        <v>0</v>
      </c>
      <c r="H536" s="8">
        <v>-1</v>
      </c>
      <c r="I536" s="8">
        <v>0</v>
      </c>
      <c r="J536" s="76">
        <v>0</v>
      </c>
      <c r="K536" s="8">
        <v>72</v>
      </c>
      <c r="L536" s="8">
        <v>68</v>
      </c>
      <c r="M536" s="8">
        <v>64</v>
      </c>
      <c r="N536" s="8">
        <v>89</v>
      </c>
      <c r="O536" s="76">
        <v>87</v>
      </c>
    </row>
    <row r="537" spans="1:15" ht="15" customHeight="1" x14ac:dyDescent="0.2">
      <c r="A537" s="74">
        <v>1706541</v>
      </c>
      <c r="B537" s="74">
        <v>703</v>
      </c>
      <c r="C537" s="74">
        <v>1706541</v>
      </c>
      <c r="D537" s="75" t="s">
        <v>859</v>
      </c>
      <c r="E537" s="75" t="s">
        <v>860</v>
      </c>
      <c r="F537" s="8">
        <v>1</v>
      </c>
      <c r="G537" s="8" t="s">
        <v>152</v>
      </c>
      <c r="H537" s="8">
        <v>1</v>
      </c>
      <c r="I537" s="8">
        <v>1</v>
      </c>
      <c r="J537" s="76" t="s">
        <v>152</v>
      </c>
      <c r="K537" s="8">
        <v>21</v>
      </c>
      <c r="L537" s="8">
        <v>19</v>
      </c>
      <c r="M537" s="8">
        <v>23</v>
      </c>
      <c r="N537" s="8">
        <v>23</v>
      </c>
      <c r="O537" s="76">
        <v>17</v>
      </c>
    </row>
    <row r="538" spans="1:15" ht="15" customHeight="1" x14ac:dyDescent="0.2">
      <c r="A538" s="74">
        <v>1706742</v>
      </c>
      <c r="B538" s="74">
        <v>483</v>
      </c>
      <c r="C538" s="74">
        <v>1706742</v>
      </c>
      <c r="D538" s="75" t="s">
        <v>861</v>
      </c>
      <c r="E538" s="75" t="s">
        <v>860</v>
      </c>
      <c r="F538" s="8">
        <v>0</v>
      </c>
      <c r="G538" s="8">
        <v>0</v>
      </c>
      <c r="H538" s="8">
        <v>-1</v>
      </c>
      <c r="I538" s="8">
        <v>-1</v>
      </c>
      <c r="J538" s="76">
        <v>0</v>
      </c>
      <c r="K538" s="8">
        <v>25</v>
      </c>
      <c r="L538" s="8">
        <v>44</v>
      </c>
      <c r="M538" s="8">
        <v>45</v>
      </c>
      <c r="N538" s="8">
        <v>37</v>
      </c>
      <c r="O538" s="76">
        <v>33</v>
      </c>
    </row>
    <row r="539" spans="1:15" ht="15" customHeight="1" x14ac:dyDescent="0.2">
      <c r="A539" s="74">
        <v>1707142</v>
      </c>
      <c r="B539" s="74">
        <v>352</v>
      </c>
      <c r="C539" s="74">
        <v>1707142</v>
      </c>
      <c r="D539" s="75" t="s">
        <v>862</v>
      </c>
      <c r="E539" s="75" t="s">
        <v>863</v>
      </c>
      <c r="F539" s="8">
        <v>0</v>
      </c>
      <c r="G539" s="8">
        <v>0</v>
      </c>
      <c r="H539" s="8">
        <v>0</v>
      </c>
      <c r="I539" s="8">
        <v>0</v>
      </c>
      <c r="J539" s="76">
        <v>0</v>
      </c>
      <c r="K539" s="8">
        <v>46</v>
      </c>
      <c r="L539" s="8">
        <v>45</v>
      </c>
      <c r="M539" s="8">
        <v>47</v>
      </c>
      <c r="N539" s="8">
        <v>62</v>
      </c>
      <c r="O539" s="76">
        <v>68</v>
      </c>
    </row>
    <row r="540" spans="1:15" ht="15" customHeight="1" x14ac:dyDescent="0.2">
      <c r="A540" s="74">
        <v>1708193</v>
      </c>
      <c r="B540" s="74">
        <v>921</v>
      </c>
      <c r="C540" s="74">
        <v>1708193</v>
      </c>
      <c r="D540" s="75" t="s">
        <v>864</v>
      </c>
      <c r="E540" s="75" t="s">
        <v>865</v>
      </c>
      <c r="F540" s="8">
        <v>0</v>
      </c>
      <c r="G540" s="8">
        <v>-1</v>
      </c>
      <c r="H540" s="8">
        <v>1</v>
      </c>
      <c r="I540" s="8">
        <v>0</v>
      </c>
      <c r="J540" s="76">
        <v>0</v>
      </c>
      <c r="K540" s="8">
        <v>192</v>
      </c>
      <c r="L540" s="8">
        <v>219</v>
      </c>
      <c r="M540" s="8">
        <v>153</v>
      </c>
      <c r="N540" s="8">
        <v>230</v>
      </c>
      <c r="O540" s="76">
        <v>230</v>
      </c>
    </row>
    <row r="541" spans="1:15" ht="15" customHeight="1" x14ac:dyDescent="0.2">
      <c r="A541" s="74">
        <v>1709092</v>
      </c>
      <c r="B541" s="74">
        <v>354</v>
      </c>
      <c r="C541" s="74">
        <v>1709092</v>
      </c>
      <c r="D541" s="75" t="s">
        <v>866</v>
      </c>
      <c r="E541" s="75" t="s">
        <v>867</v>
      </c>
      <c r="F541" s="8">
        <v>0</v>
      </c>
      <c r="G541" s="8">
        <v>0</v>
      </c>
      <c r="H541" s="8">
        <v>0</v>
      </c>
      <c r="I541" s="8">
        <v>0</v>
      </c>
      <c r="J541" s="76">
        <v>0</v>
      </c>
      <c r="K541" s="8">
        <v>43</v>
      </c>
      <c r="L541" s="8">
        <v>50</v>
      </c>
      <c r="M541" s="8">
        <v>45</v>
      </c>
      <c r="N541" s="8">
        <v>63</v>
      </c>
      <c r="O541" s="76">
        <v>86</v>
      </c>
    </row>
    <row r="542" spans="1:15" ht="15" customHeight="1" x14ac:dyDescent="0.2">
      <c r="A542" s="74">
        <v>1710636</v>
      </c>
      <c r="B542" s="74">
        <v>355</v>
      </c>
      <c r="C542" s="74">
        <v>1710636</v>
      </c>
      <c r="D542" s="75" t="s">
        <v>868</v>
      </c>
      <c r="E542" s="75" t="s">
        <v>869</v>
      </c>
      <c r="F542" s="8">
        <v>0</v>
      </c>
      <c r="G542" s="8">
        <v>0</v>
      </c>
      <c r="H542" s="8">
        <v>1</v>
      </c>
      <c r="I542" s="8">
        <v>0</v>
      </c>
      <c r="J542" s="76">
        <v>-1</v>
      </c>
      <c r="K542" s="8">
        <v>46</v>
      </c>
      <c r="L542" s="8">
        <v>49</v>
      </c>
      <c r="M542" s="8">
        <v>43</v>
      </c>
      <c r="N542" s="8">
        <v>20</v>
      </c>
      <c r="O542" s="76">
        <v>32</v>
      </c>
    </row>
    <row r="543" spans="1:15" ht="15" customHeight="1" x14ac:dyDescent="0.2">
      <c r="A543" s="74">
        <v>1712744</v>
      </c>
      <c r="B543" s="74">
        <v>961</v>
      </c>
      <c r="C543" s="74">
        <v>1712744</v>
      </c>
      <c r="D543" s="75" t="s">
        <v>870</v>
      </c>
      <c r="E543" s="75" t="s">
        <v>871</v>
      </c>
      <c r="F543" s="8">
        <v>2</v>
      </c>
      <c r="G543" s="8">
        <v>1</v>
      </c>
      <c r="H543" s="8">
        <v>1</v>
      </c>
      <c r="I543" s="8">
        <v>-1</v>
      </c>
      <c r="J543" s="76">
        <v>1</v>
      </c>
      <c r="K543" s="8">
        <v>136</v>
      </c>
      <c r="L543" s="8">
        <v>110</v>
      </c>
      <c r="M543" s="8">
        <v>62</v>
      </c>
      <c r="N543" s="8">
        <v>107</v>
      </c>
      <c r="O543" s="76">
        <v>95</v>
      </c>
    </row>
    <row r="544" spans="1:15" ht="15" customHeight="1" x14ac:dyDescent="0.2">
      <c r="A544" s="74">
        <v>1713703</v>
      </c>
      <c r="B544" s="74">
        <v>1043</v>
      </c>
      <c r="C544" s="74">
        <v>1713703</v>
      </c>
      <c r="D544" s="75" t="s">
        <v>872</v>
      </c>
      <c r="E544" s="75" t="s">
        <v>873</v>
      </c>
      <c r="F544" s="8">
        <v>0</v>
      </c>
      <c r="G544" s="8">
        <v>-1</v>
      </c>
      <c r="H544" s="8">
        <v>0</v>
      </c>
      <c r="I544" s="8">
        <v>-1</v>
      </c>
      <c r="J544" s="76">
        <v>0</v>
      </c>
      <c r="K544" s="8">
        <v>125</v>
      </c>
      <c r="L544" s="8">
        <v>94</v>
      </c>
      <c r="M544" s="8">
        <v>85</v>
      </c>
      <c r="N544" s="8">
        <v>137</v>
      </c>
      <c r="O544" s="76">
        <v>126</v>
      </c>
    </row>
    <row r="545" spans="1:15" ht="15" customHeight="1" x14ac:dyDescent="0.2">
      <c r="A545" s="74">
        <v>1714112</v>
      </c>
      <c r="B545" s="74">
        <v>2851</v>
      </c>
      <c r="C545" s="74">
        <v>1714112</v>
      </c>
      <c r="D545" s="75" t="s">
        <v>874</v>
      </c>
      <c r="E545" s="75" t="s">
        <v>875</v>
      </c>
      <c r="F545" s="8">
        <v>-2</v>
      </c>
      <c r="G545" s="8">
        <v>-1</v>
      </c>
      <c r="H545" s="8">
        <v>-2</v>
      </c>
      <c r="I545" s="8">
        <v>-1</v>
      </c>
      <c r="J545" s="76">
        <v>-1</v>
      </c>
      <c r="K545" s="8">
        <v>45</v>
      </c>
      <c r="L545" s="8">
        <v>42</v>
      </c>
      <c r="M545" s="8">
        <v>22</v>
      </c>
      <c r="N545" s="8">
        <v>33</v>
      </c>
      <c r="O545" s="76">
        <v>66</v>
      </c>
    </row>
    <row r="546" spans="1:15" ht="15" customHeight="1" x14ac:dyDescent="0.2">
      <c r="A546" s="74">
        <v>1714208</v>
      </c>
      <c r="B546" s="74">
        <v>465</v>
      </c>
      <c r="C546" s="74">
        <v>1714208</v>
      </c>
      <c r="D546" s="75" t="s">
        <v>876</v>
      </c>
      <c r="E546" s="75" t="s">
        <v>875</v>
      </c>
      <c r="F546" s="8">
        <v>-1</v>
      </c>
      <c r="G546" s="8">
        <v>1</v>
      </c>
      <c r="H546" s="8">
        <v>1</v>
      </c>
      <c r="I546" s="8">
        <v>1</v>
      </c>
      <c r="J546" s="76">
        <v>1</v>
      </c>
      <c r="K546" s="8">
        <v>320</v>
      </c>
      <c r="L546" s="8">
        <v>367</v>
      </c>
      <c r="M546" s="8">
        <v>286</v>
      </c>
      <c r="N546" s="8">
        <v>318</v>
      </c>
      <c r="O546" s="76">
        <v>353</v>
      </c>
    </row>
    <row r="547" spans="1:15" ht="15" customHeight="1" x14ac:dyDescent="0.2">
      <c r="A547" s="74">
        <v>1714320</v>
      </c>
      <c r="B547" s="74">
        <v>673</v>
      </c>
      <c r="C547" s="74">
        <v>1714320</v>
      </c>
      <c r="D547" s="75" t="s">
        <v>877</v>
      </c>
      <c r="E547" s="75" t="s">
        <v>875</v>
      </c>
      <c r="F547" s="8">
        <v>0</v>
      </c>
      <c r="G547" s="8">
        <v>-1</v>
      </c>
      <c r="H547" s="8">
        <v>0</v>
      </c>
      <c r="I547" s="8">
        <v>1</v>
      </c>
      <c r="J547" s="76">
        <v>2</v>
      </c>
      <c r="K547" s="8">
        <v>255</v>
      </c>
      <c r="L547" s="8">
        <v>276</v>
      </c>
      <c r="M547" s="8">
        <v>269</v>
      </c>
      <c r="N547" s="8">
        <v>335</v>
      </c>
      <c r="O547" s="76">
        <v>373</v>
      </c>
    </row>
    <row r="548" spans="1:15" ht="15" customHeight="1" x14ac:dyDescent="0.2">
      <c r="A548" s="74">
        <v>1714970</v>
      </c>
      <c r="B548" s="74">
        <v>471</v>
      </c>
      <c r="C548" s="74">
        <v>1714970</v>
      </c>
      <c r="D548" s="75" t="s">
        <v>878</v>
      </c>
      <c r="E548" s="75" t="s">
        <v>875</v>
      </c>
      <c r="F548" s="8">
        <v>0</v>
      </c>
      <c r="G548" s="8">
        <v>1</v>
      </c>
      <c r="H548" s="8">
        <v>1</v>
      </c>
      <c r="I548" s="8">
        <v>1</v>
      </c>
      <c r="J548" s="76">
        <v>-1</v>
      </c>
      <c r="K548" s="8">
        <v>185</v>
      </c>
      <c r="L548" s="8">
        <v>175</v>
      </c>
      <c r="M548" s="8">
        <v>132</v>
      </c>
      <c r="N548" s="8">
        <v>169</v>
      </c>
      <c r="O548" s="76">
        <v>170</v>
      </c>
    </row>
    <row r="549" spans="1:15" ht="15" customHeight="1" x14ac:dyDescent="0.2">
      <c r="A549" s="74">
        <v>1802998</v>
      </c>
      <c r="B549" s="74">
        <v>967</v>
      </c>
      <c r="C549" s="74">
        <v>1802998</v>
      </c>
      <c r="D549" s="75" t="s">
        <v>879</v>
      </c>
      <c r="E549" s="75" t="s">
        <v>880</v>
      </c>
      <c r="F549" s="8">
        <v>-2</v>
      </c>
      <c r="G549" s="8">
        <v>-1</v>
      </c>
      <c r="H549" s="8">
        <v>-1</v>
      </c>
      <c r="I549" s="8">
        <v>0</v>
      </c>
      <c r="J549" s="76">
        <v>0</v>
      </c>
      <c r="K549" s="8">
        <v>91</v>
      </c>
      <c r="L549" s="8">
        <v>37</v>
      </c>
      <c r="M549" s="8">
        <v>50</v>
      </c>
      <c r="N549" s="8">
        <v>66</v>
      </c>
      <c r="O549" s="76">
        <v>72</v>
      </c>
    </row>
    <row r="550" spans="1:15" ht="15" customHeight="1" x14ac:dyDescent="0.2">
      <c r="A550" s="74">
        <v>1803914</v>
      </c>
      <c r="B550" s="74">
        <v>924</v>
      </c>
      <c r="C550" s="74">
        <v>1803914</v>
      </c>
      <c r="D550" s="75" t="s">
        <v>881</v>
      </c>
      <c r="E550" s="75" t="s">
        <v>882</v>
      </c>
      <c r="F550" s="8">
        <v>1</v>
      </c>
      <c r="G550" s="8">
        <v>1</v>
      </c>
      <c r="H550" s="8">
        <v>2</v>
      </c>
      <c r="I550" s="8">
        <v>1</v>
      </c>
      <c r="J550" s="76">
        <v>1</v>
      </c>
      <c r="K550" s="8">
        <v>176</v>
      </c>
      <c r="L550" s="8">
        <v>138</v>
      </c>
      <c r="M550" s="8">
        <v>72</v>
      </c>
      <c r="N550" s="8">
        <v>118</v>
      </c>
      <c r="O550" s="76">
        <v>133</v>
      </c>
    </row>
    <row r="551" spans="1:15" ht="15" customHeight="1" x14ac:dyDescent="0.2">
      <c r="A551" s="74">
        <v>1804942</v>
      </c>
      <c r="B551" s="74">
        <v>683</v>
      </c>
      <c r="C551" s="74">
        <v>1804942</v>
      </c>
      <c r="D551" s="75" t="s">
        <v>883</v>
      </c>
      <c r="E551" s="75" t="s">
        <v>884</v>
      </c>
      <c r="F551" s="8">
        <v>2</v>
      </c>
      <c r="G551" s="8">
        <v>1</v>
      </c>
      <c r="H551" s="8">
        <v>1</v>
      </c>
      <c r="I551" s="8">
        <v>1</v>
      </c>
      <c r="J551" s="76">
        <v>0</v>
      </c>
      <c r="K551" s="8">
        <v>142</v>
      </c>
      <c r="L551" s="8">
        <v>159</v>
      </c>
      <c r="M551" s="8">
        <v>86</v>
      </c>
      <c r="N551" s="8">
        <v>153</v>
      </c>
      <c r="O551" s="76">
        <v>189</v>
      </c>
    </row>
    <row r="552" spans="1:15" ht="15" customHeight="1" x14ac:dyDescent="0.2">
      <c r="A552" s="74">
        <v>1805131</v>
      </c>
      <c r="B552" s="74">
        <v>466</v>
      </c>
      <c r="C552" s="74">
        <v>1805131</v>
      </c>
      <c r="D552" s="75" t="s">
        <v>885</v>
      </c>
      <c r="E552" s="75" t="s">
        <v>886</v>
      </c>
      <c r="F552" s="8">
        <v>2</v>
      </c>
      <c r="G552" s="8">
        <v>2</v>
      </c>
      <c r="H552" s="8">
        <v>2</v>
      </c>
      <c r="I552" s="8">
        <v>1</v>
      </c>
      <c r="J552" s="76">
        <v>0</v>
      </c>
      <c r="K552" s="8">
        <v>209</v>
      </c>
      <c r="L552" s="8">
        <v>225</v>
      </c>
      <c r="M552" s="8">
        <v>233</v>
      </c>
      <c r="N552" s="8">
        <v>294</v>
      </c>
      <c r="O552" s="76">
        <v>324</v>
      </c>
    </row>
    <row r="553" spans="1:15" ht="15" customHeight="1" x14ac:dyDescent="0.2">
      <c r="A553" s="74">
        <v>1805257</v>
      </c>
      <c r="B553" s="74">
        <v>675</v>
      </c>
      <c r="C553" s="74">
        <v>1805257</v>
      </c>
      <c r="D553" s="75" t="s">
        <v>887</v>
      </c>
      <c r="E553" s="75" t="s">
        <v>886</v>
      </c>
      <c r="F553" s="8">
        <v>0</v>
      </c>
      <c r="G553" s="8">
        <v>0</v>
      </c>
      <c r="H553" s="8">
        <v>2</v>
      </c>
      <c r="I553" s="8">
        <v>0</v>
      </c>
      <c r="J553" s="76">
        <v>1</v>
      </c>
      <c r="K553" s="8">
        <v>150</v>
      </c>
      <c r="L553" s="8">
        <v>141</v>
      </c>
      <c r="M553" s="8">
        <v>89</v>
      </c>
      <c r="N553" s="8">
        <v>106</v>
      </c>
      <c r="O553" s="76">
        <v>138</v>
      </c>
    </row>
    <row r="554" spans="1:15" ht="15" customHeight="1" x14ac:dyDescent="0.2">
      <c r="A554" s="74">
        <v>1805987</v>
      </c>
      <c r="B554" s="74">
        <v>2904</v>
      </c>
      <c r="C554" s="74">
        <v>1805987</v>
      </c>
      <c r="D554" s="75" t="s">
        <v>888</v>
      </c>
      <c r="E554" s="75" t="s">
        <v>886</v>
      </c>
      <c r="F554" s="8">
        <v>2</v>
      </c>
      <c r="G554" s="8">
        <v>2</v>
      </c>
      <c r="H554" s="8">
        <v>2</v>
      </c>
      <c r="I554" s="8">
        <v>2</v>
      </c>
      <c r="J554" s="76">
        <v>2</v>
      </c>
      <c r="K554" s="8">
        <v>56</v>
      </c>
      <c r="L554" s="8">
        <v>129</v>
      </c>
      <c r="M554" s="8">
        <v>90</v>
      </c>
      <c r="N554" s="8">
        <v>77</v>
      </c>
      <c r="O554" s="76">
        <v>74</v>
      </c>
    </row>
    <row r="555" spans="1:15" ht="15" customHeight="1" x14ac:dyDescent="0.2">
      <c r="A555" s="74">
        <v>1806682</v>
      </c>
      <c r="B555" s="74">
        <v>925</v>
      </c>
      <c r="C555" s="74">
        <v>1806682</v>
      </c>
      <c r="D555" s="75" t="s">
        <v>889</v>
      </c>
      <c r="E555" s="75" t="s">
        <v>890</v>
      </c>
      <c r="F555" s="8">
        <v>-2</v>
      </c>
      <c r="G555" s="8">
        <v>-2</v>
      </c>
      <c r="H555" s="8">
        <v>-2</v>
      </c>
      <c r="I555" s="8">
        <v>-2</v>
      </c>
      <c r="J555" s="76">
        <v>-2</v>
      </c>
      <c r="K555" s="8">
        <v>207</v>
      </c>
      <c r="L555" s="8">
        <v>192</v>
      </c>
      <c r="M555" s="8">
        <v>190</v>
      </c>
      <c r="N555" s="8">
        <v>201</v>
      </c>
      <c r="O555" s="76">
        <v>217</v>
      </c>
    </row>
    <row r="556" spans="1:15" ht="15" customHeight="1" x14ac:dyDescent="0.2">
      <c r="A556" s="74">
        <v>1807935</v>
      </c>
      <c r="B556" s="74">
        <v>926</v>
      </c>
      <c r="C556" s="74">
        <v>1807935</v>
      </c>
      <c r="D556" s="75" t="s">
        <v>891</v>
      </c>
      <c r="E556" s="75" t="s">
        <v>892</v>
      </c>
      <c r="F556" s="8">
        <v>2</v>
      </c>
      <c r="G556" s="8">
        <v>1</v>
      </c>
      <c r="H556" s="8">
        <v>2</v>
      </c>
      <c r="I556" s="8">
        <v>0</v>
      </c>
      <c r="J556" s="76">
        <v>0</v>
      </c>
      <c r="K556" s="8">
        <v>175</v>
      </c>
      <c r="L556" s="8">
        <v>182</v>
      </c>
      <c r="M556" s="8">
        <v>134</v>
      </c>
      <c r="N556" s="8">
        <v>151</v>
      </c>
      <c r="O556" s="76">
        <v>180</v>
      </c>
    </row>
    <row r="557" spans="1:15" ht="15" customHeight="1" x14ac:dyDescent="0.2">
      <c r="A557" s="74">
        <v>1808049</v>
      </c>
      <c r="B557" s="74">
        <v>492</v>
      </c>
      <c r="C557" s="74">
        <v>1808049</v>
      </c>
      <c r="D557" s="75" t="s">
        <v>893</v>
      </c>
      <c r="E557" s="75" t="s">
        <v>894</v>
      </c>
      <c r="F557" s="8">
        <v>0</v>
      </c>
      <c r="G557" s="8">
        <v>0</v>
      </c>
      <c r="H557" s="8">
        <v>1</v>
      </c>
      <c r="I557" s="8">
        <v>1</v>
      </c>
      <c r="J557" s="76">
        <v>1</v>
      </c>
      <c r="K557" s="8">
        <v>77</v>
      </c>
      <c r="L557" s="8">
        <v>95</v>
      </c>
      <c r="M557" s="8">
        <v>88</v>
      </c>
      <c r="N557" s="8">
        <v>101</v>
      </c>
      <c r="O557" s="76">
        <v>89</v>
      </c>
    </row>
    <row r="558" spans="1:15" ht="15" customHeight="1" x14ac:dyDescent="0.2">
      <c r="A558" s="74">
        <v>1809877</v>
      </c>
      <c r="B558" s="74">
        <v>369</v>
      </c>
      <c r="C558" s="74">
        <v>1809877</v>
      </c>
      <c r="D558" s="75" t="s">
        <v>895</v>
      </c>
      <c r="E558" s="75" t="s">
        <v>896</v>
      </c>
      <c r="F558" s="8">
        <v>-1</v>
      </c>
      <c r="G558" s="8">
        <v>0</v>
      </c>
      <c r="H558" s="8">
        <v>-1</v>
      </c>
      <c r="I558" s="8">
        <v>0</v>
      </c>
      <c r="J558" s="76">
        <v>-1</v>
      </c>
      <c r="K558" s="8">
        <v>74</v>
      </c>
      <c r="L558" s="8">
        <v>84</v>
      </c>
      <c r="M558" s="8">
        <v>58</v>
      </c>
      <c r="N558" s="8">
        <v>34</v>
      </c>
      <c r="O558" s="76">
        <v>42</v>
      </c>
    </row>
    <row r="559" spans="1:15" ht="15" customHeight="1" x14ac:dyDescent="0.2">
      <c r="A559" s="74">
        <v>1809969</v>
      </c>
      <c r="B559" s="74">
        <v>927</v>
      </c>
      <c r="C559" s="74">
        <v>1809969</v>
      </c>
      <c r="D559" s="75" t="s">
        <v>897</v>
      </c>
      <c r="E559" s="75" t="s">
        <v>896</v>
      </c>
      <c r="F559" s="8">
        <v>0</v>
      </c>
      <c r="G559" s="8">
        <v>0</v>
      </c>
      <c r="H559" s="8">
        <v>0</v>
      </c>
      <c r="I559" s="8">
        <v>0</v>
      </c>
      <c r="J559" s="76">
        <v>0</v>
      </c>
      <c r="K559" s="8">
        <v>101</v>
      </c>
      <c r="L559" s="8">
        <v>99</v>
      </c>
      <c r="M559" s="8">
        <v>72</v>
      </c>
      <c r="N559" s="8">
        <v>64</v>
      </c>
      <c r="O559" s="76">
        <v>96</v>
      </c>
    </row>
    <row r="560" spans="1:15" ht="15" customHeight="1" x14ac:dyDescent="0.2">
      <c r="A560" s="74">
        <v>1810946</v>
      </c>
      <c r="B560" s="74">
        <v>370</v>
      </c>
      <c r="C560" s="74">
        <v>1810946</v>
      </c>
      <c r="D560" s="75" t="s">
        <v>898</v>
      </c>
      <c r="E560" s="75" t="s">
        <v>899</v>
      </c>
      <c r="F560" s="8">
        <v>0</v>
      </c>
      <c r="G560" s="8">
        <v>0</v>
      </c>
      <c r="H560" s="8">
        <v>-1</v>
      </c>
      <c r="I560" s="8">
        <v>0</v>
      </c>
      <c r="J560" s="76">
        <v>-1</v>
      </c>
      <c r="K560" s="8">
        <v>185</v>
      </c>
      <c r="L560" s="8">
        <v>157</v>
      </c>
      <c r="M560" s="8">
        <v>138</v>
      </c>
      <c r="N560" s="8">
        <v>152</v>
      </c>
      <c r="O560" s="76">
        <v>151</v>
      </c>
    </row>
    <row r="561" spans="1:16" ht="15" customHeight="1" x14ac:dyDescent="0.2">
      <c r="A561" s="74">
        <v>1811436</v>
      </c>
      <c r="B561" s="74">
        <v>371</v>
      </c>
      <c r="C561" s="74">
        <v>1811436</v>
      </c>
      <c r="D561" s="75" t="s">
        <v>900</v>
      </c>
      <c r="E561" s="75" t="s">
        <v>901</v>
      </c>
      <c r="F561" s="8">
        <v>1</v>
      </c>
      <c r="G561" s="8">
        <v>1</v>
      </c>
      <c r="H561" s="8">
        <v>1</v>
      </c>
      <c r="I561" s="8">
        <v>0</v>
      </c>
      <c r="J561" s="76">
        <v>-1</v>
      </c>
      <c r="K561" s="8">
        <v>42</v>
      </c>
      <c r="L561" s="8">
        <v>42</v>
      </c>
      <c r="M561" s="8">
        <v>33</v>
      </c>
      <c r="N561" s="8">
        <v>73</v>
      </c>
      <c r="O561" s="76">
        <v>76</v>
      </c>
    </row>
    <row r="562" spans="1:16" ht="15" customHeight="1" x14ac:dyDescent="0.2">
      <c r="A562" s="74">
        <v>1813608</v>
      </c>
      <c r="B562" s="74">
        <v>2900</v>
      </c>
      <c r="C562" s="74">
        <v>1813608</v>
      </c>
      <c r="D562" s="75" t="s">
        <v>902</v>
      </c>
      <c r="E562" s="75" t="s">
        <v>903</v>
      </c>
      <c r="F562" s="8">
        <v>-1</v>
      </c>
      <c r="G562" s="8">
        <v>-1</v>
      </c>
      <c r="H562" s="8">
        <v>0</v>
      </c>
      <c r="I562" s="8">
        <v>0</v>
      </c>
      <c r="J562" s="76">
        <v>1</v>
      </c>
      <c r="K562" s="8">
        <v>79</v>
      </c>
      <c r="L562" s="8">
        <v>86</v>
      </c>
      <c r="M562" s="8">
        <v>72</v>
      </c>
      <c r="N562" s="8">
        <v>105</v>
      </c>
      <c r="O562" s="76">
        <v>99</v>
      </c>
    </row>
    <row r="563" spans="1:16" ht="15" customHeight="1" x14ac:dyDescent="0.2">
      <c r="A563" s="74">
        <v>1813701</v>
      </c>
      <c r="B563" s="74">
        <v>800</v>
      </c>
      <c r="C563" s="74">
        <v>1813701</v>
      </c>
      <c r="D563" s="75" t="s">
        <v>904</v>
      </c>
      <c r="E563" s="75" t="s">
        <v>903</v>
      </c>
      <c r="F563" s="8">
        <v>1</v>
      </c>
      <c r="G563" s="8">
        <v>1</v>
      </c>
      <c r="H563" s="8" t="s">
        <v>152</v>
      </c>
      <c r="I563" s="8">
        <v>1</v>
      </c>
      <c r="J563" s="76">
        <v>1</v>
      </c>
      <c r="K563" s="8">
        <v>38</v>
      </c>
      <c r="L563" s="8">
        <v>31</v>
      </c>
      <c r="M563" s="8">
        <v>19</v>
      </c>
      <c r="N563" s="8">
        <v>28</v>
      </c>
      <c r="O563" s="76">
        <v>30</v>
      </c>
    </row>
    <row r="564" spans="1:16" ht="15" customHeight="1" x14ac:dyDescent="0.2">
      <c r="A564" s="74">
        <v>1814142</v>
      </c>
      <c r="B564" s="74">
        <v>929</v>
      </c>
      <c r="C564" s="74">
        <v>1814142</v>
      </c>
      <c r="D564" s="75" t="s">
        <v>905</v>
      </c>
      <c r="E564" s="75" t="s">
        <v>906</v>
      </c>
      <c r="F564" s="8">
        <v>0</v>
      </c>
      <c r="G564" s="8">
        <v>1</v>
      </c>
      <c r="H564" s="8">
        <v>0</v>
      </c>
      <c r="I564" s="8">
        <v>0</v>
      </c>
      <c r="J564" s="76">
        <v>0</v>
      </c>
      <c r="K564" s="8">
        <v>154</v>
      </c>
      <c r="L564" s="8">
        <v>134</v>
      </c>
      <c r="M564" s="8">
        <v>131</v>
      </c>
      <c r="N564" s="8">
        <v>156</v>
      </c>
      <c r="O564" s="76">
        <v>145</v>
      </c>
    </row>
    <row r="565" spans="1:16" ht="15" customHeight="1" x14ac:dyDescent="0.2">
      <c r="A565" s="74">
        <v>1815360</v>
      </c>
      <c r="B565" s="74">
        <v>375</v>
      </c>
      <c r="C565" s="74">
        <v>1815360</v>
      </c>
      <c r="D565" s="75" t="s">
        <v>907</v>
      </c>
      <c r="E565" s="75" t="s">
        <v>908</v>
      </c>
      <c r="F565" s="8">
        <v>1</v>
      </c>
      <c r="G565" s="8">
        <v>0</v>
      </c>
      <c r="H565" s="8">
        <v>0</v>
      </c>
      <c r="I565" s="8">
        <v>0</v>
      </c>
      <c r="J565" s="76">
        <v>0</v>
      </c>
      <c r="K565" s="8">
        <v>69</v>
      </c>
      <c r="L565" s="8">
        <v>78</v>
      </c>
      <c r="M565" s="8">
        <v>36</v>
      </c>
      <c r="N565" s="8">
        <v>53</v>
      </c>
      <c r="O565" s="76">
        <v>66</v>
      </c>
    </row>
    <row r="566" spans="1:16" ht="15" customHeight="1" x14ac:dyDescent="0.2">
      <c r="A566" s="74">
        <v>1816369</v>
      </c>
      <c r="B566" s="74">
        <v>928</v>
      </c>
      <c r="C566" s="74">
        <v>1816369</v>
      </c>
      <c r="D566" s="75" t="s">
        <v>909</v>
      </c>
      <c r="E566" s="75" t="s">
        <v>910</v>
      </c>
      <c r="F566" s="8">
        <v>2</v>
      </c>
      <c r="G566" s="8">
        <v>-1</v>
      </c>
      <c r="H566" s="8">
        <v>0</v>
      </c>
      <c r="I566" s="8">
        <v>0</v>
      </c>
      <c r="J566" s="76">
        <v>1</v>
      </c>
      <c r="K566" s="8">
        <v>179</v>
      </c>
      <c r="L566" s="8">
        <v>189</v>
      </c>
      <c r="M566" s="8">
        <v>138</v>
      </c>
      <c r="N566" s="8">
        <v>139</v>
      </c>
      <c r="O566" s="76">
        <v>127</v>
      </c>
    </row>
    <row r="567" spans="1:16" ht="15" customHeight="1" x14ac:dyDescent="0.2">
      <c r="A567" s="74">
        <v>1817696</v>
      </c>
      <c r="B567" s="74">
        <v>992</v>
      </c>
      <c r="C567" s="74">
        <v>1817696</v>
      </c>
      <c r="D567" s="75" t="s">
        <v>911</v>
      </c>
      <c r="E567" s="75" t="s">
        <v>912</v>
      </c>
      <c r="F567" s="8">
        <v>0</v>
      </c>
      <c r="G567" s="8">
        <v>-1</v>
      </c>
      <c r="H567" s="8">
        <v>-1</v>
      </c>
      <c r="I567" s="8">
        <v>-1</v>
      </c>
      <c r="J567" s="76">
        <v>-1</v>
      </c>
      <c r="K567" s="8">
        <v>128</v>
      </c>
      <c r="L567" s="8">
        <v>128</v>
      </c>
      <c r="M567" s="8">
        <v>107</v>
      </c>
      <c r="N567" s="8">
        <v>176</v>
      </c>
      <c r="O567" s="76">
        <v>202</v>
      </c>
    </row>
    <row r="568" spans="1:16" ht="15" customHeight="1" x14ac:dyDescent="0.2">
      <c r="A568" s="74">
        <v>1819030</v>
      </c>
      <c r="B568" s="74">
        <v>379</v>
      </c>
      <c r="C568" s="74">
        <v>1819030</v>
      </c>
      <c r="D568" s="75" t="s">
        <v>913</v>
      </c>
      <c r="E568" s="75" t="s">
        <v>914</v>
      </c>
      <c r="F568" s="8">
        <v>1</v>
      </c>
      <c r="G568" s="8">
        <v>0</v>
      </c>
      <c r="H568" s="8">
        <v>0</v>
      </c>
      <c r="I568" s="8">
        <v>2</v>
      </c>
      <c r="J568" s="76">
        <v>0</v>
      </c>
      <c r="K568" s="8">
        <v>39</v>
      </c>
      <c r="L568" s="8">
        <v>39</v>
      </c>
      <c r="M568" s="8">
        <v>32</v>
      </c>
      <c r="N568" s="8">
        <v>33</v>
      </c>
      <c r="O568" s="76">
        <v>54</v>
      </c>
    </row>
    <row r="569" spans="1:16" s="11" customFormat="1" ht="15" customHeight="1" x14ac:dyDescent="0.2">
      <c r="A569" s="74">
        <v>1820735</v>
      </c>
      <c r="B569" s="74">
        <v>388</v>
      </c>
      <c r="C569" s="74">
        <v>1820735</v>
      </c>
      <c r="D569" s="75" t="s">
        <v>915</v>
      </c>
      <c r="E569" s="75" t="s">
        <v>916</v>
      </c>
      <c r="F569" s="8">
        <v>-1</v>
      </c>
      <c r="G569" s="8">
        <v>-1</v>
      </c>
      <c r="H569" s="8">
        <v>0</v>
      </c>
      <c r="I569" s="8">
        <v>0</v>
      </c>
      <c r="J569" s="76">
        <v>-1</v>
      </c>
      <c r="K569" s="8">
        <v>66</v>
      </c>
      <c r="L569" s="8">
        <v>50</v>
      </c>
      <c r="M569" s="8">
        <v>59</v>
      </c>
      <c r="N569" s="8">
        <v>74</v>
      </c>
      <c r="O569" s="76">
        <v>82</v>
      </c>
      <c r="P569" s="2"/>
    </row>
    <row r="570" spans="1:16" s="11" customFormat="1" ht="15" customHeight="1" x14ac:dyDescent="0.2">
      <c r="A570" s="74">
        <v>1821220</v>
      </c>
      <c r="B570" s="74">
        <v>1041</v>
      </c>
      <c r="C570" s="74">
        <v>1821220</v>
      </c>
      <c r="D570" s="75" t="s">
        <v>917</v>
      </c>
      <c r="E570" s="75" t="s">
        <v>918</v>
      </c>
      <c r="F570" s="8">
        <v>-1</v>
      </c>
      <c r="G570" s="8">
        <v>0</v>
      </c>
      <c r="H570" s="8">
        <v>0</v>
      </c>
      <c r="I570" s="8">
        <v>0</v>
      </c>
      <c r="J570" s="76">
        <v>-1</v>
      </c>
      <c r="K570" s="8">
        <v>85</v>
      </c>
      <c r="L570" s="8">
        <v>70</v>
      </c>
      <c r="M570" s="8">
        <v>59</v>
      </c>
      <c r="N570" s="8">
        <v>60</v>
      </c>
      <c r="O570" s="76">
        <v>46</v>
      </c>
      <c r="P570" s="2"/>
    </row>
    <row r="571" spans="1:16" s="11" customFormat="1" ht="15" customHeight="1" x14ac:dyDescent="0.2">
      <c r="A571" s="74">
        <v>1821927</v>
      </c>
      <c r="B571" s="74">
        <v>931</v>
      </c>
      <c r="C571" s="74">
        <v>1821927</v>
      </c>
      <c r="D571" s="75" t="s">
        <v>919</v>
      </c>
      <c r="E571" s="75" t="s">
        <v>918</v>
      </c>
      <c r="F571" s="8">
        <v>-2</v>
      </c>
      <c r="G571" s="8">
        <v>0</v>
      </c>
      <c r="H571" s="8">
        <v>-1</v>
      </c>
      <c r="I571" s="8">
        <v>-2</v>
      </c>
      <c r="J571" s="76">
        <v>-1</v>
      </c>
      <c r="K571" s="8">
        <v>249</v>
      </c>
      <c r="L571" s="8">
        <v>221</v>
      </c>
      <c r="M571" s="8">
        <v>200</v>
      </c>
      <c r="N571" s="8">
        <v>270</v>
      </c>
      <c r="O571" s="76">
        <v>296</v>
      </c>
      <c r="P571" s="2"/>
    </row>
    <row r="572" spans="1:16" s="11" customFormat="1" ht="15" customHeight="1" x14ac:dyDescent="0.2">
      <c r="A572" s="74">
        <v>1822366</v>
      </c>
      <c r="B572" s="74">
        <v>932</v>
      </c>
      <c r="C572" s="74">
        <v>1822366</v>
      </c>
      <c r="D572" s="75" t="s">
        <v>920</v>
      </c>
      <c r="E572" s="75" t="s">
        <v>921</v>
      </c>
      <c r="F572" s="8">
        <v>-1</v>
      </c>
      <c r="G572" s="8">
        <v>-1</v>
      </c>
      <c r="H572" s="8">
        <v>0</v>
      </c>
      <c r="I572" s="8">
        <v>1</v>
      </c>
      <c r="J572" s="76">
        <v>-1</v>
      </c>
      <c r="K572" s="8">
        <v>40</v>
      </c>
      <c r="L572" s="8">
        <v>52</v>
      </c>
      <c r="M572" s="8">
        <v>36</v>
      </c>
      <c r="N572" s="8">
        <v>61</v>
      </c>
      <c r="O572" s="76">
        <v>63</v>
      </c>
      <c r="P572" s="2"/>
    </row>
    <row r="573" spans="1:16" s="11" customFormat="1" ht="15" customHeight="1" x14ac:dyDescent="0.2">
      <c r="A573" s="74">
        <v>1823050</v>
      </c>
      <c r="B573" s="74">
        <v>676</v>
      </c>
      <c r="C573" s="74">
        <v>1823050</v>
      </c>
      <c r="D573" s="75" t="s">
        <v>922</v>
      </c>
      <c r="E573" s="75" t="s">
        <v>923</v>
      </c>
      <c r="F573" s="8">
        <v>-2</v>
      </c>
      <c r="G573" s="8">
        <v>-1</v>
      </c>
      <c r="H573" s="8">
        <v>-2</v>
      </c>
      <c r="I573" s="8">
        <v>-2</v>
      </c>
      <c r="J573" s="76">
        <v>-2</v>
      </c>
      <c r="K573" s="8">
        <v>359</v>
      </c>
      <c r="L573" s="8">
        <v>321</v>
      </c>
      <c r="M573" s="8">
        <v>241</v>
      </c>
      <c r="N573" s="8">
        <v>302</v>
      </c>
      <c r="O573" s="76">
        <v>353</v>
      </c>
      <c r="P573" s="2"/>
    </row>
    <row r="574" spans="1:16" s="11" customFormat="1" ht="15" customHeight="1" x14ac:dyDescent="0.2">
      <c r="A574" s="74">
        <v>1823491</v>
      </c>
      <c r="B574" s="74">
        <v>467</v>
      </c>
      <c r="C574" s="74">
        <v>1823491</v>
      </c>
      <c r="D574" s="75" t="s">
        <v>924</v>
      </c>
      <c r="E574" s="75" t="s">
        <v>923</v>
      </c>
      <c r="F574" s="8">
        <v>0</v>
      </c>
      <c r="G574" s="8">
        <v>1</v>
      </c>
      <c r="H574" s="8">
        <v>1</v>
      </c>
      <c r="I574" s="8">
        <v>2</v>
      </c>
      <c r="J574" s="76">
        <v>1</v>
      </c>
      <c r="K574" s="8">
        <v>889</v>
      </c>
      <c r="L574" s="8">
        <v>946</v>
      </c>
      <c r="M574" s="8">
        <v>1058</v>
      </c>
      <c r="N574" s="8">
        <v>1271</v>
      </c>
      <c r="O574" s="76">
        <v>1395</v>
      </c>
      <c r="P574" s="2"/>
    </row>
    <row r="575" spans="1:16" s="11" customFormat="1" ht="15" customHeight="1" x14ac:dyDescent="0.2">
      <c r="A575" s="74">
        <v>1823819</v>
      </c>
      <c r="B575" s="74">
        <v>685</v>
      </c>
      <c r="C575" s="74">
        <v>1823819</v>
      </c>
      <c r="D575" s="75" t="s">
        <v>925</v>
      </c>
      <c r="E575" s="75" t="s">
        <v>923</v>
      </c>
      <c r="F575" s="8">
        <v>-1</v>
      </c>
      <c r="G575" s="8">
        <v>-1</v>
      </c>
      <c r="H575" s="8">
        <v>-1</v>
      </c>
      <c r="I575" s="8">
        <v>0</v>
      </c>
      <c r="J575" s="76">
        <v>0</v>
      </c>
      <c r="K575" s="8">
        <v>327</v>
      </c>
      <c r="L575" s="8">
        <v>326</v>
      </c>
      <c r="M575" s="8">
        <v>242</v>
      </c>
      <c r="N575" s="8">
        <v>273</v>
      </c>
      <c r="O575" s="76">
        <v>249</v>
      </c>
      <c r="P575" s="2"/>
    </row>
    <row r="576" spans="1:16" s="11" customFormat="1" ht="15" customHeight="1" x14ac:dyDescent="0.2">
      <c r="A576" s="74">
        <v>1824324</v>
      </c>
      <c r="B576" s="74">
        <v>933</v>
      </c>
      <c r="C576" s="74">
        <v>1824324</v>
      </c>
      <c r="D576" s="75" t="s">
        <v>926</v>
      </c>
      <c r="E576" s="75" t="s">
        <v>927</v>
      </c>
      <c r="F576" s="8">
        <v>-1</v>
      </c>
      <c r="G576" s="8">
        <v>0</v>
      </c>
      <c r="H576" s="8">
        <v>0</v>
      </c>
      <c r="I576" s="8">
        <v>0</v>
      </c>
      <c r="J576" s="76">
        <v>0</v>
      </c>
      <c r="K576" s="8">
        <v>76</v>
      </c>
      <c r="L576" s="8">
        <v>65</v>
      </c>
      <c r="M576" s="8">
        <v>64</v>
      </c>
      <c r="N576" s="8">
        <v>83</v>
      </c>
      <c r="O576" s="76">
        <v>88</v>
      </c>
      <c r="P576" s="2"/>
    </row>
    <row r="577" spans="1:17" s="11" customFormat="1" ht="13.5" customHeight="1" x14ac:dyDescent="0.2">
      <c r="A577" s="74"/>
      <c r="B577" s="74"/>
      <c r="C577" s="74"/>
      <c r="D577" s="75"/>
      <c r="E577" s="75"/>
      <c r="F577" s="2"/>
      <c r="G577" s="2"/>
      <c r="H577" s="8"/>
      <c r="I577" s="8"/>
      <c r="J577" s="75"/>
      <c r="K577" s="8"/>
      <c r="L577" s="8"/>
      <c r="M577" s="8"/>
      <c r="N577" s="2"/>
      <c r="O577" s="75"/>
      <c r="P577" s="2"/>
    </row>
    <row r="578" spans="1:17" s="11" customFormat="1" ht="13.5" customHeight="1" x14ac:dyDescent="0.2">
      <c r="A578" s="74"/>
      <c r="B578" s="74"/>
      <c r="C578" s="74"/>
      <c r="D578" s="75"/>
      <c r="E578" s="75"/>
      <c r="F578" s="2"/>
      <c r="G578" s="2"/>
      <c r="H578" s="8"/>
      <c r="I578" s="8"/>
      <c r="J578" s="75"/>
      <c r="K578" s="8"/>
      <c r="L578" s="8"/>
      <c r="M578" s="8"/>
      <c r="N578" s="2"/>
      <c r="O578" s="75"/>
      <c r="P578" s="2"/>
    </row>
    <row r="579" spans="1:17" s="11" customFormat="1" ht="13.5" customHeight="1" x14ac:dyDescent="0.2">
      <c r="A579" s="74"/>
      <c r="B579" s="74"/>
      <c r="C579" s="74"/>
      <c r="D579" s="75"/>
      <c r="E579" s="75"/>
      <c r="F579" s="2"/>
      <c r="G579" s="2"/>
      <c r="H579" s="8"/>
      <c r="I579" s="8"/>
      <c r="J579" s="75"/>
      <c r="K579" s="8"/>
      <c r="L579" s="8"/>
      <c r="M579" s="8"/>
      <c r="N579" s="2"/>
      <c r="O579" s="75"/>
      <c r="P579" s="2"/>
    </row>
    <row r="580" spans="1:17" ht="13.5" customHeight="1" x14ac:dyDescent="0.2">
      <c r="A580" s="67"/>
      <c r="D580" s="63"/>
      <c r="E580" s="63"/>
    </row>
    <row r="581" spans="1:17" ht="13.5" customHeight="1" x14ac:dyDescent="0.2">
      <c r="A581" s="11" t="s">
        <v>55</v>
      </c>
      <c r="D581" s="63"/>
      <c r="E581" s="63"/>
    </row>
    <row r="582" spans="1:17" ht="13.5" customHeight="1" x14ac:dyDescent="0.2">
      <c r="A582" s="11"/>
      <c r="D582" s="63"/>
      <c r="E582" s="63"/>
    </row>
    <row r="583" spans="1:17" ht="13.5" customHeight="1" x14ac:dyDescent="0.2">
      <c r="A583" s="24" t="s">
        <v>104</v>
      </c>
      <c r="B583" s="67"/>
      <c r="C583" s="67"/>
      <c r="D583" s="67"/>
      <c r="E583" s="63"/>
    </row>
    <row r="584" spans="1:17" ht="13.5" customHeight="1" x14ac:dyDescent="0.2">
      <c r="A584" s="27">
        <v>2</v>
      </c>
      <c r="B584" s="32" t="s">
        <v>930</v>
      </c>
      <c r="C584" s="32"/>
      <c r="D584" s="32"/>
      <c r="E584" s="63"/>
    </row>
    <row r="585" spans="1:17" ht="13.5" customHeight="1" x14ac:dyDescent="0.2">
      <c r="A585" s="27">
        <v>1</v>
      </c>
      <c r="B585" s="32" t="s">
        <v>931</v>
      </c>
      <c r="C585" s="32"/>
      <c r="D585" s="32"/>
      <c r="E585" s="63"/>
    </row>
    <row r="586" spans="1:17" ht="13.5" customHeight="1" x14ac:dyDescent="0.2">
      <c r="A586" s="27">
        <v>0</v>
      </c>
      <c r="B586" s="32" t="s">
        <v>932</v>
      </c>
      <c r="C586" s="32"/>
      <c r="D586" s="32"/>
      <c r="E586" s="63"/>
    </row>
    <row r="587" spans="1:17" ht="13.5" customHeight="1" x14ac:dyDescent="0.2">
      <c r="A587" s="31">
        <v>-1</v>
      </c>
      <c r="B587" s="32" t="s">
        <v>933</v>
      </c>
      <c r="C587" s="32"/>
      <c r="D587" s="32"/>
      <c r="E587" s="63"/>
    </row>
    <row r="588" spans="1:17" ht="13.5" customHeight="1" x14ac:dyDescent="0.2">
      <c r="A588" s="31">
        <v>-2</v>
      </c>
      <c r="B588" s="32" t="s">
        <v>934</v>
      </c>
      <c r="C588" s="32"/>
      <c r="D588" s="32"/>
      <c r="E588" s="63"/>
    </row>
    <row r="589" spans="1:17" ht="13.5" customHeight="1" x14ac:dyDescent="0.2">
      <c r="A589" s="11"/>
      <c r="D589" s="63"/>
      <c r="E589" s="63"/>
    </row>
    <row r="590" spans="1:17" ht="13.5" customHeight="1" x14ac:dyDescent="0.2">
      <c r="A590" s="11"/>
      <c r="D590" s="63"/>
      <c r="E590" s="63"/>
    </row>
    <row r="591" spans="1:17" ht="13.5" customHeight="1" x14ac:dyDescent="0.2">
      <c r="A591" s="63"/>
      <c r="D591" s="63"/>
      <c r="E591" s="63"/>
    </row>
    <row r="592" spans="1:17" ht="13.5" customHeight="1" x14ac:dyDescent="0.2">
      <c r="A592" s="19" t="s">
        <v>41</v>
      </c>
      <c r="B592" s="19"/>
      <c r="C592" s="19"/>
      <c r="D592" s="19"/>
      <c r="E592" s="19"/>
      <c r="F592" s="6"/>
      <c r="G592" s="6"/>
      <c r="H592" s="6"/>
      <c r="I592" s="6"/>
      <c r="J592" s="6"/>
      <c r="K592" s="6"/>
      <c r="L592" s="6"/>
      <c r="M592" s="6"/>
      <c r="N592" s="6"/>
      <c r="O592" s="6"/>
      <c r="Q592" s="6"/>
    </row>
    <row r="593" spans="1:17" ht="75" customHeight="1" x14ac:dyDescent="0.2">
      <c r="A593" s="125" t="s">
        <v>101</v>
      </c>
      <c r="B593" s="125"/>
      <c r="C593" s="125"/>
      <c r="D593" s="125"/>
      <c r="E593" s="125"/>
      <c r="F593" s="125"/>
      <c r="G593" s="125"/>
      <c r="H593" s="125"/>
      <c r="I593" s="125"/>
      <c r="J593" s="125"/>
      <c r="K593" s="125"/>
      <c r="L593" s="125"/>
      <c r="M593" s="125"/>
      <c r="N593" s="125"/>
      <c r="O593" s="125"/>
      <c r="P593" s="46"/>
      <c r="Q593" s="23"/>
    </row>
    <row r="594" spans="1:17" ht="8.25" customHeight="1" x14ac:dyDescent="0.2"/>
    <row r="595" spans="1:17" ht="25.5" customHeight="1" x14ac:dyDescent="0.2">
      <c r="A595" s="125" t="s">
        <v>935</v>
      </c>
      <c r="B595" s="125"/>
      <c r="C595" s="125"/>
      <c r="D595" s="125"/>
      <c r="E595" s="125"/>
      <c r="F595" s="125"/>
      <c r="G595" s="125"/>
      <c r="H595" s="125"/>
      <c r="I595" s="125"/>
      <c r="J595" s="125"/>
      <c r="K595" s="125"/>
      <c r="L595" s="125"/>
      <c r="M595" s="125"/>
      <c r="N595" s="125"/>
      <c r="O595" s="125"/>
    </row>
    <row r="596" spans="1:17" ht="13.5" customHeight="1" x14ac:dyDescent="0.2">
      <c r="A596" s="2"/>
      <c r="B596" s="2"/>
      <c r="C596" s="2"/>
    </row>
    <row r="597" spans="1:17" ht="13.5" customHeight="1" x14ac:dyDescent="0.2">
      <c r="A597" s="67" t="s">
        <v>1348</v>
      </c>
      <c r="B597" s="67"/>
      <c r="C597" s="67"/>
    </row>
    <row r="600" spans="1:17" ht="13.5" customHeight="1" x14ac:dyDescent="0.2">
      <c r="A600" s="2"/>
      <c r="B600" s="67"/>
      <c r="C600" s="67"/>
      <c r="D600" s="67"/>
      <c r="E600" s="11"/>
      <c r="F600" s="11"/>
      <c r="G600" s="11"/>
      <c r="H600" s="11"/>
    </row>
    <row r="601" spans="1:17" ht="13.5" customHeight="1" x14ac:dyDescent="0.2">
      <c r="A601" s="11"/>
      <c r="B601" s="67"/>
      <c r="C601" s="67"/>
      <c r="D601" s="67"/>
      <c r="E601" s="11"/>
      <c r="F601" s="11"/>
      <c r="G601" s="11"/>
      <c r="H601" s="11"/>
    </row>
    <row r="602" spans="1:17" ht="13.5" customHeight="1" x14ac:dyDescent="0.2">
      <c r="A602" s="2"/>
      <c r="B602" s="2"/>
      <c r="C602" s="2"/>
      <c r="D602" s="2"/>
      <c r="E602" s="11"/>
      <c r="F602" s="11"/>
      <c r="G602" s="11"/>
      <c r="H602" s="11"/>
    </row>
    <row r="603" spans="1:17" ht="13.5" customHeight="1" x14ac:dyDescent="0.2">
      <c r="A603" s="2"/>
      <c r="B603" s="2"/>
      <c r="C603" s="2"/>
      <c r="D603" s="2"/>
      <c r="E603" s="11"/>
      <c r="F603" s="11"/>
      <c r="G603" s="11"/>
      <c r="H603" s="11"/>
    </row>
    <row r="604" spans="1:17" ht="13.5" customHeight="1" x14ac:dyDescent="0.2">
      <c r="A604" s="2"/>
      <c r="B604" s="2"/>
      <c r="C604" s="2"/>
      <c r="D604" s="2"/>
      <c r="E604" s="11"/>
      <c r="F604" s="11"/>
      <c r="G604" s="11"/>
      <c r="H604" s="11"/>
    </row>
    <row r="605" spans="1:17" ht="13.5" customHeight="1" x14ac:dyDescent="0.2">
      <c r="A605" s="2"/>
      <c r="B605" s="2"/>
      <c r="C605" s="2"/>
      <c r="D605" s="2"/>
      <c r="E605" s="11"/>
      <c r="F605" s="11"/>
      <c r="G605" s="11"/>
      <c r="H605" s="11"/>
    </row>
    <row r="606" spans="1:17" ht="13.5" customHeight="1" x14ac:dyDescent="0.2">
      <c r="A606" s="2"/>
      <c r="B606" s="2"/>
      <c r="C606" s="2"/>
      <c r="D606" s="2"/>
      <c r="E606" s="11"/>
      <c r="F606" s="11"/>
      <c r="G606" s="11"/>
      <c r="H606" s="11"/>
    </row>
    <row r="607" spans="1:17" ht="13.5" customHeight="1" x14ac:dyDescent="0.2">
      <c r="A607" s="2"/>
      <c r="B607" s="2"/>
      <c r="C607" s="2"/>
      <c r="D607" s="2"/>
      <c r="E607" s="11"/>
      <c r="F607" s="11"/>
      <c r="G607" s="11"/>
      <c r="H607" s="11"/>
    </row>
    <row r="608" spans="1:17" ht="13.5" customHeight="1" x14ac:dyDescent="0.2">
      <c r="A608" s="63"/>
      <c r="D608" s="63"/>
      <c r="E608" s="2"/>
    </row>
    <row r="609" spans="1:8" ht="13.5" customHeight="1" x14ac:dyDescent="0.2">
      <c r="A609" s="19"/>
      <c r="B609" s="19"/>
      <c r="C609" s="19"/>
      <c r="D609" s="19"/>
      <c r="E609" s="6"/>
      <c r="F609" s="6"/>
      <c r="G609" s="6"/>
      <c r="H609" s="6"/>
    </row>
    <row r="610" spans="1:8" ht="13.5" customHeight="1" x14ac:dyDescent="0.2">
      <c r="A610" s="63"/>
      <c r="D610" s="63"/>
      <c r="E610" s="2"/>
    </row>
  </sheetData>
  <autoFilter ref="A7:Q576"/>
  <sortState ref="A9:P565">
    <sortCondition ref="A8:A565"/>
  </sortState>
  <mergeCells count="9">
    <mergeCell ref="C6:C7"/>
    <mergeCell ref="A595:O595"/>
    <mergeCell ref="A593:O593"/>
    <mergeCell ref="A6:A7"/>
    <mergeCell ref="D6:D7"/>
    <mergeCell ref="F6:J6"/>
    <mergeCell ref="K6:O6"/>
    <mergeCell ref="E6:E7"/>
    <mergeCell ref="B6:B7"/>
  </mergeCells>
  <printOptions horizontalCentered="1"/>
  <pageMargins left="0.43307086614173229" right="0.19685039370078741" top="0.55118110236220474" bottom="0.51181102362204722" header="0.39370078740157483" footer="0.27559055118110237"/>
  <pageSetup paperSize="8" scale="75"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14</vt:i4>
      </vt:variant>
    </vt:vector>
  </HeadingPairs>
  <TitlesOfParts>
    <vt:vector size="23" baseType="lpstr">
      <vt:lpstr>DescriçãoGeral</vt:lpstr>
      <vt:lpstr>Cursos</vt:lpstr>
      <vt:lpstr>Populacao</vt:lpstr>
      <vt:lpstr>Idades</vt:lpstr>
      <vt:lpstr>Sexo</vt:lpstr>
      <vt:lpstr>Progressao</vt:lpstr>
      <vt:lpstr>Retencao</vt:lpstr>
      <vt:lpstr>Contexto</vt:lpstr>
      <vt:lpstr>Alinhamento</vt:lpstr>
      <vt:lpstr>Alinhamento!Área_de_Impressão</vt:lpstr>
      <vt:lpstr>Contexto!Área_de_Impressão</vt:lpstr>
      <vt:lpstr>DescriçãoGeral!Área_de_Impressão</vt:lpstr>
      <vt:lpstr>Populacao!Área_de_Impressão</vt:lpstr>
      <vt:lpstr>Progressao!Área_de_Impressão</vt:lpstr>
      <vt:lpstr>Retencao!Área_de_Impressão</vt:lpstr>
      <vt:lpstr>Alinhamento!Títulos_de_Impressão</vt:lpstr>
      <vt:lpstr>Contexto!Títulos_de_Impressão</vt:lpstr>
      <vt:lpstr>Cursos!Títulos_de_Impressão</vt:lpstr>
      <vt:lpstr>Idades!Títulos_de_Impressão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2015-11-25T18:26:52Z</cp:lastPrinted>
  <dcterms:created xsi:type="dcterms:W3CDTF">2015-04-14T17:21:08Z</dcterms:created>
  <dcterms:modified xsi:type="dcterms:W3CDTF">2015-11-25T18:45:55Z</dcterms:modified>
</cp:coreProperties>
</file>